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b61926aaea48ce2/Documents/"/>
    </mc:Choice>
  </mc:AlternateContent>
  <xr:revisionPtr revIDLastSave="602" documentId="8_{EFC504EE-3612-4B11-8480-49621070A927}" xr6:coauthVersionLast="47" xr6:coauthVersionMax="47" xr10:uidLastSave="{5569A747-0CC1-4ACD-8A08-8598782444F2}"/>
  <bookViews>
    <workbookView xWindow="-120" yWindow="-120" windowWidth="29040" windowHeight="15840" activeTab="1" xr2:uid="{00000000-000D-0000-FFFF-FFFF00000000}"/>
  </bookViews>
  <sheets>
    <sheet name="Cycle_1" sheetId="1" r:id="rId1"/>
    <sheet name="Feuil1" sheetId="25" r:id="rId2"/>
    <sheet name="Cycle_2" sheetId="2" r:id="rId3"/>
    <sheet name="Cycle_3" sheetId="3" r:id="rId4"/>
    <sheet name="Cycle_4" sheetId="4" r:id="rId5"/>
    <sheet name="Cycle_5" sheetId="5" r:id="rId6"/>
    <sheet name="Cycle_6" sheetId="6" r:id="rId7"/>
    <sheet name="Cycle_7" sheetId="7" r:id="rId8"/>
    <sheet name="Cycle_8" sheetId="8" r:id="rId9"/>
    <sheet name="Cycle_9" sheetId="9" r:id="rId10"/>
    <sheet name="Cycle_10" sheetId="10" r:id="rId11"/>
    <sheet name="Cycle_11" sheetId="11" r:id="rId12"/>
    <sheet name="Cycle_12" sheetId="12" r:id="rId13"/>
    <sheet name="Cycle_13" sheetId="13" r:id="rId14"/>
    <sheet name="Cycle_14" sheetId="14" r:id="rId15"/>
    <sheet name="Cycle_15" sheetId="15" r:id="rId16"/>
    <sheet name="Cycle_16" sheetId="16" r:id="rId17"/>
    <sheet name="Cycle_17" sheetId="17" r:id="rId18"/>
    <sheet name="Cycle_18" sheetId="18" r:id="rId19"/>
    <sheet name="Cycle_19" sheetId="19" r:id="rId20"/>
    <sheet name="Cycle_20" sheetId="20" r:id="rId21"/>
    <sheet name="Cycle_21" sheetId="21" r:id="rId22"/>
    <sheet name="Cycle_22" sheetId="22" r:id="rId23"/>
    <sheet name="Cycle_23" sheetId="23" r:id="rId24"/>
    <sheet name="Cycle_24" sheetId="24" r:id="rId25"/>
    <sheet name="Cycle_25" sheetId="26" r:id="rId26"/>
    <sheet name="Cycle_26" sheetId="27" r:id="rId27"/>
    <sheet name="Cycle_27" sheetId="28" r:id="rId28"/>
    <sheet name="Cycle_28" sheetId="29" r:id="rId29"/>
    <sheet name="Cycle_29" sheetId="30" r:id="rId30"/>
    <sheet name="Cycle_30" sheetId="31" r:id="rId31"/>
    <sheet name="Cycle_31" sheetId="32" r:id="rId32"/>
    <sheet name="Cycle_32" sheetId="33" r:id="rId33"/>
    <sheet name="Cycle_33" sheetId="34" r:id="rId34"/>
    <sheet name="Cycle_34" sheetId="35" r:id="rId35"/>
    <sheet name="Cycle_35" sheetId="36" r:id="rId36"/>
    <sheet name="Cycle_36" sheetId="37" r:id="rId37"/>
    <sheet name="Cycle_37" sheetId="38" r:id="rId38"/>
    <sheet name="Cycle_38" sheetId="39" r:id="rId39"/>
    <sheet name="Cycle_39" sheetId="40" r:id="rId40"/>
    <sheet name="Cycle_40" sheetId="41" r:id="rId41"/>
  </sheets>
  <definedNames>
    <definedName name="_xlnm._FilterDatabase" localSheetId="1" hidden="1">Feuil1!$A$1:$D$25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25" l="1"/>
  <c r="E4" i="25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2" i="25"/>
  <c r="H2" i="25"/>
  <c r="H3" i="25"/>
  <c r="H4" i="25"/>
  <c r="G4" i="25"/>
  <c r="G3" i="25"/>
  <c r="G2" i="25"/>
  <c r="D15" i="25"/>
  <c r="D23" i="25"/>
  <c r="D8" i="25"/>
  <c r="D11" i="25"/>
  <c r="C11" i="25" a="1"/>
  <c r="C11" i="25" s="1"/>
  <c r="C32" i="25" a="1"/>
  <c r="C32" i="25" s="1"/>
  <c r="C36" i="25" a="1"/>
  <c r="C36" i="25" s="1"/>
  <c r="C26" i="25" a="1"/>
  <c r="C26" i="25" s="1"/>
  <c r="C8" i="25" a="1"/>
  <c r="C8" i="25" s="1"/>
  <c r="C7" i="25" a="1"/>
  <c r="C7" i="25" s="1"/>
  <c r="C13" i="25" a="1"/>
  <c r="C13" i="25" s="1"/>
  <c r="C24" i="25" a="1"/>
  <c r="C24" i="25" s="1"/>
  <c r="C23" i="25" a="1"/>
  <c r="C23" i="25" s="1"/>
  <c r="C29" i="25" a="1"/>
  <c r="C29" i="25" s="1"/>
  <c r="C19" i="25" a="1"/>
  <c r="C19" i="25" s="1"/>
  <c r="C30" i="25" a="1"/>
  <c r="C30" i="25" s="1"/>
  <c r="C15" i="25" a="1"/>
  <c r="C15" i="25" s="1"/>
  <c r="C28" i="25" a="1"/>
  <c r="C28" i="25"/>
  <c r="C21" i="25" a="1"/>
  <c r="C21" i="25" s="1"/>
  <c r="C27" i="25" a="1"/>
  <c r="C27" i="25" s="1"/>
  <c r="B11" i="25"/>
  <c r="B32" i="25"/>
  <c r="D32" i="25" s="1"/>
  <c r="B36" i="25"/>
  <c r="D36" i="25" s="1"/>
  <c r="B26" i="25"/>
  <c r="D26" i="25" s="1"/>
  <c r="B8" i="25"/>
  <c r="B7" i="25"/>
  <c r="D7" i="25" s="1"/>
  <c r="B13" i="25"/>
  <c r="D13" i="25" s="1"/>
  <c r="B24" i="25"/>
  <c r="D24" i="25" s="1"/>
  <c r="B23" i="25"/>
  <c r="B29" i="25"/>
  <c r="D29" i="25" s="1"/>
  <c r="B19" i="25"/>
  <c r="D19" i="25" s="1"/>
  <c r="B30" i="25"/>
  <c r="D30" i="25" s="1"/>
  <c r="B15" i="25"/>
  <c r="B28" i="25"/>
  <c r="D28" i="25" s="1"/>
  <c r="B21" i="25"/>
  <c r="D21" i="25" s="1"/>
  <c r="B27" i="25"/>
  <c r="D27" i="25" s="1"/>
  <c r="A11" i="25"/>
  <c r="A32" i="25"/>
  <c r="A36" i="25"/>
  <c r="A26" i="25"/>
  <c r="A8" i="25"/>
  <c r="A7" i="25"/>
  <c r="A13" i="25"/>
  <c r="A24" i="25"/>
  <c r="A23" i="25"/>
  <c r="A29" i="25"/>
  <c r="A19" i="25"/>
  <c r="A30" i="25"/>
  <c r="A15" i="25"/>
  <c r="A28" i="25"/>
  <c r="A21" i="25"/>
  <c r="A27" i="25"/>
  <c r="C12" i="25" a="1"/>
  <c r="C12" i="25" s="1"/>
  <c r="C34" i="25" a="1"/>
  <c r="C34" i="25" s="1"/>
  <c r="C10" i="25" a="1"/>
  <c r="C10" i="25" s="1"/>
  <c r="C17" i="25" a="1"/>
  <c r="C17" i="25" s="1"/>
  <c r="C18" i="25" a="1"/>
  <c r="C18" i="25" s="1"/>
  <c r="C31" i="25" a="1"/>
  <c r="C31" i="25" s="1"/>
  <c r="C41" i="25" a="1"/>
  <c r="C41" i="25" s="1"/>
  <c r="C16" i="25" a="1"/>
  <c r="C16" i="25" s="1"/>
  <c r="C35" i="25" a="1"/>
  <c r="C35" i="25" s="1"/>
  <c r="C6" i="25" a="1"/>
  <c r="C6" i="25" s="1"/>
  <c r="C9" i="25" a="1"/>
  <c r="C9" i="25" s="1"/>
  <c r="C14" i="25" a="1"/>
  <c r="C14" i="25" s="1"/>
  <c r="C33" i="25" a="1"/>
  <c r="C33" i="25" s="1"/>
  <c r="C40" i="25" a="1"/>
  <c r="C40" i="25" s="1"/>
  <c r="C20" i="25" a="1"/>
  <c r="C20" i="25" s="1"/>
  <c r="C5" i="25" a="1"/>
  <c r="C5" i="25" s="1"/>
  <c r="B12" i="25"/>
  <c r="B34" i="25"/>
  <c r="B10" i="25"/>
  <c r="B17" i="25"/>
  <c r="B18" i="25"/>
  <c r="B31" i="25"/>
  <c r="B41" i="25"/>
  <c r="B16" i="25"/>
  <c r="B35" i="25"/>
  <c r="B6" i="25"/>
  <c r="B9" i="25"/>
  <c r="B14" i="25"/>
  <c r="B33" i="25"/>
  <c r="B40" i="25"/>
  <c r="B20" i="25"/>
  <c r="B5" i="25"/>
  <c r="A12" i="25"/>
  <c r="A34" i="25"/>
  <c r="A10" i="25"/>
  <c r="A17" i="25"/>
  <c r="A18" i="25"/>
  <c r="A31" i="25"/>
  <c r="A41" i="25"/>
  <c r="A16" i="25"/>
  <c r="A35" i="25"/>
  <c r="A6" i="25"/>
  <c r="A9" i="25"/>
  <c r="A14" i="25"/>
  <c r="A33" i="25"/>
  <c r="A40" i="25"/>
  <c r="A20" i="25"/>
  <c r="A5" i="25"/>
  <c r="C3" i="25" a="1"/>
  <c r="C3" i="25" s="1"/>
  <c r="B3" i="25"/>
  <c r="A3" i="25"/>
  <c r="A25" i="25"/>
  <c r="C25" i="25" a="1"/>
  <c r="C25" i="25" s="1"/>
  <c r="B25" i="25"/>
  <c r="C4" i="25" a="1"/>
  <c r="C4" i="25" s="1"/>
  <c r="B4" i="25"/>
  <c r="D4" i="25" s="1"/>
  <c r="A4" i="25"/>
  <c r="C2" i="25"/>
  <c r="B2" i="25"/>
  <c r="A2" i="25"/>
  <c r="C38" i="25"/>
  <c r="B38" i="25"/>
  <c r="A38" i="25"/>
  <c r="C39" i="25"/>
  <c r="B39" i="25"/>
  <c r="A39" i="25"/>
  <c r="C37" i="25"/>
  <c r="B37" i="25"/>
  <c r="D37" i="25" s="1"/>
  <c r="A37" i="25"/>
  <c r="C22" i="25"/>
  <c r="B22" i="25"/>
  <c r="A22" i="25"/>
  <c r="D5" i="25" l="1"/>
  <c r="D2" i="25"/>
  <c r="D20" i="25"/>
  <c r="D9" i="25"/>
  <c r="D41" i="25"/>
  <c r="D10" i="25"/>
  <c r="D16" i="25"/>
  <c r="D17" i="25"/>
  <c r="D22" i="25"/>
  <c r="D38" i="25"/>
  <c r="D25" i="25"/>
  <c r="D3" i="25"/>
  <c r="D40" i="25"/>
  <c r="D6" i="25"/>
  <c r="D31" i="25"/>
  <c r="D34" i="25"/>
  <c r="D14" i="25"/>
  <c r="D39" i="25"/>
  <c r="D33" i="25"/>
  <c r="D35" i="25"/>
  <c r="D18" i="25"/>
  <c r="D12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<sst xmlns="http://schemas.openxmlformats.org/spreadsheetml/2006/main" count="227" uniqueCount="47">
  <si>
    <t>EMS id</t>
  </si>
  <si>
    <t>Délai (s)</t>
  </si>
  <si>
    <t>Flex (kW)</t>
  </si>
  <si>
    <t>Alloué (kW)</t>
  </si>
  <si>
    <t>Surplus calculé: 83 kW</t>
  </si>
  <si>
    <t>[RTO] Surplus total alloué: 4.46 kW (5.37 %)</t>
  </si>
  <si>
    <t xml:space="preserve">Surplus calculé: 58 kW </t>
  </si>
  <si>
    <t>Surplus total alloué: 26.72 kW (46.07 %)</t>
  </si>
  <si>
    <t>Surplus calculé: 73 kW</t>
  </si>
  <si>
    <t>Surplus total alloué: 21.94 kW (30.05 %)</t>
  </si>
  <si>
    <t>Surplus calculé: 81 kW</t>
  </si>
  <si>
    <t>Surplus total alloué: 15.370 kW (18.98 %)</t>
  </si>
  <si>
    <t>Surplus calculé: 5 kW</t>
  </si>
  <si>
    <t>Surplus total alloué: 5.0 kW (100.0 %)</t>
  </si>
  <si>
    <t>Charge nette: [3, 0, -1, 5, -2]</t>
  </si>
  <si>
    <t>Charge nette: [1, 5, -3, -1, 7, 5, 3, 9, 7, 8, 1, 5, -2, -4, 2, -1, 6, -5, -4, -5, 7, 2, 7, 10, -1, 4, 9, 9]</t>
  </si>
  <si>
    <t>Charge nette: [-5, 1, -2, -1, 4, -3, 2, 0, 9, -2, 1, 3, 3, 9, 3, 9, 2, 4, 0, -5, 6, 2, 9, 7, 8, -5, 1, 7, 6]</t>
  </si>
  <si>
    <t>Charge nette: [8, 3, 7, -4, 10, 4, 4, 7, 10, 4, 9, 3, 5, 10, 0, 0, 7, -4]</t>
  </si>
  <si>
    <t>Charge nette: [-4, 0, 1, 8, 3, 0, 0, 3, 9, 8, -1, 9, -2, 7, 8, 5, -2, 2, 2, -2, 4, -4, 1, 9, -4, 2, 1, -5]</t>
  </si>
  <si>
    <t>Charge nette (kW)</t>
  </si>
  <si>
    <t>Surplus total alloué: 5.11 kW (46.45 %)</t>
  </si>
  <si>
    <t>Surplus total alloué: 25.000000000000004 kW (100.0 %)</t>
  </si>
  <si>
    <t>Charge nette: [-3, 9, -3, -2, 9, 2, -1, 9, 7, -3, -1, -1, 5, 9, 6, -3, -4, -5, -5]</t>
  </si>
  <si>
    <t>EMS ID</t>
  </si>
  <si>
    <t>EMS_ID</t>
  </si>
  <si>
    <t>Charge_nette_kW</t>
  </si>
  <si>
    <t>Délai_s</t>
  </si>
  <si>
    <t>Flexibilité_kW</t>
  </si>
  <si>
    <t>Alloué_kW</t>
  </si>
  <si>
    <t>Alloué</t>
  </si>
  <si>
    <t>Nombre EMS</t>
  </si>
  <si>
    <t>Flexibilité (kW)</t>
  </si>
  <si>
    <t>Charge nette</t>
  </si>
  <si>
    <t>Charge_nette (kW)</t>
  </si>
  <si>
    <t>delai_s</t>
  </si>
  <si>
    <t>flex_kW</t>
  </si>
  <si>
    <t>alloue_kW</t>
  </si>
  <si>
    <t>charge_nette_kW</t>
  </si>
  <si>
    <t>Moyenne</t>
  </si>
  <si>
    <t>Ecart-type</t>
  </si>
  <si>
    <t>Catégorie</t>
  </si>
  <si>
    <t>Nombre d'EMS &lt; 10</t>
  </si>
  <si>
    <t>20 ≤ EMS ≤ 30</t>
  </si>
  <si>
    <t>10 ≤ EMS &lt; 20</t>
  </si>
  <si>
    <t>Injection avec pilotage par EMS local</t>
  </si>
  <si>
    <t>Injection avec pilotage par EMS local coordoné par EMS central</t>
  </si>
  <si>
    <t>Taux de valorisation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</si>
</sst>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8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164" fontId="0" fillId="0" borderId="0" xfId="1" applyNumberFormat="1" applyFont="1"/>
    <xf numFmtId="164" fontId="0" fillId="0" borderId="0" xfId="0" applyNumberFormat="1"/>
    <xf numFmtId="9" fontId="0" fillId="0" borderId="0" xfId="1" applyFont="1"/>
    <xf numFmtId="9" fontId="0" fillId="0" borderId="1" xfId="1" applyFont="1" applyBorder="1"/>
    <xf numFmtId="0" fontId="3" fillId="0" borderId="0" xfId="0" applyFont="1"/>
  </cellXfs>
  <cellStyles count="2">
    <cellStyle name="Normal" xfId="0" builtinId="0"/>
    <cellStyle name="Pourcentag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LU" b="1"/>
              <a:t>Evaluation</a:t>
            </a:r>
            <a:r>
              <a:rPr lang="fr-LU" b="1" baseline="0"/>
              <a:t> du taux de valorisation  en fonction du nombre d'EMS</a:t>
            </a:r>
            <a:endParaRPr lang="fr-LU" b="1"/>
          </a:p>
        </c:rich>
      </c:tx>
      <c:layout>
        <c:manualLayout>
          <c:xMode val="edge"/>
          <c:yMode val="edge"/>
          <c:x val="0.1877116227939222"/>
          <c:y val="2.962963654234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LU"/>
        </a:p>
      </c:txPr>
    </c:title>
    <c:autoTitleDeleted val="0"/>
    <c:plotArea>
      <c:layout>
        <c:manualLayout>
          <c:layoutTarget val="inner"/>
          <c:xMode val="edge"/>
          <c:yMode val="edge"/>
          <c:x val="6.5618330555395912E-2"/>
          <c:y val="0.17171296296296298"/>
          <c:w val="0.83999195356054945"/>
          <c:h val="0.72088764946048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Feuil1!$C$1</c:f>
              <c:strCache>
                <c:ptCount val="1"/>
                <c:pt idx="0">
                  <c:v>Nombre EMS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 cmpd="sng">
              <a:solidFill>
                <a:schemeClr val="tx1"/>
              </a:solidFill>
            </a:ln>
            <a:effectLst/>
          </c:spPr>
          <c:invertIfNegative val="0"/>
          <c:val>
            <c:numRef>
              <c:f>Feuil1!$C$2:$C$41</c:f>
              <c:numCache>
                <c:formatCode>General</c:formatCode>
                <c:ptCount val="40"/>
                <c:pt idx="0">
                  <c:v>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9</c:v>
                </c:pt>
                <c:pt idx="11">
                  <c:v>9</c:v>
                </c:pt>
                <c:pt idx="12">
                  <c:v>11</c:v>
                </c:pt>
                <c:pt idx="13">
                  <c:v>11</c:v>
                </c:pt>
                <c:pt idx="14">
                  <c:v>12</c:v>
                </c:pt>
                <c:pt idx="15">
                  <c:v>12</c:v>
                </c:pt>
                <c:pt idx="16">
                  <c:v>14</c:v>
                </c:pt>
                <c:pt idx="17">
                  <c:v>16</c:v>
                </c:pt>
                <c:pt idx="18">
                  <c:v>17</c:v>
                </c:pt>
                <c:pt idx="19">
                  <c:v>17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19</c:v>
                </c:pt>
                <c:pt idx="24">
                  <c:v>19</c:v>
                </c:pt>
                <c:pt idx="25">
                  <c:v>20</c:v>
                </c:pt>
                <c:pt idx="26">
                  <c:v>20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24</c:v>
                </c:pt>
                <c:pt idx="31">
                  <c:v>25</c:v>
                </c:pt>
                <c:pt idx="32">
                  <c:v>25</c:v>
                </c:pt>
                <c:pt idx="33">
                  <c:v>27</c:v>
                </c:pt>
                <c:pt idx="34">
                  <c:v>27</c:v>
                </c:pt>
                <c:pt idx="35">
                  <c:v>28</c:v>
                </c:pt>
                <c:pt idx="36">
                  <c:v>28</c:v>
                </c:pt>
                <c:pt idx="37">
                  <c:v>29</c:v>
                </c:pt>
                <c:pt idx="38">
                  <c:v>29</c:v>
                </c:pt>
                <c:pt idx="39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5-41ED-84B8-BCFADF338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98476639"/>
        <c:axId val="298477119"/>
      </c:barChart>
      <c:lineChart>
        <c:grouping val="standard"/>
        <c:varyColors val="0"/>
        <c:ser>
          <c:idx val="1"/>
          <c:order val="1"/>
          <c:tx>
            <c:strRef>
              <c:f>Feuil1!$D$1</c:f>
              <c:strCache>
                <c:ptCount val="1"/>
                <c:pt idx="0">
                  <c:v>Taux de valorisation</c:v>
                </c:pt>
              </c:strCache>
            </c:strRef>
          </c:tx>
          <c:spPr>
            <a:ln w="22225" cap="rnd">
              <a:solidFill>
                <a:schemeClr val="accent2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Feuil1!$D$2:$D$41</c:f>
              <c:numCache>
                <c:formatCode>0.0%</c:formatCode>
                <c:ptCount val="40"/>
                <c:pt idx="0">
                  <c:v>1</c:v>
                </c:pt>
                <c:pt idx="1">
                  <c:v>0.56266666666666676</c:v>
                </c:pt>
                <c:pt idx="2">
                  <c:v>0.46454545454545459</c:v>
                </c:pt>
                <c:pt idx="3">
                  <c:v>0.18904761904761905</c:v>
                </c:pt>
                <c:pt idx="4">
                  <c:v>0.23941176470588238</c:v>
                </c:pt>
                <c:pt idx="5">
                  <c:v>4.8108108108108109E-2</c:v>
                </c:pt>
                <c:pt idx="6">
                  <c:v>0.17759999999999998</c:v>
                </c:pt>
                <c:pt idx="7">
                  <c:v>0.3066666666666667</c:v>
                </c:pt>
                <c:pt idx="8">
                  <c:v>0.57357142857142851</c:v>
                </c:pt>
                <c:pt idx="9">
                  <c:v>0.12000000000000001</c:v>
                </c:pt>
                <c:pt idx="10">
                  <c:v>1</c:v>
                </c:pt>
                <c:pt idx="11">
                  <c:v>3.6730769230769227E-2</c:v>
                </c:pt>
                <c:pt idx="12">
                  <c:v>0.68047619047619046</c:v>
                </c:pt>
                <c:pt idx="13">
                  <c:v>0.53590909090909089</c:v>
                </c:pt>
                <c:pt idx="14">
                  <c:v>8.2280701754385954E-2</c:v>
                </c:pt>
                <c:pt idx="15">
                  <c:v>0.72461538461538444</c:v>
                </c:pt>
                <c:pt idx="16">
                  <c:v>0.17612244897959184</c:v>
                </c:pt>
                <c:pt idx="17">
                  <c:v>0.69322580645161291</c:v>
                </c:pt>
                <c:pt idx="18">
                  <c:v>0.16563636363636364</c:v>
                </c:pt>
                <c:pt idx="19">
                  <c:v>0.18981481481481483</c:v>
                </c:pt>
                <c:pt idx="20">
                  <c:v>5.3734939759036142E-2</c:v>
                </c:pt>
                <c:pt idx="21">
                  <c:v>0.77642857142857147</c:v>
                </c:pt>
                <c:pt idx="22">
                  <c:v>0.21545454545454545</c:v>
                </c:pt>
                <c:pt idx="23">
                  <c:v>1</c:v>
                </c:pt>
                <c:pt idx="24">
                  <c:v>0.43888888888888888</c:v>
                </c:pt>
                <c:pt idx="25">
                  <c:v>0.31777777777777771</c:v>
                </c:pt>
                <c:pt idx="26">
                  <c:v>0.31777777777777771</c:v>
                </c:pt>
                <c:pt idx="27">
                  <c:v>0.21771428571428575</c:v>
                </c:pt>
                <c:pt idx="28">
                  <c:v>0.83890909090909072</c:v>
                </c:pt>
                <c:pt idx="29">
                  <c:v>0.99999999999999978</c:v>
                </c:pt>
                <c:pt idx="30">
                  <c:v>0.20471910112359548</c:v>
                </c:pt>
                <c:pt idx="31">
                  <c:v>0.47206896551724137</c:v>
                </c:pt>
                <c:pt idx="32">
                  <c:v>0.39134328358208958</c:v>
                </c:pt>
                <c:pt idx="33">
                  <c:v>0.24929411764705883</c:v>
                </c:pt>
                <c:pt idx="34">
                  <c:v>0.49471698113207552</c:v>
                </c:pt>
                <c:pt idx="35">
                  <c:v>0.46068965517241378</c:v>
                </c:pt>
                <c:pt idx="36">
                  <c:v>0.18975308641975311</c:v>
                </c:pt>
                <c:pt idx="37">
                  <c:v>0.30054794520547939</c:v>
                </c:pt>
                <c:pt idx="38">
                  <c:v>0.74113636363636359</c:v>
                </c:pt>
                <c:pt idx="39">
                  <c:v>0.33408602150537636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85-41ED-84B8-BCFADF338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349199"/>
        <c:axId val="546350159"/>
      </c:lineChart>
      <c:catAx>
        <c:axId val="2984766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LU" b="1"/>
                  <a:t>Cycles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8477119"/>
        <c:crosses val="autoZero"/>
        <c:auto val="1"/>
        <c:lblAlgn val="ctr"/>
        <c:lblOffset val="100"/>
        <c:noMultiLvlLbl val="0"/>
      </c:catAx>
      <c:valAx>
        <c:axId val="298477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LU" b="1"/>
                  <a:t>Nombre</a:t>
                </a:r>
                <a:r>
                  <a:rPr lang="fr-LU" b="1" baseline="0"/>
                  <a:t> d'EMS</a:t>
                </a:r>
                <a:endParaRPr lang="fr-LU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L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8476639"/>
        <c:crosses val="autoZero"/>
        <c:crossBetween val="between"/>
      </c:valAx>
      <c:valAx>
        <c:axId val="54635015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LU" b="1"/>
                  <a:t>Taux de</a:t>
                </a:r>
                <a:r>
                  <a:rPr lang="fr-LU" b="1" baseline="0"/>
                  <a:t> valorisa</a:t>
                </a:r>
                <a:r>
                  <a:rPr lang="fr-LU" b="1"/>
                  <a:t>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6349199"/>
        <c:crosses val="max"/>
        <c:crossBetween val="between"/>
      </c:valAx>
      <c:catAx>
        <c:axId val="546349199"/>
        <c:scaling>
          <c:orientation val="minMax"/>
        </c:scaling>
        <c:delete val="1"/>
        <c:axPos val="b"/>
        <c:majorTickMark val="none"/>
        <c:minorTickMark val="none"/>
        <c:tickLblPos val="nextTo"/>
        <c:crossAx val="54635015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r"/>
      <c:layout>
        <c:manualLayout>
          <c:xMode val="edge"/>
          <c:yMode val="edge"/>
          <c:x val="7.423281031476904E-2"/>
          <c:y val="0.12078703703703704"/>
          <c:w val="0.19284014697047674"/>
          <c:h val="0.13948233058788695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Feuil1!$A$1</c:f>
              <c:strCache>
                <c:ptCount val="1"/>
                <c:pt idx="0">
                  <c:v>Injection avec pilotage par EMS local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Feuil1!$A$2:$A$41</c:f>
              <c:numCache>
                <c:formatCode>General</c:formatCode>
                <c:ptCount val="40"/>
                <c:pt idx="0">
                  <c:v>5</c:v>
                </c:pt>
                <c:pt idx="1">
                  <c:v>15</c:v>
                </c:pt>
                <c:pt idx="2">
                  <c:v>11</c:v>
                </c:pt>
                <c:pt idx="3">
                  <c:v>21</c:v>
                </c:pt>
                <c:pt idx="4">
                  <c:v>17</c:v>
                </c:pt>
                <c:pt idx="5">
                  <c:v>37</c:v>
                </c:pt>
                <c:pt idx="6">
                  <c:v>25</c:v>
                </c:pt>
                <c:pt idx="7">
                  <c:v>24</c:v>
                </c:pt>
                <c:pt idx="8">
                  <c:v>14</c:v>
                </c:pt>
                <c:pt idx="9">
                  <c:v>32</c:v>
                </c:pt>
                <c:pt idx="10">
                  <c:v>18</c:v>
                </c:pt>
                <c:pt idx="11">
                  <c:v>52</c:v>
                </c:pt>
                <c:pt idx="12">
                  <c:v>21</c:v>
                </c:pt>
                <c:pt idx="13">
                  <c:v>44</c:v>
                </c:pt>
                <c:pt idx="14">
                  <c:v>57</c:v>
                </c:pt>
                <c:pt idx="15">
                  <c:v>13</c:v>
                </c:pt>
                <c:pt idx="16">
                  <c:v>49</c:v>
                </c:pt>
                <c:pt idx="17">
                  <c:v>31</c:v>
                </c:pt>
                <c:pt idx="18">
                  <c:v>55</c:v>
                </c:pt>
                <c:pt idx="19">
                  <c:v>54</c:v>
                </c:pt>
                <c:pt idx="20">
                  <c:v>83</c:v>
                </c:pt>
                <c:pt idx="21">
                  <c:v>28</c:v>
                </c:pt>
                <c:pt idx="22">
                  <c:v>55</c:v>
                </c:pt>
                <c:pt idx="23">
                  <c:v>25</c:v>
                </c:pt>
                <c:pt idx="24">
                  <c:v>63</c:v>
                </c:pt>
                <c:pt idx="25">
                  <c:v>63</c:v>
                </c:pt>
                <c:pt idx="26">
                  <c:v>63</c:v>
                </c:pt>
                <c:pt idx="27">
                  <c:v>70</c:v>
                </c:pt>
                <c:pt idx="28">
                  <c:v>55</c:v>
                </c:pt>
                <c:pt idx="29">
                  <c:v>26</c:v>
                </c:pt>
                <c:pt idx="30">
                  <c:v>89</c:v>
                </c:pt>
                <c:pt idx="31">
                  <c:v>58</c:v>
                </c:pt>
                <c:pt idx="32">
                  <c:v>67</c:v>
                </c:pt>
                <c:pt idx="33">
                  <c:v>85</c:v>
                </c:pt>
                <c:pt idx="34">
                  <c:v>53</c:v>
                </c:pt>
                <c:pt idx="35">
                  <c:v>58</c:v>
                </c:pt>
                <c:pt idx="36">
                  <c:v>81</c:v>
                </c:pt>
                <c:pt idx="37">
                  <c:v>73</c:v>
                </c:pt>
                <c:pt idx="38">
                  <c:v>44</c:v>
                </c:pt>
                <c:pt idx="39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33-4C2B-AB3A-12C4957CCB96}"/>
            </c:ext>
          </c:extLst>
        </c:ser>
        <c:ser>
          <c:idx val="1"/>
          <c:order val="1"/>
          <c:tx>
            <c:strRef>
              <c:f>Feuil1!$C$1</c:f>
              <c:strCache>
                <c:ptCount val="1"/>
                <c:pt idx="0">
                  <c:v>Nombre EMS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Feuil1!$C$2:$C$41</c:f>
              <c:numCache>
                <c:formatCode>General</c:formatCode>
                <c:ptCount val="40"/>
                <c:pt idx="0">
                  <c:v>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9</c:v>
                </c:pt>
                <c:pt idx="11">
                  <c:v>9</c:v>
                </c:pt>
                <c:pt idx="12">
                  <c:v>11</c:v>
                </c:pt>
                <c:pt idx="13">
                  <c:v>11</c:v>
                </c:pt>
                <c:pt idx="14">
                  <c:v>12</c:v>
                </c:pt>
                <c:pt idx="15">
                  <c:v>12</c:v>
                </c:pt>
                <c:pt idx="16">
                  <c:v>14</c:v>
                </c:pt>
                <c:pt idx="17">
                  <c:v>16</c:v>
                </c:pt>
                <c:pt idx="18">
                  <c:v>17</c:v>
                </c:pt>
                <c:pt idx="19">
                  <c:v>17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19</c:v>
                </c:pt>
                <c:pt idx="24">
                  <c:v>19</c:v>
                </c:pt>
                <c:pt idx="25">
                  <c:v>20</c:v>
                </c:pt>
                <c:pt idx="26">
                  <c:v>20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24</c:v>
                </c:pt>
                <c:pt idx="31">
                  <c:v>25</c:v>
                </c:pt>
                <c:pt idx="32">
                  <c:v>25</c:v>
                </c:pt>
                <c:pt idx="33">
                  <c:v>27</c:v>
                </c:pt>
                <c:pt idx="34">
                  <c:v>27</c:v>
                </c:pt>
                <c:pt idx="35">
                  <c:v>28</c:v>
                </c:pt>
                <c:pt idx="36">
                  <c:v>28</c:v>
                </c:pt>
                <c:pt idx="37">
                  <c:v>29</c:v>
                </c:pt>
                <c:pt idx="38">
                  <c:v>29</c:v>
                </c:pt>
                <c:pt idx="39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33-4C2B-AB3A-12C4957CC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5530864"/>
        <c:axId val="715531344"/>
      </c:lineChart>
      <c:catAx>
        <c:axId val="71553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5531344"/>
        <c:crosses val="autoZero"/>
        <c:auto val="1"/>
        <c:lblAlgn val="ctr"/>
        <c:lblOffset val="100"/>
        <c:noMultiLvlLbl val="0"/>
      </c:catAx>
      <c:valAx>
        <c:axId val="715531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5530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Moyenne et écart-types de l'autoconsommation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Feuil1!$G$1</c:f>
              <c:strCache>
                <c:ptCount val="1"/>
                <c:pt idx="0">
                  <c:v>Moyenne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Feuil1!$H$2:$H$4</c:f>
                <c:numCache>
                  <c:formatCode>General</c:formatCode>
                  <c:ptCount val="3"/>
                  <c:pt idx="0">
                    <c:v>0.33613482374771864</c:v>
                  </c:pt>
                  <c:pt idx="1">
                    <c:v>0.2928088787196611</c:v>
                  </c:pt>
                  <c:pt idx="2">
                    <c:v>0.25856965753090883</c:v>
                  </c:pt>
                </c:numCache>
              </c:numRef>
            </c:plus>
            <c:minus>
              <c:numRef>
                <c:f>Feuil1!$H$2:$H$4</c:f>
                <c:numCache>
                  <c:formatCode>General</c:formatCode>
                  <c:ptCount val="3"/>
                  <c:pt idx="0">
                    <c:v>0.33613482374771864</c:v>
                  </c:pt>
                  <c:pt idx="1">
                    <c:v>0.2928088787196611</c:v>
                  </c:pt>
                  <c:pt idx="2">
                    <c:v>0.25856965753090883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</c:errBars>
          <c:cat>
            <c:strRef>
              <c:f>Feuil1!$F$2:$F$4</c:f>
              <c:strCache>
                <c:ptCount val="3"/>
                <c:pt idx="0">
                  <c:v>Nombre d'EMS &lt; 10</c:v>
                </c:pt>
                <c:pt idx="1">
                  <c:v>10 ≤ EMS &lt; 20</c:v>
                </c:pt>
                <c:pt idx="2">
                  <c:v>20 ≤ EMS ≤ 30</c:v>
                </c:pt>
              </c:strCache>
            </c:strRef>
          </c:cat>
          <c:val>
            <c:numRef>
              <c:f>Feuil1!$G$2:$G$4</c:f>
              <c:numCache>
                <c:formatCode>0.0%</c:formatCode>
                <c:ptCount val="3"/>
                <c:pt idx="0">
                  <c:v>0.39319570646188295</c:v>
                </c:pt>
                <c:pt idx="1">
                  <c:v>0.42454288684826891</c:v>
                </c:pt>
                <c:pt idx="2">
                  <c:v>0.45345991519729406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CB-4578-9764-1C2C596DE3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1233952"/>
        <c:axId val="771231072"/>
      </c:barChart>
      <c:catAx>
        <c:axId val="7712339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LU" b="1"/>
                  <a:t>Catégorie du nombre d'EMS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1231072"/>
        <c:crosses val="autoZero"/>
        <c:auto val="1"/>
        <c:lblAlgn val="ctr"/>
        <c:lblOffset val="100"/>
        <c:noMultiLvlLbl val="0"/>
      </c:catAx>
      <c:valAx>
        <c:axId val="771231072"/>
        <c:scaling>
          <c:orientation val="minMax"/>
        </c:scaling>
        <c:delete val="0"/>
        <c:axPos val="l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LU" b="1"/>
                  <a:t>Autoconsommation</a:t>
                </a:r>
              </a:p>
            </c:rich>
          </c:tx>
          <c:layout>
            <c:manualLayout>
              <c:xMode val="edge"/>
              <c:yMode val="edge"/>
              <c:x val="2.8814669286182055E-2"/>
              <c:y val="0.301942898949194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123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b="1"/>
              <a:t>Taux</a:t>
            </a:r>
            <a:r>
              <a:rPr lang="fr-FR" b="1" baseline="0"/>
              <a:t> de valorisation du s</a:t>
            </a:r>
            <a:r>
              <a:rPr lang="fr-FR" b="1"/>
              <a:t>urplus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Feuil1!$D$1</c:f>
              <c:strCache>
                <c:ptCount val="1"/>
                <c:pt idx="0">
                  <c:v>Taux de valorisation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Régression linéaire</c:name>
            <c:spPr>
              <a:ln w="19050" cap="rnd">
                <a:solidFill>
                  <a:schemeClr val="accent2">
                    <a:lumMod val="50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Feuil1!$A$2:$A$41</c:f>
              <c:numCache>
                <c:formatCode>General</c:formatCode>
                <c:ptCount val="40"/>
                <c:pt idx="0">
                  <c:v>5</c:v>
                </c:pt>
                <c:pt idx="1">
                  <c:v>15</c:v>
                </c:pt>
                <c:pt idx="2">
                  <c:v>11</c:v>
                </c:pt>
                <c:pt idx="3">
                  <c:v>21</c:v>
                </c:pt>
                <c:pt idx="4">
                  <c:v>17</c:v>
                </c:pt>
                <c:pt idx="5">
                  <c:v>37</c:v>
                </c:pt>
                <c:pt idx="6">
                  <c:v>25</c:v>
                </c:pt>
                <c:pt idx="7">
                  <c:v>24</c:v>
                </c:pt>
                <c:pt idx="8">
                  <c:v>14</c:v>
                </c:pt>
                <c:pt idx="9">
                  <c:v>32</c:v>
                </c:pt>
                <c:pt idx="10">
                  <c:v>18</c:v>
                </c:pt>
                <c:pt idx="11">
                  <c:v>52</c:v>
                </c:pt>
                <c:pt idx="12">
                  <c:v>21</c:v>
                </c:pt>
                <c:pt idx="13">
                  <c:v>44</c:v>
                </c:pt>
                <c:pt idx="14">
                  <c:v>57</c:v>
                </c:pt>
                <c:pt idx="15">
                  <c:v>13</c:v>
                </c:pt>
                <c:pt idx="16">
                  <c:v>49</c:v>
                </c:pt>
                <c:pt idx="17">
                  <c:v>31</c:v>
                </c:pt>
                <c:pt idx="18">
                  <c:v>55</c:v>
                </c:pt>
                <c:pt idx="19">
                  <c:v>54</c:v>
                </c:pt>
                <c:pt idx="20">
                  <c:v>83</c:v>
                </c:pt>
                <c:pt idx="21">
                  <c:v>28</c:v>
                </c:pt>
                <c:pt idx="22">
                  <c:v>55</c:v>
                </c:pt>
                <c:pt idx="23">
                  <c:v>25</c:v>
                </c:pt>
                <c:pt idx="24">
                  <c:v>63</c:v>
                </c:pt>
                <c:pt idx="25">
                  <c:v>63</c:v>
                </c:pt>
                <c:pt idx="26">
                  <c:v>63</c:v>
                </c:pt>
                <c:pt idx="27">
                  <c:v>70</c:v>
                </c:pt>
                <c:pt idx="28">
                  <c:v>55</c:v>
                </c:pt>
                <c:pt idx="29">
                  <c:v>26</c:v>
                </c:pt>
                <c:pt idx="30">
                  <c:v>89</c:v>
                </c:pt>
                <c:pt idx="31">
                  <c:v>58</c:v>
                </c:pt>
                <c:pt idx="32">
                  <c:v>67</c:v>
                </c:pt>
                <c:pt idx="33">
                  <c:v>85</c:v>
                </c:pt>
                <c:pt idx="34">
                  <c:v>53</c:v>
                </c:pt>
                <c:pt idx="35">
                  <c:v>58</c:v>
                </c:pt>
                <c:pt idx="36">
                  <c:v>81</c:v>
                </c:pt>
                <c:pt idx="37">
                  <c:v>73</c:v>
                </c:pt>
                <c:pt idx="38">
                  <c:v>44</c:v>
                </c:pt>
                <c:pt idx="39">
                  <c:v>93</c:v>
                </c:pt>
              </c:numCache>
            </c:numRef>
          </c:xVal>
          <c:yVal>
            <c:numRef>
              <c:f>Feuil1!$D$2:$D$41</c:f>
              <c:numCache>
                <c:formatCode>0.0%</c:formatCode>
                <c:ptCount val="40"/>
                <c:pt idx="0">
                  <c:v>1</c:v>
                </c:pt>
                <c:pt idx="1">
                  <c:v>0.56266666666666676</c:v>
                </c:pt>
                <c:pt idx="2">
                  <c:v>0.46454545454545459</c:v>
                </c:pt>
                <c:pt idx="3">
                  <c:v>0.18904761904761905</c:v>
                </c:pt>
                <c:pt idx="4">
                  <c:v>0.23941176470588238</c:v>
                </c:pt>
                <c:pt idx="5">
                  <c:v>4.8108108108108109E-2</c:v>
                </c:pt>
                <c:pt idx="6">
                  <c:v>0.17759999999999998</c:v>
                </c:pt>
                <c:pt idx="7">
                  <c:v>0.3066666666666667</c:v>
                </c:pt>
                <c:pt idx="8">
                  <c:v>0.57357142857142851</c:v>
                </c:pt>
                <c:pt idx="9">
                  <c:v>0.12000000000000001</c:v>
                </c:pt>
                <c:pt idx="10">
                  <c:v>1</c:v>
                </c:pt>
                <c:pt idx="11">
                  <c:v>3.6730769230769227E-2</c:v>
                </c:pt>
                <c:pt idx="12">
                  <c:v>0.68047619047619046</c:v>
                </c:pt>
                <c:pt idx="13">
                  <c:v>0.53590909090909089</c:v>
                </c:pt>
                <c:pt idx="14">
                  <c:v>8.2280701754385954E-2</c:v>
                </c:pt>
                <c:pt idx="15">
                  <c:v>0.72461538461538444</c:v>
                </c:pt>
                <c:pt idx="16">
                  <c:v>0.17612244897959184</c:v>
                </c:pt>
                <c:pt idx="17">
                  <c:v>0.69322580645161291</c:v>
                </c:pt>
                <c:pt idx="18">
                  <c:v>0.16563636363636364</c:v>
                </c:pt>
                <c:pt idx="19">
                  <c:v>0.18981481481481483</c:v>
                </c:pt>
                <c:pt idx="20">
                  <c:v>5.3734939759036142E-2</c:v>
                </c:pt>
                <c:pt idx="21">
                  <c:v>0.77642857142857147</c:v>
                </c:pt>
                <c:pt idx="22">
                  <c:v>0.21545454545454545</c:v>
                </c:pt>
                <c:pt idx="23">
                  <c:v>1</c:v>
                </c:pt>
                <c:pt idx="24">
                  <c:v>0.43888888888888888</c:v>
                </c:pt>
                <c:pt idx="25">
                  <c:v>0.31777777777777771</c:v>
                </c:pt>
                <c:pt idx="26">
                  <c:v>0.31777777777777771</c:v>
                </c:pt>
                <c:pt idx="27">
                  <c:v>0.21771428571428575</c:v>
                </c:pt>
                <c:pt idx="28">
                  <c:v>0.83890909090909072</c:v>
                </c:pt>
                <c:pt idx="29">
                  <c:v>0.99999999999999978</c:v>
                </c:pt>
                <c:pt idx="30">
                  <c:v>0.20471910112359548</c:v>
                </c:pt>
                <c:pt idx="31">
                  <c:v>0.47206896551724137</c:v>
                </c:pt>
                <c:pt idx="32">
                  <c:v>0.39134328358208958</c:v>
                </c:pt>
                <c:pt idx="33">
                  <c:v>0.24929411764705883</c:v>
                </c:pt>
                <c:pt idx="34">
                  <c:v>0.49471698113207552</c:v>
                </c:pt>
                <c:pt idx="35">
                  <c:v>0.46068965517241378</c:v>
                </c:pt>
                <c:pt idx="36">
                  <c:v>0.18975308641975311</c:v>
                </c:pt>
                <c:pt idx="37">
                  <c:v>0.30054794520547939</c:v>
                </c:pt>
                <c:pt idx="38">
                  <c:v>0.74113636363636359</c:v>
                </c:pt>
                <c:pt idx="39">
                  <c:v>0.33408602150537636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208-40E0-A6DC-D96D374BD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0153680"/>
        <c:axId val="780155120"/>
      </c:scatterChart>
      <c:valAx>
        <c:axId val="780153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LU" b="1"/>
                  <a:t>Surplus (kW)</a:t>
                </a:r>
              </a:p>
            </c:rich>
          </c:tx>
          <c:layout>
            <c:manualLayout>
              <c:xMode val="edge"/>
              <c:yMode val="edge"/>
              <c:x val="0.47807684958920366"/>
              <c:y val="0.887174593906714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0155120"/>
        <c:crosses val="autoZero"/>
        <c:crossBetween val="midCat"/>
      </c:valAx>
      <c:valAx>
        <c:axId val="780155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LU" b="1"/>
                  <a:t>Valorisation du surplus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0153680"/>
        <c:crosses val="autoZero"/>
        <c:crossBetween val="midCat"/>
      </c:valAx>
      <c:spPr>
        <a:noFill/>
        <a:ln>
          <a:solidFill>
            <a:schemeClr val="tx1">
              <a:lumMod val="15000"/>
              <a:lumOff val="85000"/>
            </a:schemeClr>
          </a:solidFill>
          <a:prstDash val="sysDash"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LU" b="1"/>
              <a:t>Injection sur le réseau avec et sans EMS central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Feuil1!$A$1</c:f>
              <c:strCache>
                <c:ptCount val="1"/>
                <c:pt idx="0">
                  <c:v>Injection avec pilotage par EMS local</c:v>
                </c:pt>
              </c:strCache>
            </c:strRef>
          </c:tx>
          <c:spPr>
            <a:ln w="2222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val>
            <c:numRef>
              <c:f>Feuil1!$A$2:$A$41</c:f>
              <c:numCache>
                <c:formatCode>General</c:formatCode>
                <c:ptCount val="40"/>
                <c:pt idx="0">
                  <c:v>5</c:v>
                </c:pt>
                <c:pt idx="1">
                  <c:v>15</c:v>
                </c:pt>
                <c:pt idx="2">
                  <c:v>11</c:v>
                </c:pt>
                <c:pt idx="3">
                  <c:v>21</c:v>
                </c:pt>
                <c:pt idx="4">
                  <c:v>17</c:v>
                </c:pt>
                <c:pt idx="5">
                  <c:v>37</c:v>
                </c:pt>
                <c:pt idx="6">
                  <c:v>25</c:v>
                </c:pt>
                <c:pt idx="7">
                  <c:v>24</c:v>
                </c:pt>
                <c:pt idx="8">
                  <c:v>14</c:v>
                </c:pt>
                <c:pt idx="9">
                  <c:v>32</c:v>
                </c:pt>
                <c:pt idx="10">
                  <c:v>18</c:v>
                </c:pt>
                <c:pt idx="11">
                  <c:v>52</c:v>
                </c:pt>
                <c:pt idx="12">
                  <c:v>21</c:v>
                </c:pt>
                <c:pt idx="13">
                  <c:v>44</c:v>
                </c:pt>
                <c:pt idx="14">
                  <c:v>57</c:v>
                </c:pt>
                <c:pt idx="15">
                  <c:v>13</c:v>
                </c:pt>
                <c:pt idx="16">
                  <c:v>49</c:v>
                </c:pt>
                <c:pt idx="17">
                  <c:v>31</c:v>
                </c:pt>
                <c:pt idx="18">
                  <c:v>55</c:v>
                </c:pt>
                <c:pt idx="19">
                  <c:v>54</c:v>
                </c:pt>
                <c:pt idx="20">
                  <c:v>83</c:v>
                </c:pt>
                <c:pt idx="21">
                  <c:v>28</c:v>
                </c:pt>
                <c:pt idx="22">
                  <c:v>55</c:v>
                </c:pt>
                <c:pt idx="23">
                  <c:v>25</c:v>
                </c:pt>
                <c:pt idx="24">
                  <c:v>63</c:v>
                </c:pt>
                <c:pt idx="25">
                  <c:v>63</c:v>
                </c:pt>
                <c:pt idx="26">
                  <c:v>63</c:v>
                </c:pt>
                <c:pt idx="27">
                  <c:v>70</c:v>
                </c:pt>
                <c:pt idx="28">
                  <c:v>55</c:v>
                </c:pt>
                <c:pt idx="29">
                  <c:v>26</c:v>
                </c:pt>
                <c:pt idx="30">
                  <c:v>89</c:v>
                </c:pt>
                <c:pt idx="31">
                  <c:v>58</c:v>
                </c:pt>
                <c:pt idx="32">
                  <c:v>67</c:v>
                </c:pt>
                <c:pt idx="33">
                  <c:v>85</c:v>
                </c:pt>
                <c:pt idx="34">
                  <c:v>53</c:v>
                </c:pt>
                <c:pt idx="35">
                  <c:v>58</c:v>
                </c:pt>
                <c:pt idx="36">
                  <c:v>81</c:v>
                </c:pt>
                <c:pt idx="37">
                  <c:v>73</c:v>
                </c:pt>
                <c:pt idx="38">
                  <c:v>44</c:v>
                </c:pt>
                <c:pt idx="39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29-4F97-909F-B9CC73F38D16}"/>
            </c:ext>
          </c:extLst>
        </c:ser>
        <c:ser>
          <c:idx val="1"/>
          <c:order val="1"/>
          <c:tx>
            <c:strRef>
              <c:f>Feuil1!$E$1</c:f>
              <c:strCache>
                <c:ptCount val="1"/>
                <c:pt idx="0">
                  <c:v>Injection avec pilotage par EMS local coordoné par EMS central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val>
            <c:numRef>
              <c:f>Feuil1!$E$2:$E$41</c:f>
              <c:numCache>
                <c:formatCode>General</c:formatCode>
                <c:ptCount val="40"/>
                <c:pt idx="0">
                  <c:v>0</c:v>
                </c:pt>
                <c:pt idx="1">
                  <c:v>6.5599999999999987</c:v>
                </c:pt>
                <c:pt idx="2">
                  <c:v>5.89</c:v>
                </c:pt>
                <c:pt idx="3">
                  <c:v>17.03</c:v>
                </c:pt>
                <c:pt idx="4">
                  <c:v>12.93</c:v>
                </c:pt>
                <c:pt idx="5">
                  <c:v>35.22</c:v>
                </c:pt>
                <c:pt idx="6">
                  <c:v>20.560000000000002</c:v>
                </c:pt>
                <c:pt idx="7">
                  <c:v>16.64</c:v>
                </c:pt>
                <c:pt idx="8">
                  <c:v>5.9700000000000006</c:v>
                </c:pt>
                <c:pt idx="9">
                  <c:v>28.16</c:v>
                </c:pt>
                <c:pt idx="10">
                  <c:v>0</c:v>
                </c:pt>
                <c:pt idx="11">
                  <c:v>50.09</c:v>
                </c:pt>
                <c:pt idx="12">
                  <c:v>6.7100000000000009</c:v>
                </c:pt>
                <c:pt idx="13">
                  <c:v>20.420000000000002</c:v>
                </c:pt>
                <c:pt idx="14">
                  <c:v>52.31</c:v>
                </c:pt>
                <c:pt idx="15">
                  <c:v>3.5800000000000018</c:v>
                </c:pt>
                <c:pt idx="16">
                  <c:v>40.369999999999997</c:v>
                </c:pt>
                <c:pt idx="17">
                  <c:v>9.509999999999998</c:v>
                </c:pt>
                <c:pt idx="18">
                  <c:v>45.89</c:v>
                </c:pt>
                <c:pt idx="19">
                  <c:v>43.75</c:v>
                </c:pt>
                <c:pt idx="20">
                  <c:v>78.540000000000006</c:v>
                </c:pt>
                <c:pt idx="21">
                  <c:v>6.259999999999998</c:v>
                </c:pt>
                <c:pt idx="22">
                  <c:v>43.15</c:v>
                </c:pt>
                <c:pt idx="23">
                  <c:v>0</c:v>
                </c:pt>
                <c:pt idx="24">
                  <c:v>35.35</c:v>
                </c:pt>
                <c:pt idx="25">
                  <c:v>42.980000000000004</c:v>
                </c:pt>
                <c:pt idx="26">
                  <c:v>42.980000000000004</c:v>
                </c:pt>
                <c:pt idx="27">
                  <c:v>54.76</c:v>
                </c:pt>
                <c:pt idx="28">
                  <c:v>8.8600000000000136</c:v>
                </c:pt>
                <c:pt idx="29">
                  <c:v>0</c:v>
                </c:pt>
                <c:pt idx="30">
                  <c:v>70.78</c:v>
                </c:pt>
                <c:pt idx="31">
                  <c:v>30.62</c:v>
                </c:pt>
                <c:pt idx="32">
                  <c:v>40.78</c:v>
                </c:pt>
                <c:pt idx="33">
                  <c:v>63.81</c:v>
                </c:pt>
                <c:pt idx="34">
                  <c:v>26.779999999999998</c:v>
                </c:pt>
                <c:pt idx="35">
                  <c:v>31.28</c:v>
                </c:pt>
                <c:pt idx="36">
                  <c:v>65.63</c:v>
                </c:pt>
                <c:pt idx="37">
                  <c:v>51.06</c:v>
                </c:pt>
                <c:pt idx="38">
                  <c:v>11.39</c:v>
                </c:pt>
                <c:pt idx="39">
                  <c:v>61.93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29-4F97-909F-B9CC73F38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4408367"/>
        <c:axId val="854417487"/>
      </c:lineChart>
      <c:catAx>
        <c:axId val="854408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LU" b="1"/>
                  <a:t>Cycles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L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4417487"/>
        <c:crosses val="autoZero"/>
        <c:auto val="1"/>
        <c:lblAlgn val="ctr"/>
        <c:lblOffset val="100"/>
        <c:noMultiLvlLbl val="0"/>
      </c:catAx>
      <c:valAx>
        <c:axId val="854417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LU" b="1"/>
                  <a:t>Injection sur le réseau en kW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4408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r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</c:legendEntry>
      <c:layout>
        <c:manualLayout>
          <c:xMode val="edge"/>
          <c:yMode val="edge"/>
          <c:x val="0.11239948669788645"/>
          <c:y val="0.15632118106649143"/>
          <c:w val="0.36544307203379067"/>
          <c:h val="0.2211075990437579"/>
        </c:manualLayout>
      </c:layout>
      <c:overlay val="1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314323</xdr:colOff>
      <xdr:row>16</xdr:row>
      <xdr:rowOff>161925</xdr:rowOff>
    </xdr:from>
    <xdr:to>
      <xdr:col>17</xdr:col>
      <xdr:colOff>657225</xdr:colOff>
      <xdr:row>39</xdr:row>
      <xdr:rowOff>66674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99F050A-4EA7-FEEE-DA3B-E9758F5DA4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428625</xdr:colOff>
      <xdr:row>32</xdr:row>
      <xdr:rowOff>138112</xdr:rowOff>
    </xdr:from>
    <xdr:to>
      <xdr:col>21</xdr:col>
      <xdr:colOff>428625</xdr:colOff>
      <xdr:row>47</xdr:row>
      <xdr:rowOff>23812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B893DC4B-01D6-5AA8-702C-EFF5E07B4D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38099</xdr:colOff>
      <xdr:row>2</xdr:row>
      <xdr:rowOff>33336</xdr:rowOff>
    </xdr:from>
    <xdr:to>
      <xdr:col>15</xdr:col>
      <xdr:colOff>314324</xdr:colOff>
      <xdr:row>17</xdr:row>
      <xdr:rowOff>38099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1CC4485C-7B7A-E8B2-06DE-44A346A4B1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323850</xdr:colOff>
      <xdr:row>4</xdr:row>
      <xdr:rowOff>71436</xdr:rowOff>
    </xdr:from>
    <xdr:to>
      <xdr:col>9</xdr:col>
      <xdr:colOff>628650</xdr:colOff>
      <xdr:row>20</xdr:row>
      <xdr:rowOff>85725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8A08AE92-4676-DA1F-5A1F-D4B9FC74DC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676274</xdr:colOff>
      <xdr:row>38</xdr:row>
      <xdr:rowOff>176211</xdr:rowOff>
    </xdr:from>
    <xdr:to>
      <xdr:col>9</xdr:col>
      <xdr:colOff>628650</xdr:colOff>
      <xdr:row>54</xdr:row>
      <xdr:rowOff>104775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F1C3A137-3E9A-5620-99D3-257A7636F6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workbookViewId="0">
      <selection activeCell="C21" sqref="C21"/>
    </sheetView>
  </sheetViews>
  <sheetFormatPr baseColWidth="10" defaultColWidth="9.140625" defaultRowHeight="15" x14ac:dyDescent="0.25"/>
  <sheetData>
    <row r="1" spans="1:6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  <c r="F1" t="s">
        <v>17</v>
      </c>
    </row>
    <row r="2" spans="1:6" x14ac:dyDescent="0.25">
      <c r="A2">
        <v>0</v>
      </c>
      <c r="B2">
        <v>8</v>
      </c>
      <c r="C2">
        <v>1.1599999999999999</v>
      </c>
      <c r="D2">
        <v>0</v>
      </c>
      <c r="E2">
        <v>0</v>
      </c>
      <c r="F2" t="s">
        <v>4</v>
      </c>
    </row>
    <row r="3" spans="1:6" x14ac:dyDescent="0.25">
      <c r="A3">
        <v>6</v>
      </c>
      <c r="B3">
        <v>4</v>
      </c>
      <c r="C3">
        <v>1.45</v>
      </c>
      <c r="D3">
        <v>0</v>
      </c>
      <c r="E3">
        <v>0</v>
      </c>
      <c r="F3" t="s">
        <v>5</v>
      </c>
    </row>
    <row r="4" spans="1:6" x14ac:dyDescent="0.25">
      <c r="A4">
        <v>1</v>
      </c>
      <c r="B4">
        <v>3</v>
      </c>
      <c r="C4">
        <v>1.67</v>
      </c>
      <c r="D4">
        <v>0</v>
      </c>
      <c r="E4">
        <v>0</v>
      </c>
    </row>
    <row r="5" spans="1:6" x14ac:dyDescent="0.25">
      <c r="A5">
        <v>17</v>
      </c>
      <c r="B5">
        <v>-4</v>
      </c>
      <c r="C5">
        <v>2.5099999999999998</v>
      </c>
      <c r="D5">
        <v>0.92</v>
      </c>
      <c r="E5">
        <v>0.92</v>
      </c>
    </row>
    <row r="6" spans="1:6" x14ac:dyDescent="0.25">
      <c r="A6">
        <v>8</v>
      </c>
      <c r="B6">
        <v>10</v>
      </c>
      <c r="C6">
        <v>2.6</v>
      </c>
      <c r="D6">
        <v>0</v>
      </c>
      <c r="E6">
        <v>0</v>
      </c>
    </row>
    <row r="7" spans="1:6" x14ac:dyDescent="0.25">
      <c r="A7">
        <v>9</v>
      </c>
      <c r="B7">
        <v>4</v>
      </c>
      <c r="C7">
        <v>3.4</v>
      </c>
      <c r="D7">
        <v>0</v>
      </c>
      <c r="E7">
        <v>0</v>
      </c>
    </row>
    <row r="8" spans="1:6" x14ac:dyDescent="0.25">
      <c r="A8">
        <v>12</v>
      </c>
      <c r="B8">
        <v>5</v>
      </c>
      <c r="C8">
        <v>4.17</v>
      </c>
      <c r="D8">
        <v>0</v>
      </c>
      <c r="E8">
        <v>0</v>
      </c>
    </row>
    <row r="9" spans="1:6" x14ac:dyDescent="0.25">
      <c r="A9">
        <v>3</v>
      </c>
      <c r="B9">
        <v>-4</v>
      </c>
      <c r="C9">
        <v>4.6100000000000003</v>
      </c>
      <c r="D9">
        <v>3.41</v>
      </c>
      <c r="E9">
        <v>3.41</v>
      </c>
    </row>
    <row r="10" spans="1:6" x14ac:dyDescent="0.25">
      <c r="A10">
        <v>2</v>
      </c>
      <c r="B10">
        <v>7</v>
      </c>
      <c r="C10">
        <v>5.89</v>
      </c>
      <c r="D10">
        <v>0</v>
      </c>
      <c r="E10">
        <v>0</v>
      </c>
    </row>
    <row r="11" spans="1:6" x14ac:dyDescent="0.25">
      <c r="A11">
        <v>13</v>
      </c>
      <c r="B11">
        <v>10</v>
      </c>
      <c r="C11">
        <v>5.95</v>
      </c>
      <c r="D11">
        <v>0</v>
      </c>
      <c r="E11">
        <v>0</v>
      </c>
    </row>
    <row r="12" spans="1:6" x14ac:dyDescent="0.25">
      <c r="A12">
        <v>15</v>
      </c>
      <c r="B12">
        <v>0</v>
      </c>
      <c r="C12">
        <v>6.31</v>
      </c>
      <c r="D12">
        <v>0.09</v>
      </c>
      <c r="E12">
        <v>0.09</v>
      </c>
    </row>
    <row r="13" spans="1:6" x14ac:dyDescent="0.25">
      <c r="A13">
        <v>16</v>
      </c>
      <c r="B13">
        <v>7</v>
      </c>
      <c r="C13">
        <v>6.54</v>
      </c>
      <c r="D13">
        <v>0</v>
      </c>
      <c r="E13">
        <v>0</v>
      </c>
    </row>
    <row r="14" spans="1:6" x14ac:dyDescent="0.25">
      <c r="A14">
        <v>5</v>
      </c>
      <c r="B14">
        <v>4</v>
      </c>
      <c r="C14">
        <v>6.73</v>
      </c>
      <c r="D14">
        <v>0</v>
      </c>
      <c r="E14">
        <v>0</v>
      </c>
    </row>
    <row r="15" spans="1:6" x14ac:dyDescent="0.25">
      <c r="A15">
        <v>14</v>
      </c>
      <c r="B15">
        <v>0</v>
      </c>
      <c r="C15">
        <v>7.61</v>
      </c>
      <c r="D15">
        <v>0.04</v>
      </c>
      <c r="E15">
        <v>0.04</v>
      </c>
    </row>
    <row r="16" spans="1:6" x14ac:dyDescent="0.25">
      <c r="A16">
        <v>7</v>
      </c>
      <c r="B16">
        <v>7</v>
      </c>
      <c r="C16">
        <v>8.02</v>
      </c>
      <c r="D16">
        <v>0</v>
      </c>
      <c r="E16">
        <v>0</v>
      </c>
    </row>
    <row r="17" spans="1:5" x14ac:dyDescent="0.25">
      <c r="A17">
        <v>10</v>
      </c>
      <c r="B17">
        <v>9</v>
      </c>
      <c r="C17">
        <v>9.1199999999999992</v>
      </c>
      <c r="D17">
        <v>0</v>
      </c>
      <c r="E17">
        <v>0</v>
      </c>
    </row>
    <row r="18" spans="1:5" x14ac:dyDescent="0.25">
      <c r="A18">
        <v>11</v>
      </c>
      <c r="B18">
        <v>3</v>
      </c>
      <c r="C18">
        <v>9.4499999999999993</v>
      </c>
      <c r="D18">
        <v>0</v>
      </c>
      <c r="E18">
        <v>0</v>
      </c>
    </row>
    <row r="19" spans="1:5" x14ac:dyDescent="0.25">
      <c r="A19">
        <v>4</v>
      </c>
      <c r="B19">
        <v>10</v>
      </c>
      <c r="C19">
        <v>9.67</v>
      </c>
      <c r="D19">
        <v>0</v>
      </c>
      <c r="E19"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BF6B9-E343-461E-B833-39D2584C2FCD}">
  <dimension ref="A1:E8"/>
  <sheetViews>
    <sheetView workbookViewId="0">
      <selection activeCell="J17" sqref="J17"/>
    </sheetView>
  </sheetViews>
  <sheetFormatPr baseColWidth="10" defaultRowHeight="15" x14ac:dyDescent="0.25"/>
  <sheetData>
    <row r="1" spans="1:5" x14ac:dyDescent="0.25">
      <c r="A1" t="s">
        <v>0</v>
      </c>
      <c r="B1" t="s">
        <v>19</v>
      </c>
      <c r="C1" t="s">
        <v>1</v>
      </c>
      <c r="D1" t="s">
        <v>2</v>
      </c>
      <c r="E1" t="s">
        <v>3</v>
      </c>
    </row>
    <row r="2" spans="1:5" x14ac:dyDescent="0.25">
      <c r="A2">
        <v>0</v>
      </c>
      <c r="B2">
        <v>6</v>
      </c>
      <c r="C2">
        <v>1.65</v>
      </c>
      <c r="D2">
        <v>0</v>
      </c>
      <c r="E2">
        <v>0</v>
      </c>
    </row>
    <row r="3" spans="1:5" x14ac:dyDescent="0.25">
      <c r="A3">
        <v>4</v>
      </c>
      <c r="B3">
        <v>7</v>
      </c>
      <c r="C3">
        <v>2.46</v>
      </c>
      <c r="D3">
        <v>0</v>
      </c>
      <c r="E3">
        <v>0</v>
      </c>
    </row>
    <row r="4" spans="1:5" x14ac:dyDescent="0.25">
      <c r="A4">
        <v>6</v>
      </c>
      <c r="B4">
        <v>0</v>
      </c>
      <c r="C4">
        <v>2.68</v>
      </c>
      <c r="D4">
        <v>2.92</v>
      </c>
      <c r="E4">
        <v>2.92</v>
      </c>
    </row>
    <row r="5" spans="1:5" x14ac:dyDescent="0.25">
      <c r="A5">
        <v>2</v>
      </c>
      <c r="B5">
        <v>-3</v>
      </c>
      <c r="C5">
        <v>5.85</v>
      </c>
      <c r="D5">
        <v>1.05</v>
      </c>
      <c r="E5">
        <v>1.05</v>
      </c>
    </row>
    <row r="6" spans="1:5" x14ac:dyDescent="0.25">
      <c r="A6">
        <v>5</v>
      </c>
      <c r="B6">
        <v>6</v>
      </c>
      <c r="C6">
        <v>6.59</v>
      </c>
      <c r="D6">
        <v>0</v>
      </c>
      <c r="E6">
        <v>0</v>
      </c>
    </row>
    <row r="7" spans="1:5" x14ac:dyDescent="0.25">
      <c r="A7">
        <v>1</v>
      </c>
      <c r="B7">
        <v>4</v>
      </c>
      <c r="C7">
        <v>7.64</v>
      </c>
      <c r="D7">
        <v>0</v>
      </c>
      <c r="E7">
        <v>0</v>
      </c>
    </row>
    <row r="8" spans="1:5" x14ac:dyDescent="0.25">
      <c r="A8">
        <v>3</v>
      </c>
      <c r="B8">
        <v>1</v>
      </c>
      <c r="C8">
        <v>9.3800000000000008</v>
      </c>
      <c r="D8">
        <v>0</v>
      </c>
      <c r="E8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8BC6D-58F5-494F-8853-37254647AC49}">
  <dimension ref="A1:E18"/>
  <sheetViews>
    <sheetView workbookViewId="0">
      <selection sqref="A1:E18"/>
    </sheetView>
  </sheetViews>
  <sheetFormatPr baseColWidth="10" defaultRowHeight="15" x14ac:dyDescent="0.25"/>
  <sheetData>
    <row r="1" spans="1:5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14</v>
      </c>
      <c r="B2">
        <v>9</v>
      </c>
      <c r="C2">
        <v>1.36</v>
      </c>
      <c r="D2">
        <v>0</v>
      </c>
      <c r="E2">
        <v>0</v>
      </c>
    </row>
    <row r="3" spans="1:5" x14ac:dyDescent="0.25">
      <c r="A3">
        <v>15</v>
      </c>
      <c r="B3">
        <v>9</v>
      </c>
      <c r="C3">
        <v>1.98</v>
      </c>
      <c r="D3">
        <v>0</v>
      </c>
      <c r="E3">
        <v>0</v>
      </c>
    </row>
    <row r="4" spans="1:5" x14ac:dyDescent="0.25">
      <c r="A4">
        <v>13</v>
      </c>
      <c r="B4">
        <v>-1</v>
      </c>
      <c r="C4">
        <v>2.95</v>
      </c>
      <c r="D4">
        <v>0.1</v>
      </c>
      <c r="E4">
        <v>0.1</v>
      </c>
    </row>
    <row r="5" spans="1:5" x14ac:dyDescent="0.25">
      <c r="A5">
        <v>3</v>
      </c>
      <c r="B5">
        <v>9</v>
      </c>
      <c r="C5">
        <v>3.46</v>
      </c>
      <c r="D5">
        <v>0</v>
      </c>
      <c r="E5">
        <v>0</v>
      </c>
    </row>
    <row r="6" spans="1:5" x14ac:dyDescent="0.25">
      <c r="A6">
        <v>1</v>
      </c>
      <c r="B6">
        <v>-5</v>
      </c>
      <c r="C6">
        <v>3.73</v>
      </c>
      <c r="D6">
        <v>0.23</v>
      </c>
      <c r="E6">
        <v>0.23</v>
      </c>
    </row>
    <row r="7" spans="1:5" x14ac:dyDescent="0.25">
      <c r="A7">
        <v>11</v>
      </c>
      <c r="B7">
        <v>5</v>
      </c>
      <c r="C7">
        <v>4.08</v>
      </c>
      <c r="D7">
        <v>0</v>
      </c>
      <c r="E7">
        <v>0</v>
      </c>
    </row>
    <row r="8" spans="1:5" x14ac:dyDescent="0.25">
      <c r="A8">
        <v>10</v>
      </c>
      <c r="B8">
        <v>9</v>
      </c>
      <c r="C8">
        <v>4.32</v>
      </c>
      <c r="D8">
        <v>0</v>
      </c>
      <c r="E8">
        <v>0</v>
      </c>
    </row>
    <row r="9" spans="1:5" x14ac:dyDescent="0.25">
      <c r="A9">
        <v>7</v>
      </c>
      <c r="B9">
        <v>0</v>
      </c>
      <c r="C9">
        <v>4.34</v>
      </c>
      <c r="D9">
        <v>0.56999999999999995</v>
      </c>
      <c r="E9">
        <v>0.56999999999999995</v>
      </c>
    </row>
    <row r="10" spans="1:5" x14ac:dyDescent="0.25">
      <c r="A10">
        <v>5</v>
      </c>
      <c r="B10">
        <v>9</v>
      </c>
      <c r="C10">
        <v>6.02</v>
      </c>
      <c r="D10">
        <v>0</v>
      </c>
      <c r="E10">
        <v>0</v>
      </c>
    </row>
    <row r="11" spans="1:5" x14ac:dyDescent="0.25">
      <c r="A11">
        <v>0</v>
      </c>
      <c r="B11">
        <v>0</v>
      </c>
      <c r="C11">
        <v>6.33</v>
      </c>
      <c r="D11">
        <v>1.26</v>
      </c>
      <c r="E11">
        <v>1.26</v>
      </c>
    </row>
    <row r="12" spans="1:5" x14ac:dyDescent="0.25">
      <c r="A12">
        <v>2</v>
      </c>
      <c r="B12">
        <v>8</v>
      </c>
      <c r="C12">
        <v>7.16</v>
      </c>
      <c r="D12">
        <v>0</v>
      </c>
      <c r="E12">
        <v>0</v>
      </c>
    </row>
    <row r="13" spans="1:5" x14ac:dyDescent="0.25">
      <c r="A13">
        <v>9</v>
      </c>
      <c r="B13">
        <v>1</v>
      </c>
      <c r="C13">
        <v>7.37</v>
      </c>
      <c r="D13">
        <v>0</v>
      </c>
      <c r="E13">
        <v>0</v>
      </c>
    </row>
    <row r="14" spans="1:5" x14ac:dyDescent="0.25">
      <c r="A14">
        <v>6</v>
      </c>
      <c r="B14">
        <v>0</v>
      </c>
      <c r="C14">
        <v>8.09</v>
      </c>
      <c r="D14">
        <v>4.01</v>
      </c>
      <c r="E14">
        <v>4.01</v>
      </c>
    </row>
    <row r="15" spans="1:5" x14ac:dyDescent="0.25">
      <c r="A15">
        <v>8</v>
      </c>
      <c r="B15">
        <v>-5</v>
      </c>
      <c r="C15">
        <v>8.32</v>
      </c>
      <c r="D15">
        <v>2.94</v>
      </c>
      <c r="E15">
        <v>2.94</v>
      </c>
    </row>
    <row r="16" spans="1:5" x14ac:dyDescent="0.25">
      <c r="A16">
        <v>12</v>
      </c>
      <c r="B16">
        <v>2</v>
      </c>
      <c r="C16">
        <v>8.42</v>
      </c>
      <c r="D16">
        <v>0</v>
      </c>
      <c r="E16">
        <v>0</v>
      </c>
    </row>
    <row r="17" spans="1:5" x14ac:dyDescent="0.25">
      <c r="A17">
        <v>4</v>
      </c>
      <c r="B17">
        <v>4</v>
      </c>
      <c r="C17">
        <v>8.9700000000000006</v>
      </c>
      <c r="D17">
        <v>0</v>
      </c>
      <c r="E17">
        <v>0</v>
      </c>
    </row>
    <row r="18" spans="1:5" x14ac:dyDescent="0.25">
      <c r="A18">
        <v>16</v>
      </c>
      <c r="B18">
        <v>1</v>
      </c>
      <c r="C18">
        <v>9.6</v>
      </c>
      <c r="D18">
        <v>0</v>
      </c>
      <c r="E18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37118-8580-4329-B016-83481973CF83}">
  <dimension ref="A1:E30"/>
  <sheetViews>
    <sheetView workbookViewId="0">
      <selection activeCell="H13" sqref="H13"/>
    </sheetView>
  </sheetViews>
  <sheetFormatPr baseColWidth="10" defaultRowHeight="15" x14ac:dyDescent="0.25"/>
  <sheetData>
    <row r="1" spans="1:5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23</v>
      </c>
      <c r="B2">
        <v>-2</v>
      </c>
      <c r="C2">
        <v>1.19</v>
      </c>
      <c r="D2">
        <v>0.4</v>
      </c>
      <c r="E2">
        <v>0.4</v>
      </c>
    </row>
    <row r="3" spans="1:5" x14ac:dyDescent="0.25">
      <c r="A3">
        <v>18</v>
      </c>
      <c r="B3">
        <v>1</v>
      </c>
      <c r="C3">
        <v>1.91</v>
      </c>
      <c r="D3">
        <v>0</v>
      </c>
      <c r="E3">
        <v>0</v>
      </c>
    </row>
    <row r="4" spans="1:5" x14ac:dyDescent="0.25">
      <c r="A4">
        <v>11</v>
      </c>
      <c r="B4">
        <v>3</v>
      </c>
      <c r="C4">
        <v>1.99</v>
      </c>
      <c r="D4">
        <v>0</v>
      </c>
      <c r="E4">
        <v>0</v>
      </c>
    </row>
    <row r="5" spans="1:5" x14ac:dyDescent="0.25">
      <c r="A5">
        <v>7</v>
      </c>
      <c r="B5">
        <v>-3</v>
      </c>
      <c r="C5">
        <v>3.15</v>
      </c>
      <c r="D5">
        <v>1.96</v>
      </c>
      <c r="E5">
        <v>1.96</v>
      </c>
    </row>
    <row r="6" spans="1:5" x14ac:dyDescent="0.25">
      <c r="A6">
        <v>1</v>
      </c>
      <c r="B6">
        <v>8</v>
      </c>
      <c r="C6">
        <v>3.3</v>
      </c>
      <c r="D6">
        <v>0</v>
      </c>
      <c r="E6">
        <v>0</v>
      </c>
    </row>
    <row r="7" spans="1:5" x14ac:dyDescent="0.25">
      <c r="A7">
        <v>2</v>
      </c>
      <c r="B7">
        <v>-1</v>
      </c>
      <c r="C7">
        <v>3.81</v>
      </c>
      <c r="D7">
        <v>2.0299999999999998</v>
      </c>
      <c r="E7">
        <v>2.0299999999999998</v>
      </c>
    </row>
    <row r="8" spans="1:5" x14ac:dyDescent="0.25">
      <c r="A8">
        <v>4</v>
      </c>
      <c r="B8">
        <v>4</v>
      </c>
      <c r="C8">
        <v>5.12</v>
      </c>
      <c r="D8">
        <v>0</v>
      </c>
      <c r="E8">
        <v>0</v>
      </c>
    </row>
    <row r="9" spans="1:5" x14ac:dyDescent="0.25">
      <c r="A9">
        <v>16</v>
      </c>
      <c r="B9">
        <v>0</v>
      </c>
      <c r="C9">
        <v>5.15</v>
      </c>
      <c r="D9">
        <v>4.43</v>
      </c>
      <c r="E9">
        <v>4.43</v>
      </c>
    </row>
    <row r="10" spans="1:5" x14ac:dyDescent="0.25">
      <c r="A10">
        <v>19</v>
      </c>
      <c r="B10">
        <v>7</v>
      </c>
      <c r="C10">
        <v>5.19</v>
      </c>
      <c r="D10">
        <v>0</v>
      </c>
      <c r="E10">
        <v>0</v>
      </c>
    </row>
    <row r="11" spans="1:5" x14ac:dyDescent="0.25">
      <c r="A11">
        <v>28</v>
      </c>
      <c r="B11">
        <v>-4</v>
      </c>
      <c r="C11">
        <v>5.38</v>
      </c>
      <c r="D11">
        <v>4.33</v>
      </c>
      <c r="E11">
        <v>4.33</v>
      </c>
    </row>
    <row r="12" spans="1:5" x14ac:dyDescent="0.25">
      <c r="A12">
        <v>24</v>
      </c>
      <c r="B12">
        <v>9</v>
      </c>
      <c r="C12">
        <v>5.65</v>
      </c>
      <c r="D12">
        <v>0</v>
      </c>
      <c r="E12">
        <v>0</v>
      </c>
    </row>
    <row r="13" spans="1:5" x14ac:dyDescent="0.25">
      <c r="A13">
        <v>14</v>
      </c>
      <c r="B13">
        <v>4</v>
      </c>
      <c r="C13">
        <v>5.76</v>
      </c>
      <c r="D13">
        <v>0</v>
      </c>
      <c r="E13">
        <v>0</v>
      </c>
    </row>
    <row r="14" spans="1:5" x14ac:dyDescent="0.25">
      <c r="A14">
        <v>6</v>
      </c>
      <c r="B14">
        <v>4</v>
      </c>
      <c r="C14">
        <v>5.89</v>
      </c>
      <c r="D14">
        <v>0</v>
      </c>
      <c r="E14">
        <v>0</v>
      </c>
    </row>
    <row r="15" spans="1:5" x14ac:dyDescent="0.25">
      <c r="A15">
        <v>22</v>
      </c>
      <c r="B15">
        <v>2</v>
      </c>
      <c r="C15">
        <v>6.02</v>
      </c>
      <c r="D15">
        <v>0</v>
      </c>
      <c r="E15">
        <v>0</v>
      </c>
    </row>
    <row r="16" spans="1:5" x14ac:dyDescent="0.25">
      <c r="A16">
        <v>3</v>
      </c>
      <c r="B16">
        <v>-2</v>
      </c>
      <c r="C16">
        <v>6.41</v>
      </c>
      <c r="D16">
        <v>4.87</v>
      </c>
      <c r="E16">
        <v>4.87</v>
      </c>
    </row>
    <row r="17" spans="1:5" x14ac:dyDescent="0.25">
      <c r="A17">
        <v>20</v>
      </c>
      <c r="B17">
        <v>-4</v>
      </c>
      <c r="C17">
        <v>6.59</v>
      </c>
      <c r="D17">
        <v>1.45</v>
      </c>
      <c r="E17">
        <v>1.45</v>
      </c>
    </row>
    <row r="18" spans="1:5" x14ac:dyDescent="0.25">
      <c r="A18">
        <v>12</v>
      </c>
      <c r="B18">
        <v>7</v>
      </c>
      <c r="C18">
        <v>6.62</v>
      </c>
      <c r="D18">
        <v>0</v>
      </c>
      <c r="E18">
        <v>0</v>
      </c>
    </row>
    <row r="19" spans="1:5" x14ac:dyDescent="0.25">
      <c r="A19">
        <v>10</v>
      </c>
      <c r="B19">
        <v>-5</v>
      </c>
      <c r="C19">
        <v>6.77</v>
      </c>
      <c r="D19">
        <v>0.27</v>
      </c>
      <c r="E19">
        <v>0.27</v>
      </c>
    </row>
    <row r="20" spans="1:5" x14ac:dyDescent="0.25">
      <c r="A20">
        <v>17</v>
      </c>
      <c r="B20">
        <v>-2</v>
      </c>
      <c r="C20">
        <v>7.11</v>
      </c>
      <c r="D20">
        <v>1.21</v>
      </c>
      <c r="E20">
        <v>1.21</v>
      </c>
    </row>
    <row r="21" spans="1:5" x14ac:dyDescent="0.25">
      <c r="A21">
        <v>15</v>
      </c>
      <c r="B21">
        <v>2</v>
      </c>
      <c r="C21">
        <v>7.27</v>
      </c>
      <c r="D21">
        <v>0</v>
      </c>
      <c r="E21">
        <v>0</v>
      </c>
    </row>
    <row r="22" spans="1:5" x14ac:dyDescent="0.25">
      <c r="A22">
        <v>0</v>
      </c>
      <c r="B22">
        <v>0</v>
      </c>
      <c r="C22">
        <v>8.52</v>
      </c>
      <c r="D22">
        <v>3.05</v>
      </c>
      <c r="E22">
        <v>3.05</v>
      </c>
    </row>
    <row r="23" spans="1:5" x14ac:dyDescent="0.25">
      <c r="A23">
        <v>27</v>
      </c>
      <c r="B23">
        <v>6</v>
      </c>
      <c r="C23">
        <v>9.01</v>
      </c>
      <c r="D23">
        <v>0</v>
      </c>
      <c r="E23">
        <v>0</v>
      </c>
    </row>
    <row r="24" spans="1:5" x14ac:dyDescent="0.25">
      <c r="A24">
        <v>13</v>
      </c>
      <c r="B24">
        <v>7</v>
      </c>
      <c r="C24">
        <v>9.18</v>
      </c>
      <c r="D24">
        <v>0</v>
      </c>
      <c r="E24">
        <v>0</v>
      </c>
    </row>
    <row r="25" spans="1:5" x14ac:dyDescent="0.25">
      <c r="A25">
        <v>26</v>
      </c>
      <c r="B25">
        <v>-1</v>
      </c>
      <c r="C25">
        <v>9.4499999999999993</v>
      </c>
      <c r="D25">
        <v>1.01</v>
      </c>
      <c r="E25">
        <v>1.01</v>
      </c>
    </row>
    <row r="26" spans="1:5" x14ac:dyDescent="0.25">
      <c r="A26">
        <v>21</v>
      </c>
      <c r="B26">
        <v>1</v>
      </c>
      <c r="C26">
        <v>9.51</v>
      </c>
      <c r="D26">
        <v>0</v>
      </c>
      <c r="E26">
        <v>0</v>
      </c>
    </row>
    <row r="27" spans="1:5" x14ac:dyDescent="0.25">
      <c r="A27">
        <v>8</v>
      </c>
      <c r="B27">
        <v>-1</v>
      </c>
      <c r="C27">
        <v>9.59</v>
      </c>
      <c r="D27">
        <v>2.4</v>
      </c>
      <c r="E27">
        <v>2.4</v>
      </c>
    </row>
    <row r="28" spans="1:5" x14ac:dyDescent="0.25">
      <c r="A28">
        <v>5</v>
      </c>
      <c r="B28">
        <v>-3</v>
      </c>
      <c r="C28">
        <v>9.6199999999999992</v>
      </c>
      <c r="D28">
        <v>3.38</v>
      </c>
      <c r="E28">
        <v>3.38</v>
      </c>
    </row>
    <row r="29" spans="1:5" x14ac:dyDescent="0.25">
      <c r="A29">
        <v>9</v>
      </c>
      <c r="B29">
        <v>-1</v>
      </c>
      <c r="C29">
        <v>9.8000000000000007</v>
      </c>
      <c r="D29">
        <v>1.82</v>
      </c>
      <c r="E29">
        <v>1.82</v>
      </c>
    </row>
    <row r="30" spans="1:5" x14ac:dyDescent="0.25">
      <c r="A30">
        <v>25</v>
      </c>
      <c r="B30">
        <v>8</v>
      </c>
      <c r="C30">
        <v>9.8800000000000008</v>
      </c>
      <c r="D30">
        <v>0</v>
      </c>
      <c r="E30"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DF8C8-456C-4460-A623-DD033654B3DF}">
  <dimension ref="A1:E26"/>
  <sheetViews>
    <sheetView workbookViewId="0">
      <selection sqref="A1:E26"/>
    </sheetView>
  </sheetViews>
  <sheetFormatPr baseColWidth="10" defaultRowHeight="15" x14ac:dyDescent="0.25"/>
  <sheetData>
    <row r="1" spans="1:5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12</v>
      </c>
      <c r="B2">
        <v>3</v>
      </c>
      <c r="C2">
        <v>1.6</v>
      </c>
      <c r="D2">
        <v>0</v>
      </c>
      <c r="E2">
        <v>0</v>
      </c>
    </row>
    <row r="3" spans="1:5" x14ac:dyDescent="0.25">
      <c r="A3">
        <v>2</v>
      </c>
      <c r="B3">
        <v>7</v>
      </c>
      <c r="C3">
        <v>1.88</v>
      </c>
      <c r="D3">
        <v>0</v>
      </c>
      <c r="E3">
        <v>0</v>
      </c>
    </row>
    <row r="4" spans="1:5" x14ac:dyDescent="0.25">
      <c r="A4">
        <v>15</v>
      </c>
      <c r="B4">
        <v>7</v>
      </c>
      <c r="C4">
        <v>2.4500000000000002</v>
      </c>
      <c r="D4">
        <v>0</v>
      </c>
      <c r="E4">
        <v>0</v>
      </c>
    </row>
    <row r="5" spans="1:5" x14ac:dyDescent="0.25">
      <c r="A5">
        <v>19</v>
      </c>
      <c r="B5">
        <v>8</v>
      </c>
      <c r="C5">
        <v>2.77</v>
      </c>
      <c r="D5">
        <v>0</v>
      </c>
      <c r="E5">
        <v>0</v>
      </c>
    </row>
    <row r="6" spans="1:5" x14ac:dyDescent="0.25">
      <c r="A6">
        <v>0</v>
      </c>
      <c r="B6">
        <v>4</v>
      </c>
      <c r="C6">
        <v>3.23</v>
      </c>
      <c r="D6">
        <v>0</v>
      </c>
      <c r="E6">
        <v>0</v>
      </c>
    </row>
    <row r="7" spans="1:5" x14ac:dyDescent="0.25">
      <c r="A7">
        <v>9</v>
      </c>
      <c r="B7">
        <v>-3</v>
      </c>
      <c r="C7">
        <v>3.51</v>
      </c>
      <c r="D7">
        <v>3.98</v>
      </c>
      <c r="E7">
        <v>3.98</v>
      </c>
    </row>
    <row r="8" spans="1:5" x14ac:dyDescent="0.25">
      <c r="A8">
        <v>7</v>
      </c>
      <c r="B8">
        <v>0</v>
      </c>
      <c r="C8">
        <v>3.67</v>
      </c>
      <c r="D8">
        <v>0.98</v>
      </c>
      <c r="E8">
        <v>0.98</v>
      </c>
    </row>
    <row r="9" spans="1:5" x14ac:dyDescent="0.25">
      <c r="A9">
        <v>24</v>
      </c>
      <c r="B9">
        <v>2</v>
      </c>
      <c r="C9">
        <v>3.92</v>
      </c>
      <c r="D9">
        <v>0</v>
      </c>
      <c r="E9">
        <v>0</v>
      </c>
    </row>
    <row r="10" spans="1:5" x14ac:dyDescent="0.25">
      <c r="A10">
        <v>21</v>
      </c>
      <c r="B10">
        <v>10</v>
      </c>
      <c r="C10">
        <v>4.26</v>
      </c>
      <c r="D10">
        <v>0</v>
      </c>
      <c r="E10">
        <v>0</v>
      </c>
    </row>
    <row r="11" spans="1:5" x14ac:dyDescent="0.25">
      <c r="A11">
        <v>20</v>
      </c>
      <c r="B11">
        <v>0</v>
      </c>
      <c r="C11">
        <v>4.76</v>
      </c>
      <c r="D11">
        <v>1.33</v>
      </c>
      <c r="E11">
        <v>1.33</v>
      </c>
    </row>
    <row r="12" spans="1:5" x14ac:dyDescent="0.25">
      <c r="A12">
        <v>11</v>
      </c>
      <c r="B12">
        <v>10</v>
      </c>
      <c r="C12">
        <v>5.43</v>
      </c>
      <c r="D12">
        <v>0</v>
      </c>
      <c r="E12">
        <v>0</v>
      </c>
    </row>
    <row r="13" spans="1:5" x14ac:dyDescent="0.25">
      <c r="A13">
        <v>23</v>
      </c>
      <c r="B13">
        <v>-2</v>
      </c>
      <c r="C13">
        <v>5.63</v>
      </c>
      <c r="D13">
        <v>3.69</v>
      </c>
      <c r="E13">
        <v>3.69</v>
      </c>
    </row>
    <row r="14" spans="1:5" x14ac:dyDescent="0.25">
      <c r="A14">
        <v>14</v>
      </c>
      <c r="B14">
        <v>-2</v>
      </c>
      <c r="C14">
        <v>6</v>
      </c>
      <c r="D14">
        <v>0.37</v>
      </c>
      <c r="E14">
        <v>0.37</v>
      </c>
    </row>
    <row r="15" spans="1:5" x14ac:dyDescent="0.25">
      <c r="A15">
        <v>22</v>
      </c>
      <c r="B15">
        <v>5</v>
      </c>
      <c r="C15">
        <v>6.11</v>
      </c>
      <c r="D15">
        <v>0</v>
      </c>
      <c r="E15">
        <v>0</v>
      </c>
    </row>
    <row r="16" spans="1:5" x14ac:dyDescent="0.25">
      <c r="A16">
        <v>18</v>
      </c>
      <c r="B16">
        <v>-3</v>
      </c>
      <c r="C16">
        <v>6.24</v>
      </c>
      <c r="D16">
        <v>0.36</v>
      </c>
      <c r="E16">
        <v>0.36</v>
      </c>
    </row>
    <row r="17" spans="1:5" x14ac:dyDescent="0.25">
      <c r="A17">
        <v>5</v>
      </c>
      <c r="B17">
        <v>-2</v>
      </c>
      <c r="C17">
        <v>6.81</v>
      </c>
      <c r="D17">
        <v>2.17</v>
      </c>
      <c r="E17">
        <v>2.17</v>
      </c>
    </row>
    <row r="18" spans="1:5" x14ac:dyDescent="0.25">
      <c r="A18">
        <v>6</v>
      </c>
      <c r="B18">
        <v>9</v>
      </c>
      <c r="C18">
        <v>7.32</v>
      </c>
      <c r="D18">
        <v>0</v>
      </c>
      <c r="E18">
        <v>0</v>
      </c>
    </row>
    <row r="19" spans="1:5" x14ac:dyDescent="0.25">
      <c r="A19">
        <v>4</v>
      </c>
      <c r="B19">
        <v>0</v>
      </c>
      <c r="C19">
        <v>7.44</v>
      </c>
      <c r="D19">
        <v>3.3</v>
      </c>
      <c r="E19">
        <v>3.3</v>
      </c>
    </row>
    <row r="20" spans="1:5" x14ac:dyDescent="0.25">
      <c r="A20">
        <v>10</v>
      </c>
      <c r="B20">
        <v>6</v>
      </c>
      <c r="C20">
        <v>7.74</v>
      </c>
      <c r="D20">
        <v>0</v>
      </c>
      <c r="E20">
        <v>0</v>
      </c>
    </row>
    <row r="21" spans="1:5" x14ac:dyDescent="0.25">
      <c r="A21">
        <v>17</v>
      </c>
      <c r="B21">
        <v>6</v>
      </c>
      <c r="C21">
        <v>7.84</v>
      </c>
      <c r="D21">
        <v>0</v>
      </c>
      <c r="E21">
        <v>0</v>
      </c>
    </row>
    <row r="22" spans="1:5" x14ac:dyDescent="0.25">
      <c r="A22">
        <v>3</v>
      </c>
      <c r="B22">
        <v>-1</v>
      </c>
      <c r="C22">
        <v>8.64</v>
      </c>
      <c r="D22">
        <v>4.5</v>
      </c>
      <c r="E22">
        <v>4.5</v>
      </c>
    </row>
    <row r="23" spans="1:5" x14ac:dyDescent="0.25">
      <c r="A23">
        <v>16</v>
      </c>
      <c r="B23">
        <v>-2</v>
      </c>
      <c r="C23">
        <v>8.69</v>
      </c>
      <c r="D23">
        <v>0.02</v>
      </c>
      <c r="E23">
        <v>0.02</v>
      </c>
    </row>
    <row r="24" spans="1:5" x14ac:dyDescent="0.25">
      <c r="A24">
        <v>8</v>
      </c>
      <c r="B24">
        <v>-3</v>
      </c>
      <c r="C24">
        <v>9.0399999999999991</v>
      </c>
      <c r="D24">
        <v>4.7699999999999996</v>
      </c>
      <c r="E24">
        <v>4.7699999999999996</v>
      </c>
    </row>
    <row r="25" spans="1:5" x14ac:dyDescent="0.25">
      <c r="A25">
        <v>1</v>
      </c>
      <c r="B25">
        <v>-2</v>
      </c>
      <c r="C25">
        <v>9.2100000000000009</v>
      </c>
      <c r="D25">
        <v>1.91</v>
      </c>
      <c r="E25">
        <v>1.91</v>
      </c>
    </row>
    <row r="26" spans="1:5" x14ac:dyDescent="0.25">
      <c r="A26">
        <v>13</v>
      </c>
      <c r="B26">
        <v>1</v>
      </c>
      <c r="C26">
        <v>9.81</v>
      </c>
      <c r="D26">
        <v>0</v>
      </c>
      <c r="E26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F6E31-022F-463A-ABD7-C0B01D491879}">
  <dimension ref="A1:E12"/>
  <sheetViews>
    <sheetView workbookViewId="0">
      <selection sqref="A1:E12"/>
    </sheetView>
  </sheetViews>
  <sheetFormatPr baseColWidth="10" defaultRowHeight="15" x14ac:dyDescent="0.25"/>
  <sheetData>
    <row r="1" spans="1:5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2</v>
      </c>
      <c r="B2">
        <v>-5</v>
      </c>
      <c r="C2">
        <v>1.4</v>
      </c>
      <c r="D2">
        <v>1.65</v>
      </c>
      <c r="E2">
        <v>1.65</v>
      </c>
    </row>
    <row r="3" spans="1:5" x14ac:dyDescent="0.25">
      <c r="A3">
        <v>8</v>
      </c>
      <c r="B3">
        <v>-1</v>
      </c>
      <c r="C3">
        <v>2.7</v>
      </c>
      <c r="D3">
        <v>4.1399999999999997</v>
      </c>
      <c r="E3">
        <v>4.1399999999999997</v>
      </c>
    </row>
    <row r="4" spans="1:5" x14ac:dyDescent="0.25">
      <c r="A4">
        <v>4</v>
      </c>
      <c r="B4">
        <v>9</v>
      </c>
      <c r="C4">
        <v>2.74</v>
      </c>
      <c r="D4">
        <v>0</v>
      </c>
      <c r="E4">
        <v>0</v>
      </c>
    </row>
    <row r="5" spans="1:5" x14ac:dyDescent="0.25">
      <c r="A5">
        <v>6</v>
      </c>
      <c r="B5">
        <v>7</v>
      </c>
      <c r="C5">
        <v>3.45</v>
      </c>
      <c r="D5">
        <v>0</v>
      </c>
      <c r="E5">
        <v>0</v>
      </c>
    </row>
    <row r="6" spans="1:5" x14ac:dyDescent="0.25">
      <c r="A6">
        <v>9</v>
      </c>
      <c r="B6">
        <v>-1</v>
      </c>
      <c r="C6">
        <v>5.82</v>
      </c>
      <c r="D6">
        <v>3.68</v>
      </c>
      <c r="E6">
        <v>3.68</v>
      </c>
    </row>
    <row r="7" spans="1:5" x14ac:dyDescent="0.25">
      <c r="A7">
        <v>0</v>
      </c>
      <c r="B7">
        <v>3</v>
      </c>
      <c r="C7">
        <v>6.85</v>
      </c>
      <c r="D7">
        <v>0</v>
      </c>
      <c r="E7">
        <v>0</v>
      </c>
    </row>
    <row r="8" spans="1:5" x14ac:dyDescent="0.25">
      <c r="A8">
        <v>1</v>
      </c>
      <c r="B8">
        <v>6</v>
      </c>
      <c r="C8">
        <v>7.68</v>
      </c>
      <c r="D8">
        <v>0</v>
      </c>
      <c r="E8">
        <v>0</v>
      </c>
    </row>
    <row r="9" spans="1:5" x14ac:dyDescent="0.25">
      <c r="A9">
        <v>5</v>
      </c>
      <c r="B9">
        <v>-3</v>
      </c>
      <c r="C9">
        <v>7.75</v>
      </c>
      <c r="D9">
        <v>2.64</v>
      </c>
      <c r="E9">
        <v>2.64</v>
      </c>
    </row>
    <row r="10" spans="1:5" x14ac:dyDescent="0.25">
      <c r="A10">
        <v>7</v>
      </c>
      <c r="B10">
        <v>8</v>
      </c>
      <c r="C10">
        <v>8.08</v>
      </c>
      <c r="D10">
        <v>0</v>
      </c>
      <c r="E10">
        <v>0</v>
      </c>
    </row>
    <row r="11" spans="1:5" x14ac:dyDescent="0.25">
      <c r="A11">
        <v>3</v>
      </c>
      <c r="B11">
        <v>2</v>
      </c>
      <c r="C11">
        <v>9.02</v>
      </c>
      <c r="D11">
        <v>0</v>
      </c>
      <c r="E11">
        <v>0</v>
      </c>
    </row>
    <row r="12" spans="1:5" x14ac:dyDescent="0.25">
      <c r="A12">
        <v>10</v>
      </c>
      <c r="B12">
        <v>-4</v>
      </c>
      <c r="C12">
        <v>9.6</v>
      </c>
      <c r="D12">
        <v>2.1800000000000002</v>
      </c>
      <c r="E12">
        <v>2.1800000000000002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400A9-C214-4DB8-AB3C-AA069159CF51}">
  <dimension ref="A1:E9"/>
  <sheetViews>
    <sheetView workbookViewId="0">
      <selection activeCell="L10" sqref="L10"/>
    </sheetView>
  </sheetViews>
  <sheetFormatPr baseColWidth="10" defaultRowHeight="15" x14ac:dyDescent="0.25"/>
  <sheetData>
    <row r="1" spans="1:5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0</v>
      </c>
      <c r="B2">
        <v>9</v>
      </c>
      <c r="C2">
        <v>1.22</v>
      </c>
      <c r="D2">
        <v>0</v>
      </c>
      <c r="E2">
        <v>0</v>
      </c>
    </row>
    <row r="3" spans="1:5" x14ac:dyDescent="0.25">
      <c r="A3">
        <v>1</v>
      </c>
      <c r="B3">
        <v>3</v>
      </c>
      <c r="C3">
        <v>1.5</v>
      </c>
      <c r="D3">
        <v>0</v>
      </c>
      <c r="E3">
        <v>0</v>
      </c>
    </row>
    <row r="4" spans="1:5" x14ac:dyDescent="0.25">
      <c r="A4">
        <v>6</v>
      </c>
      <c r="B4">
        <v>7</v>
      </c>
      <c r="C4">
        <v>4.59</v>
      </c>
      <c r="D4">
        <v>0</v>
      </c>
      <c r="E4">
        <v>0</v>
      </c>
    </row>
    <row r="5" spans="1:5" x14ac:dyDescent="0.25">
      <c r="A5">
        <v>2</v>
      </c>
      <c r="B5">
        <v>8</v>
      </c>
      <c r="C5">
        <v>6.03</v>
      </c>
      <c r="D5">
        <v>0</v>
      </c>
      <c r="E5">
        <v>0</v>
      </c>
    </row>
    <row r="6" spans="1:5" x14ac:dyDescent="0.25">
      <c r="A6">
        <v>7</v>
      </c>
      <c r="B6">
        <v>-2</v>
      </c>
      <c r="C6">
        <v>6.08</v>
      </c>
      <c r="D6">
        <v>1.18</v>
      </c>
      <c r="E6">
        <v>1.18</v>
      </c>
    </row>
    <row r="7" spans="1:5" x14ac:dyDescent="0.25">
      <c r="A7">
        <v>5</v>
      </c>
      <c r="B7">
        <v>-2</v>
      </c>
      <c r="C7">
        <v>7.53</v>
      </c>
      <c r="D7">
        <v>3.27</v>
      </c>
      <c r="E7">
        <v>3.27</v>
      </c>
    </row>
    <row r="8" spans="1:5" x14ac:dyDescent="0.25">
      <c r="A8">
        <v>4</v>
      </c>
      <c r="B8">
        <v>-2</v>
      </c>
      <c r="C8">
        <v>7.8</v>
      </c>
      <c r="D8">
        <v>2.91</v>
      </c>
      <c r="E8">
        <v>2.91</v>
      </c>
    </row>
    <row r="9" spans="1:5" x14ac:dyDescent="0.25">
      <c r="A9">
        <v>3</v>
      </c>
      <c r="B9">
        <v>3</v>
      </c>
      <c r="C9">
        <v>9.34</v>
      </c>
      <c r="D9">
        <v>0</v>
      </c>
      <c r="E9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61932-B0E9-4164-97C8-7D31C875E064}">
  <dimension ref="A1:E8"/>
  <sheetViews>
    <sheetView workbookViewId="0">
      <selection activeCell="F6" sqref="F6"/>
    </sheetView>
  </sheetViews>
  <sheetFormatPr baseColWidth="10" defaultRowHeight="15" x14ac:dyDescent="0.25"/>
  <sheetData>
    <row r="1" spans="1:5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3</v>
      </c>
      <c r="B2">
        <v>3</v>
      </c>
      <c r="C2">
        <v>1.72</v>
      </c>
      <c r="D2">
        <v>0</v>
      </c>
      <c r="E2">
        <v>0</v>
      </c>
    </row>
    <row r="3" spans="1:5" x14ac:dyDescent="0.25">
      <c r="A3">
        <v>4</v>
      </c>
      <c r="B3">
        <v>-1</v>
      </c>
      <c r="C3">
        <v>1.75</v>
      </c>
      <c r="D3">
        <v>4.07</v>
      </c>
      <c r="E3">
        <v>4.07</v>
      </c>
    </row>
    <row r="4" spans="1:5" x14ac:dyDescent="0.25">
      <c r="A4">
        <v>5</v>
      </c>
      <c r="B4">
        <v>3</v>
      </c>
      <c r="C4">
        <v>3.41</v>
      </c>
      <c r="D4">
        <v>0</v>
      </c>
      <c r="E4">
        <v>0</v>
      </c>
    </row>
    <row r="5" spans="1:5" x14ac:dyDescent="0.25">
      <c r="A5">
        <v>0</v>
      </c>
      <c r="B5">
        <v>1</v>
      </c>
      <c r="C5">
        <v>4.29</v>
      </c>
      <c r="D5">
        <v>0</v>
      </c>
      <c r="E5">
        <v>0</v>
      </c>
    </row>
    <row r="6" spans="1:5" x14ac:dyDescent="0.25">
      <c r="A6">
        <v>6</v>
      </c>
      <c r="B6">
        <v>7</v>
      </c>
      <c r="C6">
        <v>5.52</v>
      </c>
      <c r="D6">
        <v>0</v>
      </c>
      <c r="E6">
        <v>0</v>
      </c>
    </row>
    <row r="7" spans="1:5" x14ac:dyDescent="0.25">
      <c r="A7">
        <v>2</v>
      </c>
      <c r="B7">
        <v>1</v>
      </c>
      <c r="C7">
        <v>6.03</v>
      </c>
      <c r="D7">
        <v>0</v>
      </c>
      <c r="E7">
        <v>0</v>
      </c>
    </row>
    <row r="8" spans="1:5" x14ac:dyDescent="0.25">
      <c r="A8">
        <v>1</v>
      </c>
      <c r="B8">
        <v>3</v>
      </c>
      <c r="C8">
        <v>9.81</v>
      </c>
      <c r="D8">
        <v>0</v>
      </c>
      <c r="E8"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58994-402B-41AB-8A5E-CC761EB6F51B}">
  <dimension ref="A1:E28"/>
  <sheetViews>
    <sheetView workbookViewId="0">
      <selection activeCell="G15" sqref="G15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3</v>
      </c>
      <c r="B2">
        <v>3</v>
      </c>
      <c r="C2">
        <v>1.42</v>
      </c>
      <c r="D2">
        <v>0</v>
      </c>
      <c r="E2">
        <v>0</v>
      </c>
    </row>
    <row r="3" spans="1:5" x14ac:dyDescent="0.25">
      <c r="A3">
        <v>8</v>
      </c>
      <c r="B3">
        <v>5</v>
      </c>
      <c r="C3">
        <v>1.59</v>
      </c>
      <c r="D3">
        <v>0</v>
      </c>
      <c r="E3">
        <v>0</v>
      </c>
    </row>
    <row r="4" spans="1:5" x14ac:dyDescent="0.25">
      <c r="A4">
        <v>15</v>
      </c>
      <c r="B4">
        <v>0</v>
      </c>
      <c r="C4">
        <v>2.0099999999999998</v>
      </c>
      <c r="D4">
        <v>0.63</v>
      </c>
      <c r="E4">
        <v>0.63</v>
      </c>
    </row>
    <row r="5" spans="1:5" x14ac:dyDescent="0.25">
      <c r="A5">
        <v>10</v>
      </c>
      <c r="B5">
        <v>-2</v>
      </c>
      <c r="C5">
        <v>2.12</v>
      </c>
      <c r="D5">
        <v>0.72</v>
      </c>
      <c r="E5">
        <v>0.72</v>
      </c>
    </row>
    <row r="6" spans="1:5" x14ac:dyDescent="0.25">
      <c r="A6">
        <v>24</v>
      </c>
      <c r="B6">
        <v>9</v>
      </c>
      <c r="C6">
        <v>2.66</v>
      </c>
      <c r="D6">
        <v>0</v>
      </c>
      <c r="E6">
        <v>0</v>
      </c>
    </row>
    <row r="7" spans="1:5" x14ac:dyDescent="0.25">
      <c r="A7">
        <v>19</v>
      </c>
      <c r="B7">
        <v>2</v>
      </c>
      <c r="C7">
        <v>3.09</v>
      </c>
      <c r="D7">
        <v>0</v>
      </c>
      <c r="E7">
        <v>0</v>
      </c>
    </row>
    <row r="8" spans="1:5" x14ac:dyDescent="0.25">
      <c r="A8">
        <v>1</v>
      </c>
      <c r="B8">
        <v>-2</v>
      </c>
      <c r="C8">
        <v>3.16</v>
      </c>
      <c r="D8">
        <v>3.27</v>
      </c>
      <c r="E8">
        <v>3.27</v>
      </c>
    </row>
    <row r="9" spans="1:5" x14ac:dyDescent="0.25">
      <c r="A9">
        <v>20</v>
      </c>
      <c r="B9">
        <v>10</v>
      </c>
      <c r="C9">
        <v>3.29</v>
      </c>
      <c r="D9">
        <v>0</v>
      </c>
      <c r="E9">
        <v>0</v>
      </c>
    </row>
    <row r="10" spans="1:5" x14ac:dyDescent="0.25">
      <c r="A10">
        <v>0</v>
      </c>
      <c r="B10">
        <v>-5</v>
      </c>
      <c r="C10">
        <v>3.57</v>
      </c>
      <c r="D10">
        <v>1.07</v>
      </c>
      <c r="E10">
        <v>1.07</v>
      </c>
    </row>
    <row r="11" spans="1:5" x14ac:dyDescent="0.25">
      <c r="A11">
        <v>9</v>
      </c>
      <c r="B11">
        <v>7</v>
      </c>
      <c r="C11">
        <v>3.9</v>
      </c>
      <c r="D11">
        <v>0</v>
      </c>
      <c r="E11">
        <v>0</v>
      </c>
    </row>
    <row r="12" spans="1:5" x14ac:dyDescent="0.25">
      <c r="A12">
        <v>18</v>
      </c>
      <c r="B12">
        <v>-2</v>
      </c>
      <c r="C12">
        <v>4.04</v>
      </c>
      <c r="D12">
        <v>0.93</v>
      </c>
      <c r="E12">
        <v>0.93</v>
      </c>
    </row>
    <row r="13" spans="1:5" x14ac:dyDescent="0.25">
      <c r="A13">
        <v>12</v>
      </c>
      <c r="B13">
        <v>7</v>
      </c>
      <c r="C13">
        <v>4.82</v>
      </c>
      <c r="D13">
        <v>0</v>
      </c>
      <c r="E13">
        <v>0</v>
      </c>
    </row>
    <row r="14" spans="1:5" x14ac:dyDescent="0.25">
      <c r="A14">
        <v>25</v>
      </c>
      <c r="B14">
        <v>1</v>
      </c>
      <c r="C14">
        <v>5.22</v>
      </c>
      <c r="D14">
        <v>0</v>
      </c>
      <c r="E14">
        <v>0</v>
      </c>
    </row>
    <row r="15" spans="1:5" x14ac:dyDescent="0.25">
      <c r="A15">
        <v>26</v>
      </c>
      <c r="B15">
        <v>0</v>
      </c>
      <c r="C15">
        <v>5.46</v>
      </c>
      <c r="D15">
        <v>3.43</v>
      </c>
      <c r="E15">
        <v>3.43</v>
      </c>
    </row>
    <row r="16" spans="1:5" x14ac:dyDescent="0.25">
      <c r="A16">
        <v>2</v>
      </c>
      <c r="B16">
        <v>8</v>
      </c>
      <c r="C16">
        <v>5.58</v>
      </c>
      <c r="D16">
        <v>0</v>
      </c>
      <c r="E16">
        <v>0</v>
      </c>
    </row>
    <row r="17" spans="1:5" x14ac:dyDescent="0.25">
      <c r="A17">
        <v>16</v>
      </c>
      <c r="B17">
        <v>9</v>
      </c>
      <c r="C17">
        <v>6.01</v>
      </c>
      <c r="D17">
        <v>0</v>
      </c>
      <c r="E17">
        <v>0</v>
      </c>
    </row>
    <row r="18" spans="1:5" x14ac:dyDescent="0.25">
      <c r="A18">
        <v>11</v>
      </c>
      <c r="B18">
        <v>4</v>
      </c>
      <c r="C18">
        <v>6.28</v>
      </c>
      <c r="D18">
        <v>0</v>
      </c>
      <c r="E18">
        <v>0</v>
      </c>
    </row>
    <row r="19" spans="1:5" x14ac:dyDescent="0.25">
      <c r="A19">
        <v>6</v>
      </c>
      <c r="B19">
        <v>-1</v>
      </c>
      <c r="C19">
        <v>6.43</v>
      </c>
      <c r="D19">
        <v>0.68</v>
      </c>
      <c r="E19">
        <v>0.68</v>
      </c>
    </row>
    <row r="20" spans="1:5" x14ac:dyDescent="0.25">
      <c r="A20">
        <v>4</v>
      </c>
      <c r="B20">
        <v>5</v>
      </c>
      <c r="C20">
        <v>6.71</v>
      </c>
      <c r="D20">
        <v>0</v>
      </c>
      <c r="E20">
        <v>0</v>
      </c>
    </row>
    <row r="21" spans="1:5" x14ac:dyDescent="0.25">
      <c r="A21">
        <v>22</v>
      </c>
      <c r="B21">
        <v>10</v>
      </c>
      <c r="C21">
        <v>6.9</v>
      </c>
      <c r="D21">
        <v>0</v>
      </c>
      <c r="E21">
        <v>0</v>
      </c>
    </row>
    <row r="22" spans="1:5" x14ac:dyDescent="0.25">
      <c r="A22">
        <v>17</v>
      </c>
      <c r="B22">
        <v>10</v>
      </c>
      <c r="C22">
        <v>7.62</v>
      </c>
      <c r="D22">
        <v>0</v>
      </c>
      <c r="E22">
        <v>0</v>
      </c>
    </row>
    <row r="23" spans="1:5" x14ac:dyDescent="0.25">
      <c r="A23">
        <v>5</v>
      </c>
      <c r="B23">
        <v>5</v>
      </c>
      <c r="C23">
        <v>8.15</v>
      </c>
      <c r="D23">
        <v>0</v>
      </c>
      <c r="E23">
        <v>0</v>
      </c>
    </row>
    <row r="24" spans="1:5" x14ac:dyDescent="0.25">
      <c r="A24">
        <v>14</v>
      </c>
      <c r="B24">
        <v>0</v>
      </c>
      <c r="C24">
        <v>8.3699999999999992</v>
      </c>
      <c r="D24">
        <v>3.09</v>
      </c>
      <c r="E24">
        <v>3.09</v>
      </c>
    </row>
    <row r="25" spans="1:5" x14ac:dyDescent="0.25">
      <c r="A25">
        <v>23</v>
      </c>
      <c r="B25">
        <v>-3</v>
      </c>
      <c r="C25">
        <v>8.57</v>
      </c>
      <c r="D25">
        <v>1.49</v>
      </c>
      <c r="E25">
        <v>1.49</v>
      </c>
    </row>
    <row r="26" spans="1:5" x14ac:dyDescent="0.25">
      <c r="A26">
        <v>21</v>
      </c>
      <c r="B26">
        <v>-3</v>
      </c>
      <c r="C26">
        <v>9.49</v>
      </c>
      <c r="D26">
        <v>1.6</v>
      </c>
      <c r="E26">
        <v>1.6</v>
      </c>
    </row>
    <row r="27" spans="1:5" x14ac:dyDescent="0.25">
      <c r="A27">
        <v>7</v>
      </c>
      <c r="B27">
        <v>-1</v>
      </c>
      <c r="C27">
        <v>9.49</v>
      </c>
      <c r="D27">
        <v>4.28</v>
      </c>
      <c r="E27">
        <v>4.28</v>
      </c>
    </row>
    <row r="28" spans="1:5" x14ac:dyDescent="0.25">
      <c r="A28">
        <v>13</v>
      </c>
      <c r="B28">
        <v>9</v>
      </c>
      <c r="C28">
        <v>9.74</v>
      </c>
      <c r="D28">
        <v>0</v>
      </c>
      <c r="E28"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D754C-5F14-484D-81CD-1E063DE0C47F}">
  <dimension ref="A1:E13"/>
  <sheetViews>
    <sheetView workbookViewId="0">
      <selection activeCell="F8" sqref="F8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11</v>
      </c>
      <c r="B2">
        <v>4</v>
      </c>
      <c r="C2">
        <v>1.08</v>
      </c>
      <c r="D2">
        <v>0</v>
      </c>
      <c r="E2">
        <v>0</v>
      </c>
    </row>
    <row r="3" spans="1:5" x14ac:dyDescent="0.25">
      <c r="A3">
        <v>6</v>
      </c>
      <c r="B3">
        <v>5</v>
      </c>
      <c r="C3">
        <v>1.39</v>
      </c>
      <c r="D3">
        <v>0</v>
      </c>
      <c r="E3">
        <v>0</v>
      </c>
    </row>
    <row r="4" spans="1:5" x14ac:dyDescent="0.25">
      <c r="A4">
        <v>4</v>
      </c>
      <c r="B4">
        <v>1</v>
      </c>
      <c r="C4">
        <v>1.62</v>
      </c>
      <c r="D4">
        <v>0</v>
      </c>
      <c r="E4">
        <v>0</v>
      </c>
    </row>
    <row r="5" spans="1:5" x14ac:dyDescent="0.25">
      <c r="A5">
        <v>5</v>
      </c>
      <c r="B5">
        <v>10</v>
      </c>
      <c r="C5">
        <v>2.23</v>
      </c>
      <c r="D5">
        <v>0</v>
      </c>
      <c r="E5">
        <v>0</v>
      </c>
    </row>
    <row r="6" spans="1:5" x14ac:dyDescent="0.25">
      <c r="A6">
        <v>9</v>
      </c>
      <c r="B6">
        <v>-2</v>
      </c>
      <c r="C6">
        <v>2.6</v>
      </c>
      <c r="D6">
        <v>3.48</v>
      </c>
      <c r="E6">
        <v>3.48</v>
      </c>
    </row>
    <row r="7" spans="1:5" x14ac:dyDescent="0.25">
      <c r="A7">
        <v>1</v>
      </c>
      <c r="B7">
        <v>1</v>
      </c>
      <c r="C7">
        <v>2.89</v>
      </c>
      <c r="D7">
        <v>0</v>
      </c>
      <c r="E7">
        <v>0</v>
      </c>
    </row>
    <row r="8" spans="1:5" x14ac:dyDescent="0.25">
      <c r="A8">
        <v>0</v>
      </c>
      <c r="B8">
        <v>4</v>
      </c>
      <c r="C8">
        <v>4.1500000000000004</v>
      </c>
      <c r="D8">
        <v>0</v>
      </c>
      <c r="E8">
        <v>0</v>
      </c>
    </row>
    <row r="9" spans="1:5" x14ac:dyDescent="0.25">
      <c r="A9">
        <v>8</v>
      </c>
      <c r="B9">
        <v>10</v>
      </c>
      <c r="C9">
        <v>4.5199999999999996</v>
      </c>
      <c r="D9">
        <v>0</v>
      </c>
      <c r="E9">
        <v>0</v>
      </c>
    </row>
    <row r="10" spans="1:5" x14ac:dyDescent="0.25">
      <c r="A10">
        <v>10</v>
      </c>
      <c r="B10">
        <v>5</v>
      </c>
      <c r="C10">
        <v>4.7300000000000004</v>
      </c>
      <c r="D10">
        <v>0</v>
      </c>
      <c r="E10">
        <v>0</v>
      </c>
    </row>
    <row r="11" spans="1:5" x14ac:dyDescent="0.25">
      <c r="A11">
        <v>7</v>
      </c>
      <c r="B11">
        <v>10</v>
      </c>
      <c r="C11">
        <v>6.15</v>
      </c>
      <c r="D11">
        <v>0</v>
      </c>
      <c r="E11">
        <v>0</v>
      </c>
    </row>
    <row r="12" spans="1:5" x14ac:dyDescent="0.25">
      <c r="A12">
        <v>3</v>
      </c>
      <c r="B12">
        <v>0</v>
      </c>
      <c r="C12">
        <v>7.57</v>
      </c>
      <c r="D12">
        <v>1.21</v>
      </c>
      <c r="E12">
        <v>1.21</v>
      </c>
    </row>
    <row r="13" spans="1:5" x14ac:dyDescent="0.25">
      <c r="A13">
        <v>2</v>
      </c>
      <c r="B13">
        <v>9</v>
      </c>
      <c r="C13">
        <v>9.18</v>
      </c>
      <c r="D13">
        <v>0</v>
      </c>
      <c r="E13"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4EFDD-0875-4E10-87BA-02BBDB29367E}">
  <dimension ref="A1:E31"/>
  <sheetViews>
    <sheetView workbookViewId="0">
      <selection activeCell="H27" sqref="H27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0</v>
      </c>
      <c r="B2">
        <v>-5</v>
      </c>
      <c r="C2">
        <v>6.08</v>
      </c>
      <c r="D2">
        <v>3.76</v>
      </c>
      <c r="E2">
        <v>3.76</v>
      </c>
    </row>
    <row r="3" spans="1:5" x14ac:dyDescent="0.25">
      <c r="A3">
        <v>1</v>
      </c>
      <c r="B3">
        <v>5</v>
      </c>
      <c r="C3">
        <v>9.7200000000000006</v>
      </c>
      <c r="D3">
        <v>0</v>
      </c>
      <c r="E3">
        <v>0</v>
      </c>
    </row>
    <row r="4" spans="1:5" x14ac:dyDescent="0.25">
      <c r="A4">
        <v>2</v>
      </c>
      <c r="B4">
        <v>7</v>
      </c>
      <c r="C4">
        <v>2.69</v>
      </c>
      <c r="D4">
        <v>0</v>
      </c>
      <c r="E4">
        <v>0</v>
      </c>
    </row>
    <row r="5" spans="1:5" x14ac:dyDescent="0.25">
      <c r="A5">
        <v>3</v>
      </c>
      <c r="B5">
        <v>3</v>
      </c>
      <c r="C5">
        <v>1.4</v>
      </c>
      <c r="D5">
        <v>0</v>
      </c>
      <c r="E5">
        <v>0</v>
      </c>
    </row>
    <row r="6" spans="1:5" x14ac:dyDescent="0.25">
      <c r="A6">
        <v>4</v>
      </c>
      <c r="B6">
        <v>-1</v>
      </c>
      <c r="C6">
        <v>1.5</v>
      </c>
      <c r="D6">
        <v>0.37</v>
      </c>
      <c r="E6">
        <v>0.37</v>
      </c>
    </row>
    <row r="7" spans="1:5" x14ac:dyDescent="0.25">
      <c r="A7">
        <v>5</v>
      </c>
      <c r="B7">
        <v>10</v>
      </c>
      <c r="C7">
        <v>6.51</v>
      </c>
      <c r="D7">
        <v>0</v>
      </c>
      <c r="E7">
        <v>0</v>
      </c>
    </row>
    <row r="8" spans="1:5" x14ac:dyDescent="0.25">
      <c r="A8">
        <v>6</v>
      </c>
      <c r="B8">
        <v>3</v>
      </c>
      <c r="C8">
        <v>7.01</v>
      </c>
      <c r="D8">
        <v>0</v>
      </c>
      <c r="E8">
        <v>0</v>
      </c>
    </row>
    <row r="9" spans="1:5" x14ac:dyDescent="0.25">
      <c r="A9">
        <v>7</v>
      </c>
      <c r="B9">
        <v>5</v>
      </c>
      <c r="C9">
        <v>2.86</v>
      </c>
      <c r="D9">
        <v>0</v>
      </c>
      <c r="E9">
        <v>0</v>
      </c>
    </row>
    <row r="10" spans="1:5" x14ac:dyDescent="0.25">
      <c r="A10">
        <v>8</v>
      </c>
      <c r="B10">
        <v>-2</v>
      </c>
      <c r="C10">
        <v>3.05</v>
      </c>
      <c r="D10">
        <v>2.67</v>
      </c>
      <c r="E10">
        <v>2.67</v>
      </c>
    </row>
    <row r="11" spans="1:5" x14ac:dyDescent="0.25">
      <c r="A11">
        <v>9</v>
      </c>
      <c r="B11">
        <v>-3</v>
      </c>
      <c r="C11">
        <v>1.6</v>
      </c>
      <c r="D11">
        <v>1.43</v>
      </c>
      <c r="E11">
        <v>1.43</v>
      </c>
    </row>
    <row r="12" spans="1:5" x14ac:dyDescent="0.25">
      <c r="A12">
        <v>10</v>
      </c>
      <c r="B12">
        <v>9</v>
      </c>
      <c r="C12">
        <v>5.16</v>
      </c>
      <c r="D12">
        <v>0</v>
      </c>
      <c r="E12">
        <v>0</v>
      </c>
    </row>
    <row r="13" spans="1:5" x14ac:dyDescent="0.25">
      <c r="A13">
        <v>11</v>
      </c>
      <c r="B13">
        <v>5</v>
      </c>
      <c r="C13">
        <v>1.1200000000000001</v>
      </c>
      <c r="D13">
        <v>0</v>
      </c>
      <c r="E13">
        <v>0</v>
      </c>
    </row>
    <row r="14" spans="1:5" x14ac:dyDescent="0.25">
      <c r="A14">
        <v>12</v>
      </c>
      <c r="B14">
        <v>10</v>
      </c>
      <c r="C14">
        <v>6.98</v>
      </c>
      <c r="D14">
        <v>0</v>
      </c>
      <c r="E14">
        <v>0</v>
      </c>
    </row>
    <row r="15" spans="1:5" x14ac:dyDescent="0.25">
      <c r="A15">
        <v>13</v>
      </c>
      <c r="B15">
        <v>7</v>
      </c>
      <c r="C15">
        <v>7.51</v>
      </c>
      <c r="D15">
        <v>0</v>
      </c>
      <c r="E15">
        <v>0</v>
      </c>
    </row>
    <row r="16" spans="1:5" x14ac:dyDescent="0.25">
      <c r="A16">
        <v>14</v>
      </c>
      <c r="B16">
        <v>3</v>
      </c>
      <c r="C16">
        <v>8.67</v>
      </c>
      <c r="D16">
        <v>0</v>
      </c>
      <c r="E16">
        <v>0</v>
      </c>
    </row>
    <row r="17" spans="1:5" x14ac:dyDescent="0.25">
      <c r="A17">
        <v>15</v>
      </c>
      <c r="B17">
        <v>3</v>
      </c>
      <c r="C17">
        <v>4.1399999999999997</v>
      </c>
      <c r="D17">
        <v>0</v>
      </c>
      <c r="E17">
        <v>0</v>
      </c>
    </row>
    <row r="18" spans="1:5" x14ac:dyDescent="0.25">
      <c r="A18">
        <v>16</v>
      </c>
      <c r="B18">
        <v>2</v>
      </c>
      <c r="C18">
        <v>4.75</v>
      </c>
      <c r="D18">
        <v>0</v>
      </c>
      <c r="E18">
        <v>0</v>
      </c>
    </row>
    <row r="19" spans="1:5" x14ac:dyDescent="0.25">
      <c r="A19">
        <v>17</v>
      </c>
      <c r="B19">
        <v>8</v>
      </c>
      <c r="C19">
        <v>7.04</v>
      </c>
      <c r="D19">
        <v>0</v>
      </c>
      <c r="E19">
        <v>0</v>
      </c>
    </row>
    <row r="20" spans="1:5" x14ac:dyDescent="0.25">
      <c r="A20">
        <v>18</v>
      </c>
      <c r="B20">
        <v>7</v>
      </c>
      <c r="C20">
        <v>5.99</v>
      </c>
      <c r="D20">
        <v>0</v>
      </c>
      <c r="E20">
        <v>0</v>
      </c>
    </row>
    <row r="21" spans="1:5" x14ac:dyDescent="0.25">
      <c r="A21">
        <v>19</v>
      </c>
      <c r="B21">
        <v>-4</v>
      </c>
      <c r="C21">
        <v>2.16</v>
      </c>
      <c r="D21">
        <v>1.21</v>
      </c>
      <c r="E21">
        <v>1.21</v>
      </c>
    </row>
    <row r="22" spans="1:5" x14ac:dyDescent="0.25">
      <c r="A22">
        <v>20</v>
      </c>
      <c r="B22">
        <v>9</v>
      </c>
      <c r="C22">
        <v>4.28</v>
      </c>
      <c r="D22">
        <v>0</v>
      </c>
      <c r="E22">
        <v>0</v>
      </c>
    </row>
    <row r="23" spans="1:5" x14ac:dyDescent="0.25">
      <c r="A23">
        <v>21</v>
      </c>
      <c r="B23">
        <v>-4</v>
      </c>
      <c r="C23">
        <v>9.01</v>
      </c>
      <c r="D23">
        <v>4.6100000000000003</v>
      </c>
      <c r="E23">
        <v>4.6100000000000003</v>
      </c>
    </row>
    <row r="24" spans="1:5" x14ac:dyDescent="0.25">
      <c r="A24">
        <v>22</v>
      </c>
      <c r="B24">
        <v>0</v>
      </c>
      <c r="C24">
        <v>4.49</v>
      </c>
      <c r="D24">
        <v>2.17</v>
      </c>
      <c r="E24">
        <v>2.17</v>
      </c>
    </row>
    <row r="25" spans="1:5" x14ac:dyDescent="0.25">
      <c r="A25">
        <v>23</v>
      </c>
      <c r="B25">
        <v>-2</v>
      </c>
      <c r="C25">
        <v>8.4499999999999993</v>
      </c>
      <c r="D25">
        <v>3.11</v>
      </c>
      <c r="E25">
        <v>3.11</v>
      </c>
    </row>
    <row r="26" spans="1:5" x14ac:dyDescent="0.25">
      <c r="A26">
        <v>24</v>
      </c>
      <c r="B26">
        <v>0</v>
      </c>
      <c r="C26">
        <v>2.66</v>
      </c>
      <c r="D26">
        <v>4.67</v>
      </c>
      <c r="E26">
        <v>4.67</v>
      </c>
    </row>
    <row r="27" spans="1:5" x14ac:dyDescent="0.25">
      <c r="A27">
        <v>25</v>
      </c>
      <c r="B27">
        <v>9</v>
      </c>
      <c r="C27">
        <v>6.36</v>
      </c>
      <c r="D27">
        <v>0</v>
      </c>
      <c r="E27">
        <v>0</v>
      </c>
    </row>
    <row r="28" spans="1:5" x14ac:dyDescent="0.25">
      <c r="A28">
        <v>26</v>
      </c>
      <c r="B28">
        <v>3</v>
      </c>
      <c r="C28">
        <v>4.46</v>
      </c>
      <c r="D28">
        <v>0</v>
      </c>
      <c r="E28">
        <v>0</v>
      </c>
    </row>
    <row r="29" spans="1:5" x14ac:dyDescent="0.25">
      <c r="A29">
        <v>27</v>
      </c>
      <c r="B29">
        <v>10</v>
      </c>
      <c r="C29">
        <v>9.02</v>
      </c>
      <c r="D29">
        <v>0</v>
      </c>
      <c r="E29">
        <v>0</v>
      </c>
    </row>
    <row r="30" spans="1:5" x14ac:dyDescent="0.25">
      <c r="A30">
        <v>28</v>
      </c>
      <c r="B30">
        <v>-1</v>
      </c>
      <c r="C30">
        <v>7.26</v>
      </c>
      <c r="D30">
        <v>3.31</v>
      </c>
      <c r="E30">
        <v>3.31</v>
      </c>
    </row>
    <row r="31" spans="1:5" x14ac:dyDescent="0.25">
      <c r="A31">
        <v>29</v>
      </c>
      <c r="B31">
        <v>-3</v>
      </c>
      <c r="C31">
        <v>6.04</v>
      </c>
      <c r="D31">
        <v>3.76</v>
      </c>
      <c r="E31">
        <v>3.76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ABB32-1A5D-4F0A-BEBB-64E9EE60C22D}">
  <dimension ref="A1:H41"/>
  <sheetViews>
    <sheetView tabSelected="1" workbookViewId="0">
      <selection activeCell="F25" sqref="F25"/>
    </sheetView>
  </sheetViews>
  <sheetFormatPr baseColWidth="10" defaultRowHeight="15" x14ac:dyDescent="0.25"/>
  <cols>
    <col min="3" max="3" width="13.42578125" customWidth="1"/>
    <col min="4" max="4" width="19.85546875" customWidth="1"/>
    <col min="6" max="6" width="35.7109375" customWidth="1"/>
  </cols>
  <sheetData>
    <row r="1" spans="1:8" x14ac:dyDescent="0.25">
      <c r="A1" s="2" t="s">
        <v>44</v>
      </c>
      <c r="B1" s="2" t="s">
        <v>29</v>
      </c>
      <c r="C1" s="2" t="s">
        <v>30</v>
      </c>
      <c r="D1" s="2" t="s">
        <v>46</v>
      </c>
      <c r="E1" s="2" t="s">
        <v>45</v>
      </c>
      <c r="F1" s="2" t="s">
        <v>40</v>
      </c>
      <c r="G1" s="2" t="s">
        <v>38</v>
      </c>
      <c r="H1" s="2" t="s">
        <v>39</v>
      </c>
    </row>
    <row r="2" spans="1:8" ht="15.75" x14ac:dyDescent="0.25">
      <c r="A2">
        <f>SUM(Cycle_5!B2:B6)</f>
        <v>5</v>
      </c>
      <c r="B2">
        <f>SUM(Cycle_5!E2:E6)</f>
        <v>5</v>
      </c>
      <c r="C2">
        <f>ROWS(Cycle_5!A2:A6)</f>
        <v>5</v>
      </c>
      <c r="D2" s="3">
        <f t="shared" ref="D2:D41" si="0">B2/A2</f>
        <v>1</v>
      </c>
      <c r="E2">
        <f>A2-B2</f>
        <v>0</v>
      </c>
      <c r="F2" s="7" t="s">
        <v>41</v>
      </c>
      <c r="G2" s="4">
        <f>AVERAGE(D2:D13)</f>
        <v>0.39319570646188295</v>
      </c>
      <c r="H2" s="5">
        <f>_xlfn.STDEV.S(D2:D13)</f>
        <v>0.33613482374771864</v>
      </c>
    </row>
    <row r="3" spans="1:8" ht="15.75" x14ac:dyDescent="0.25">
      <c r="A3">
        <f>SUM(Cycle_8!B2:B32)</f>
        <v>15</v>
      </c>
      <c r="B3">
        <f>SUM(Cycle_8!E2:E32)</f>
        <v>8.4400000000000013</v>
      </c>
      <c r="C3" cm="1">
        <f t="array" ref="C3">SUMPRODUCT(--ISNUMBER(Cycle_8!A2:A32))</f>
        <v>5</v>
      </c>
      <c r="D3" s="3">
        <f t="shared" si="0"/>
        <v>0.56266666666666676</v>
      </c>
      <c r="E3">
        <f t="shared" ref="E3:E41" si="1">A3-B3</f>
        <v>6.5599999999999987</v>
      </c>
      <c r="F3" s="7" t="s">
        <v>43</v>
      </c>
      <c r="G3" s="4">
        <f>AVERAGE(D14:D28)</f>
        <v>0.42454288684826891</v>
      </c>
      <c r="H3" s="6">
        <f>_xlfn.STDEV.S(D14:D28)</f>
        <v>0.2928088787196611</v>
      </c>
    </row>
    <row r="4" spans="1:8" ht="15.75" x14ac:dyDescent="0.25">
      <c r="A4">
        <f>SUM(Cycle_6!B2:B32)</f>
        <v>11</v>
      </c>
      <c r="B4">
        <f>SUM(Cycle_6!E2:E32)</f>
        <v>5.1100000000000003</v>
      </c>
      <c r="C4" cm="1">
        <f t="array" ref="C4">SUMPRODUCT(--ISNUMBER(Cycle_6!A2:A32))</f>
        <v>6</v>
      </c>
      <c r="D4" s="3">
        <f t="shared" si="0"/>
        <v>0.46454545454545459</v>
      </c>
      <c r="E4">
        <f t="shared" si="1"/>
        <v>5.89</v>
      </c>
      <c r="F4" s="7" t="s">
        <v>42</v>
      </c>
      <c r="G4" s="4">
        <f>AVERAGE(D29:D41)</f>
        <v>0.45345991519729406</v>
      </c>
      <c r="H4" s="5">
        <f>_xlfn.STDEV.S(D29:D41)</f>
        <v>0.25856965753090883</v>
      </c>
    </row>
    <row r="5" spans="1:8" x14ac:dyDescent="0.25">
      <c r="A5">
        <f>SUM(Cycle_9!B2:B32)</f>
        <v>21</v>
      </c>
      <c r="B5">
        <f>SUM(Cycle_9!E2:E32)</f>
        <v>3.9699999999999998</v>
      </c>
      <c r="C5" cm="1">
        <f t="array" ref="C5">SUMPRODUCT(--ISNUMBER(Cycle_9!A2:A32))</f>
        <v>7</v>
      </c>
      <c r="D5" s="3">
        <f t="shared" si="0"/>
        <v>0.18904761904761905</v>
      </c>
      <c r="E5">
        <f t="shared" si="1"/>
        <v>17.03</v>
      </c>
    </row>
    <row r="6" spans="1:8" x14ac:dyDescent="0.25">
      <c r="A6">
        <f>SUM(Cycle_15!B2:B32)</f>
        <v>17</v>
      </c>
      <c r="B6">
        <f>SUM(Cycle_15!E2:E32)</f>
        <v>4.07</v>
      </c>
      <c r="C6" cm="1">
        <f t="array" ref="C6">SUMPRODUCT(--ISNUMBER(Cycle_15!A2:A32))</f>
        <v>7</v>
      </c>
      <c r="D6" s="3">
        <f t="shared" si="0"/>
        <v>0.23941176470588238</v>
      </c>
      <c r="E6">
        <f t="shared" si="1"/>
        <v>12.93</v>
      </c>
    </row>
    <row r="7" spans="1:8" x14ac:dyDescent="0.25">
      <c r="A7">
        <f>SUM(Cycle_35!B2:B32)</f>
        <v>37</v>
      </c>
      <c r="B7">
        <f>SUM(Cycle_35!E2:E32)</f>
        <v>1.78</v>
      </c>
      <c r="C7" cm="1">
        <f t="array" ref="C7">SUMPRODUCT(--ISNUMBER(Cycle_35!A2:A32))</f>
        <v>7</v>
      </c>
      <c r="D7" s="3">
        <f t="shared" si="0"/>
        <v>4.8108108108108109E-2</v>
      </c>
      <c r="E7">
        <f t="shared" si="1"/>
        <v>35.22</v>
      </c>
    </row>
    <row r="8" spans="1:8" x14ac:dyDescent="0.25">
      <c r="A8">
        <f>SUM(Cycle_36!B2:B32)</f>
        <v>25</v>
      </c>
      <c r="B8">
        <f>SUM(Cycle_36!E2:E32)</f>
        <v>4.4399999999999995</v>
      </c>
      <c r="C8" cm="1">
        <f t="array" ref="C8">SUMPRODUCT(--ISNUMBER(Cycle_36!A2:A32))</f>
        <v>7</v>
      </c>
      <c r="D8" s="3">
        <f t="shared" si="0"/>
        <v>0.17759999999999998</v>
      </c>
      <c r="E8">
        <f t="shared" si="1"/>
        <v>20.560000000000002</v>
      </c>
    </row>
    <row r="9" spans="1:8" x14ac:dyDescent="0.25">
      <c r="A9">
        <f>SUM(Cycle_14!B2:B32)</f>
        <v>24</v>
      </c>
      <c r="B9">
        <f>SUM(Cycle_14!E2:E32)</f>
        <v>7.36</v>
      </c>
      <c r="C9" cm="1">
        <f t="array" ref="C9">SUMPRODUCT(--ISNUMBER(Cycle_14!A2:A32))</f>
        <v>8</v>
      </c>
      <c r="D9" s="3">
        <f t="shared" si="0"/>
        <v>0.3066666666666667</v>
      </c>
      <c r="E9">
        <f t="shared" si="1"/>
        <v>16.64</v>
      </c>
    </row>
    <row r="10" spans="1:8" x14ac:dyDescent="0.25">
      <c r="A10">
        <f>SUM(Cycle_22!B2:B32)</f>
        <v>14</v>
      </c>
      <c r="B10">
        <f>SUM(Cycle_22!E2:E32)</f>
        <v>8.0299999999999994</v>
      </c>
      <c r="C10" cm="1">
        <f t="array" ref="C10">SUMPRODUCT(--ISNUMBER(Cycle_22!A2:A32))</f>
        <v>8</v>
      </c>
      <c r="D10" s="3">
        <f t="shared" si="0"/>
        <v>0.57357142857142851</v>
      </c>
      <c r="E10">
        <f t="shared" si="1"/>
        <v>5.9700000000000006</v>
      </c>
    </row>
    <row r="11" spans="1:8" x14ac:dyDescent="0.25">
      <c r="A11">
        <f>SUM(Cycle_40!B2:B32)</f>
        <v>32</v>
      </c>
      <c r="B11">
        <f>SUM(Cycle_40!E2:E32)</f>
        <v>3.8400000000000003</v>
      </c>
      <c r="C11" cm="1">
        <f t="array" ref="C11">SUMPRODUCT(--ISNUMBER(Cycle_40!A2:A32))</f>
        <v>8</v>
      </c>
      <c r="D11" s="3">
        <f t="shared" si="0"/>
        <v>0.12000000000000001</v>
      </c>
      <c r="E11">
        <f t="shared" si="1"/>
        <v>28.16</v>
      </c>
    </row>
    <row r="12" spans="1:8" x14ac:dyDescent="0.25">
      <c r="A12">
        <f>SUM(Cycle_24!B2:B32)</f>
        <v>18</v>
      </c>
      <c r="B12">
        <f>SUM(Cycle_24!E2:E32)</f>
        <v>18</v>
      </c>
      <c r="C12" cm="1">
        <f t="array" ref="C12">SUMPRODUCT(--ISNUMBER(Cycle_24!A2:A32))</f>
        <v>9</v>
      </c>
      <c r="D12" s="3">
        <f t="shared" si="0"/>
        <v>1</v>
      </c>
      <c r="E12">
        <f t="shared" si="1"/>
        <v>0</v>
      </c>
    </row>
    <row r="13" spans="1:8" x14ac:dyDescent="0.25">
      <c r="A13">
        <f>SUM(Cycle_34!B2:B32)</f>
        <v>52</v>
      </c>
      <c r="B13">
        <f>SUM(Cycle_34!E2:E32)</f>
        <v>1.91</v>
      </c>
      <c r="C13" cm="1">
        <f t="array" ref="C13">SUMPRODUCT(--ISNUMBER(Cycle_34!A2:A32))</f>
        <v>9</v>
      </c>
      <c r="D13" s="3">
        <f t="shared" si="0"/>
        <v>3.6730769230769227E-2</v>
      </c>
      <c r="E13">
        <f t="shared" si="1"/>
        <v>50.09</v>
      </c>
    </row>
    <row r="14" spans="1:8" x14ac:dyDescent="0.25">
      <c r="A14">
        <f>SUM(Cycle_13!B2:B32)</f>
        <v>21</v>
      </c>
      <c r="B14">
        <f>SUM(Cycle_13!E2:E32)</f>
        <v>14.29</v>
      </c>
      <c r="C14" cm="1">
        <f t="array" ref="C14">SUMPRODUCT(--ISNUMBER(Cycle_13!A2:A32))</f>
        <v>11</v>
      </c>
      <c r="D14" s="3">
        <f t="shared" si="0"/>
        <v>0.68047619047619046</v>
      </c>
      <c r="E14">
        <f t="shared" si="1"/>
        <v>6.7100000000000009</v>
      </c>
    </row>
    <row r="15" spans="1:8" x14ac:dyDescent="0.25">
      <c r="A15">
        <f>SUM(Cycle_28!B2:B32)</f>
        <v>44</v>
      </c>
      <c r="B15">
        <f>SUM(Cycle_28!E2:E32)</f>
        <v>23.58</v>
      </c>
      <c r="C15" cm="1">
        <f t="array" ref="C15">SUMPRODUCT(--ISNUMBER(Cycle_28!A2:A32))</f>
        <v>11</v>
      </c>
      <c r="D15" s="3">
        <f t="shared" si="0"/>
        <v>0.53590909090909089</v>
      </c>
      <c r="E15">
        <f t="shared" si="1"/>
        <v>20.420000000000002</v>
      </c>
    </row>
    <row r="16" spans="1:8" x14ac:dyDescent="0.25">
      <c r="A16">
        <f>SUM(Cycle_17!B2:B32)</f>
        <v>57</v>
      </c>
      <c r="B16">
        <f>SUM(Cycle_17!E2:E32)</f>
        <v>4.6899999999999995</v>
      </c>
      <c r="C16" cm="1">
        <f t="array" ref="C16">SUMPRODUCT(--ISNUMBER(Cycle_17!A2:A32))</f>
        <v>12</v>
      </c>
      <c r="D16" s="3">
        <f t="shared" si="0"/>
        <v>8.2280701754385954E-2</v>
      </c>
      <c r="E16">
        <f t="shared" si="1"/>
        <v>52.31</v>
      </c>
    </row>
    <row r="17" spans="1:5" x14ac:dyDescent="0.25">
      <c r="A17">
        <f>SUM(Cycle_21!B2:B32)</f>
        <v>13</v>
      </c>
      <c r="B17">
        <f>SUM(Cycle_21!E2:E32)</f>
        <v>9.4199999999999982</v>
      </c>
      <c r="C17" cm="1">
        <f t="array" ref="C17">SUMPRODUCT(--ISNUMBER(Cycle_21!A2:A32))</f>
        <v>12</v>
      </c>
      <c r="D17" s="3">
        <f t="shared" si="0"/>
        <v>0.72461538461538444</v>
      </c>
      <c r="E17">
        <f t="shared" si="1"/>
        <v>3.5800000000000018</v>
      </c>
    </row>
    <row r="18" spans="1:5" x14ac:dyDescent="0.25">
      <c r="A18">
        <f>SUM(Cycle_20!B2:B32)</f>
        <v>49</v>
      </c>
      <c r="B18">
        <f>SUM(Cycle_20!E2:E32)</f>
        <v>8.6300000000000008</v>
      </c>
      <c r="C18" cm="1">
        <f t="array" ref="C18">SUMPRODUCT(--ISNUMBER(Cycle_20!A2:A32))</f>
        <v>14</v>
      </c>
      <c r="D18" s="3">
        <f t="shared" si="0"/>
        <v>0.17612244897959184</v>
      </c>
      <c r="E18">
        <f t="shared" si="1"/>
        <v>40.369999999999997</v>
      </c>
    </row>
    <row r="19" spans="1:5" x14ac:dyDescent="0.25">
      <c r="A19">
        <f>SUM(Cycle_30!B2:B32)</f>
        <v>31</v>
      </c>
      <c r="B19">
        <f>SUM(Cycle_30!E2:E32)</f>
        <v>21.490000000000002</v>
      </c>
      <c r="C19" cm="1">
        <f t="array" ref="C19">SUMPRODUCT(--ISNUMBER(Cycle_30!A2:A32))</f>
        <v>16</v>
      </c>
      <c r="D19" s="3">
        <f t="shared" si="0"/>
        <v>0.69322580645161291</v>
      </c>
      <c r="E19">
        <f t="shared" si="1"/>
        <v>9.509999999999998</v>
      </c>
    </row>
    <row r="20" spans="1:5" x14ac:dyDescent="0.25">
      <c r="A20">
        <f>SUM(Cycle_10!B2:B32)</f>
        <v>55</v>
      </c>
      <c r="B20">
        <f>SUM(Cycle_10!E2:E32)</f>
        <v>9.11</v>
      </c>
      <c r="C20" cm="1">
        <f t="array" ref="C20">SUMPRODUCT(--ISNUMBER(Cycle_10!A2:A32))</f>
        <v>17</v>
      </c>
      <c r="D20" s="3">
        <f t="shared" si="0"/>
        <v>0.16563636363636364</v>
      </c>
      <c r="E20">
        <f t="shared" si="1"/>
        <v>45.89</v>
      </c>
    </row>
    <row r="21" spans="1:5" x14ac:dyDescent="0.25">
      <c r="A21">
        <f>SUM(Cycle_26!B2:B32)</f>
        <v>54</v>
      </c>
      <c r="B21">
        <f>SUM(Cycle_26!E2:E32)</f>
        <v>10.25</v>
      </c>
      <c r="C21" cm="1">
        <f t="array" ref="C21">SUMPRODUCT(--ISNUMBER(Cycle_26!A2:A32))</f>
        <v>17</v>
      </c>
      <c r="D21" s="3">
        <f t="shared" si="0"/>
        <v>0.18981481481481483</v>
      </c>
      <c r="E21">
        <f t="shared" si="1"/>
        <v>43.75</v>
      </c>
    </row>
    <row r="22" spans="1:5" x14ac:dyDescent="0.25">
      <c r="A22">
        <f>SUM(Cycle_1!B2:B19)</f>
        <v>83</v>
      </c>
      <c r="B22">
        <f>SUM(Cycle_1!E2:E19)</f>
        <v>4.46</v>
      </c>
      <c r="C22">
        <f>ROWS(Cycle_1!A2:A19)</f>
        <v>18</v>
      </c>
      <c r="D22" s="3">
        <f t="shared" si="0"/>
        <v>5.3734939759036142E-2</v>
      </c>
      <c r="E22">
        <f t="shared" si="1"/>
        <v>78.540000000000006</v>
      </c>
    </row>
    <row r="23" spans="1:5" x14ac:dyDescent="0.25">
      <c r="A23">
        <f>SUM(Cycle_32!B2:B32)</f>
        <v>28</v>
      </c>
      <c r="B23">
        <f>SUM(Cycle_32!E2:E32)</f>
        <v>21.740000000000002</v>
      </c>
      <c r="C23" cm="1">
        <f t="array" ref="C23">SUMPRODUCT(--ISNUMBER(Cycle_32!A2:A32))</f>
        <v>18</v>
      </c>
      <c r="D23" s="3">
        <f t="shared" si="0"/>
        <v>0.77642857142857147</v>
      </c>
      <c r="E23">
        <f t="shared" si="1"/>
        <v>6.259999999999998</v>
      </c>
    </row>
    <row r="24" spans="1:5" x14ac:dyDescent="0.25">
      <c r="A24">
        <f>SUM(Cycle_33!B2:B32)</f>
        <v>55</v>
      </c>
      <c r="B24">
        <f>SUM(Cycle_33!E2:E32)</f>
        <v>11.85</v>
      </c>
      <c r="C24" cm="1">
        <f t="array" ref="C24">SUMPRODUCT(--ISNUMBER(Cycle_33!A2:A32))</f>
        <v>18</v>
      </c>
      <c r="D24" s="3">
        <f t="shared" si="0"/>
        <v>0.21545454545454545</v>
      </c>
      <c r="E24">
        <f t="shared" si="1"/>
        <v>43.15</v>
      </c>
    </row>
    <row r="25" spans="1:5" x14ac:dyDescent="0.25">
      <c r="A25">
        <f>SUM(Cycle_7!B2:B32)</f>
        <v>25</v>
      </c>
      <c r="B25">
        <f>SUM(Cycle_7!E2:E32)</f>
        <v>25</v>
      </c>
      <c r="C25" cm="1">
        <f t="array" ref="C25">SUMPRODUCT(--ISNUMBER(Cycle_7!A2:A32))</f>
        <v>19</v>
      </c>
      <c r="D25" s="3">
        <f t="shared" si="0"/>
        <v>1</v>
      </c>
      <c r="E25">
        <f t="shared" si="1"/>
        <v>0</v>
      </c>
    </row>
    <row r="26" spans="1:5" x14ac:dyDescent="0.25">
      <c r="A26">
        <f>SUM(Cycle_37!B2:B32)</f>
        <v>63</v>
      </c>
      <c r="B26">
        <f>SUM(Cycle_37!E2:E32)</f>
        <v>27.65</v>
      </c>
      <c r="C26" cm="1">
        <f t="array" ref="C26">SUMPRODUCT(--ISNUMBER(Cycle_37!A2:A32))</f>
        <v>19</v>
      </c>
      <c r="D26" s="3">
        <f t="shared" si="0"/>
        <v>0.43888888888888888</v>
      </c>
      <c r="E26">
        <f t="shared" si="1"/>
        <v>35.35</v>
      </c>
    </row>
    <row r="27" spans="1:5" x14ac:dyDescent="0.25">
      <c r="A27">
        <f>SUM(Cycle_25!B2:B32)</f>
        <v>63</v>
      </c>
      <c r="B27">
        <f>SUM(Cycle_25!E2:E32)</f>
        <v>20.019999999999996</v>
      </c>
      <c r="C27" cm="1">
        <f t="array" ref="C27">SUMPRODUCT(--ISNUMBER(Cycle_25!A2:A32))</f>
        <v>20</v>
      </c>
      <c r="D27" s="3">
        <f t="shared" si="0"/>
        <v>0.31777777777777771</v>
      </c>
      <c r="E27">
        <f t="shared" si="1"/>
        <v>42.980000000000004</v>
      </c>
    </row>
    <row r="28" spans="1:5" x14ac:dyDescent="0.25">
      <c r="A28">
        <f>SUM(Cycle_27!B2:B32)</f>
        <v>63</v>
      </c>
      <c r="B28">
        <f>SUM(Cycle_27!E2:E32)</f>
        <v>20.019999999999996</v>
      </c>
      <c r="C28" cm="1">
        <f t="array" ref="C28">SUMPRODUCT(--ISNUMBER(Cycle_27!A2:A32))</f>
        <v>20</v>
      </c>
      <c r="D28" s="3">
        <f t="shared" si="0"/>
        <v>0.31777777777777771</v>
      </c>
      <c r="E28">
        <f t="shared" si="1"/>
        <v>42.980000000000004</v>
      </c>
    </row>
    <row r="29" spans="1:5" x14ac:dyDescent="0.25">
      <c r="A29">
        <f>SUM(Cycle_31!B2:B32)</f>
        <v>70</v>
      </c>
      <c r="B29">
        <f>SUM(Cycle_31!E2:E32)</f>
        <v>15.240000000000002</v>
      </c>
      <c r="C29" cm="1">
        <f t="array" ref="C29">SUMPRODUCT(--ISNUMBER(Cycle_31!A2:A32))</f>
        <v>22</v>
      </c>
      <c r="D29" s="3">
        <f t="shared" si="0"/>
        <v>0.21771428571428575</v>
      </c>
      <c r="E29">
        <f t="shared" si="1"/>
        <v>54.76</v>
      </c>
    </row>
    <row r="30" spans="1:5" x14ac:dyDescent="0.25">
      <c r="A30">
        <f>SUM(Cycle_29!B2:B32)</f>
        <v>55</v>
      </c>
      <c r="B30">
        <f>SUM(Cycle_29!E2:E32)</f>
        <v>46.139999999999986</v>
      </c>
      <c r="C30" cm="1">
        <f t="array" ref="C30">SUMPRODUCT(--ISNUMBER(Cycle_29!A2:A32))</f>
        <v>23</v>
      </c>
      <c r="D30" s="3">
        <f t="shared" si="0"/>
        <v>0.83890909090909072</v>
      </c>
      <c r="E30">
        <f t="shared" si="1"/>
        <v>8.8600000000000136</v>
      </c>
    </row>
    <row r="31" spans="1:5" x14ac:dyDescent="0.25">
      <c r="A31">
        <f>SUM(Cycle_19!B2:B32)</f>
        <v>26</v>
      </c>
      <c r="B31">
        <f>SUM(Cycle_19!E2:E32)</f>
        <v>25.999999999999993</v>
      </c>
      <c r="C31" cm="1">
        <f t="array" ref="C31">SUMPRODUCT(--ISNUMBER(Cycle_19!A2:A32))</f>
        <v>24</v>
      </c>
      <c r="D31" s="3">
        <f t="shared" si="0"/>
        <v>0.99999999999999978</v>
      </c>
      <c r="E31">
        <f t="shared" si="1"/>
        <v>0</v>
      </c>
    </row>
    <row r="32" spans="1:5" x14ac:dyDescent="0.25">
      <c r="A32">
        <f>SUM(Cycle_39!B2:B32)</f>
        <v>89</v>
      </c>
      <c r="B32">
        <f>SUM(Cycle_39!E2:E32)</f>
        <v>18.22</v>
      </c>
      <c r="C32" cm="1">
        <f t="array" ref="C32">SUMPRODUCT(--ISNUMBER(Cycle_39!A2:A32))</f>
        <v>24</v>
      </c>
      <c r="D32" s="3">
        <f t="shared" si="0"/>
        <v>0.20471910112359548</v>
      </c>
      <c r="E32">
        <f t="shared" si="1"/>
        <v>70.78</v>
      </c>
    </row>
    <row r="33" spans="1:5" x14ac:dyDescent="0.25">
      <c r="A33">
        <f>SUM(Cycle_12!B2:B32)</f>
        <v>58</v>
      </c>
      <c r="B33">
        <f>SUM(Cycle_12!E2:E32)</f>
        <v>27.38</v>
      </c>
      <c r="C33" cm="1">
        <f t="array" ref="C33">SUMPRODUCT(--ISNUMBER(Cycle_12!A2:A32))</f>
        <v>25</v>
      </c>
      <c r="D33" s="3">
        <f t="shared" si="0"/>
        <v>0.47206896551724137</v>
      </c>
      <c r="E33">
        <f t="shared" si="1"/>
        <v>30.62</v>
      </c>
    </row>
    <row r="34" spans="1:5" x14ac:dyDescent="0.25">
      <c r="A34">
        <f>SUM(Cycle_23!B2:B32)</f>
        <v>67</v>
      </c>
      <c r="B34">
        <f>SUM(Cycle_23!E2:E32)</f>
        <v>26.220000000000002</v>
      </c>
      <c r="C34" cm="1">
        <f t="array" ref="C34">SUMPRODUCT(--ISNUMBER(Cycle_23!A2:A32))</f>
        <v>25</v>
      </c>
      <c r="D34" s="3">
        <f t="shared" si="0"/>
        <v>0.39134328358208958</v>
      </c>
      <c r="E34">
        <f t="shared" si="1"/>
        <v>40.78</v>
      </c>
    </row>
    <row r="35" spans="1:5" x14ac:dyDescent="0.25">
      <c r="A35">
        <f>SUM(Cycle_16!B2:B32)</f>
        <v>85</v>
      </c>
      <c r="B35">
        <f>SUM(Cycle_16!E2:E32)</f>
        <v>21.19</v>
      </c>
      <c r="C35" cm="1">
        <f t="array" ref="C35">SUMPRODUCT(--ISNUMBER(Cycle_16!A2:A32))</f>
        <v>27</v>
      </c>
      <c r="D35" s="3">
        <f t="shared" si="0"/>
        <v>0.24929411764705883</v>
      </c>
      <c r="E35">
        <f t="shared" si="1"/>
        <v>63.81</v>
      </c>
    </row>
    <row r="36" spans="1:5" x14ac:dyDescent="0.25">
      <c r="A36">
        <f>SUM(Cycle_38!B2:B32)</f>
        <v>53</v>
      </c>
      <c r="B36">
        <f>SUM(Cycle_38!E2:E32)</f>
        <v>26.220000000000002</v>
      </c>
      <c r="C36" cm="1">
        <f t="array" ref="C36">SUMPRODUCT(--ISNUMBER(Cycle_38!A2:A32))</f>
        <v>27</v>
      </c>
      <c r="D36" s="3">
        <f t="shared" si="0"/>
        <v>0.49471698113207552</v>
      </c>
      <c r="E36">
        <f t="shared" si="1"/>
        <v>26.779999999999998</v>
      </c>
    </row>
    <row r="37" spans="1:5" x14ac:dyDescent="0.25">
      <c r="A37">
        <f>SUM(Cycle_2!B2:B29)</f>
        <v>58</v>
      </c>
      <c r="B37">
        <f>SUM(Cycle_2!E2:E29)</f>
        <v>26.72</v>
      </c>
      <c r="C37">
        <f>ROWS(Cycle_2!A2:A29)</f>
        <v>28</v>
      </c>
      <c r="D37" s="3">
        <f t="shared" si="0"/>
        <v>0.46068965517241378</v>
      </c>
      <c r="E37">
        <f t="shared" si="1"/>
        <v>31.28</v>
      </c>
    </row>
    <row r="38" spans="1:5" x14ac:dyDescent="0.25">
      <c r="A38">
        <f>SUM(Cycle_4!B2:B29)</f>
        <v>81</v>
      </c>
      <c r="B38">
        <f>SUM(Cycle_4!E2:E29)</f>
        <v>15.370000000000001</v>
      </c>
      <c r="C38">
        <f>ROWS(Cycle_4!A2:A29)</f>
        <v>28</v>
      </c>
      <c r="D38" s="3">
        <f t="shared" si="0"/>
        <v>0.18975308641975311</v>
      </c>
      <c r="E38">
        <f t="shared" si="1"/>
        <v>65.63</v>
      </c>
    </row>
    <row r="39" spans="1:5" x14ac:dyDescent="0.25">
      <c r="A39">
        <f>SUM(Cycle_3!B2:B30)</f>
        <v>73</v>
      </c>
      <c r="B39">
        <f>SUM(Cycle_3!E2:E30)</f>
        <v>21.939999999999998</v>
      </c>
      <c r="C39">
        <f>ROWS(Cycle_3!A2:A30)</f>
        <v>29</v>
      </c>
      <c r="D39" s="3">
        <f t="shared" si="0"/>
        <v>0.30054794520547939</v>
      </c>
      <c r="E39">
        <f t="shared" si="1"/>
        <v>51.06</v>
      </c>
    </row>
    <row r="40" spans="1:5" x14ac:dyDescent="0.25">
      <c r="A40">
        <f>SUM(Cycle_11!B2:B32)</f>
        <v>44</v>
      </c>
      <c r="B40">
        <f>SUM(Cycle_11!E2:E32)</f>
        <v>32.61</v>
      </c>
      <c r="C40" cm="1">
        <f t="array" ref="C40">SUMPRODUCT(--ISNUMBER(Cycle_11!A2:A32))</f>
        <v>29</v>
      </c>
      <c r="D40" s="3">
        <f t="shared" si="0"/>
        <v>0.74113636363636359</v>
      </c>
      <c r="E40">
        <f t="shared" si="1"/>
        <v>11.39</v>
      </c>
    </row>
    <row r="41" spans="1:5" x14ac:dyDescent="0.25">
      <c r="A41">
        <f>SUM(Cycle_18!B2:B32)</f>
        <v>93</v>
      </c>
      <c r="B41">
        <f>SUM(Cycle_18!E2:E32)</f>
        <v>31.07</v>
      </c>
      <c r="C41" cm="1">
        <f t="array" ref="C41">SUMPRODUCT(--ISNUMBER(Cycle_18!A2:A32))</f>
        <v>30</v>
      </c>
      <c r="D41" s="3">
        <f t="shared" si="0"/>
        <v>0.33408602150537636</v>
      </c>
      <c r="E41">
        <f t="shared" si="1"/>
        <v>61.93</v>
      </c>
    </row>
  </sheetData>
  <autoFilter ref="A1:D25" xr:uid="{A9DABB32-1A5D-4F0A-BEBB-64E9EE60C22D}">
    <sortState xmlns:xlrd2="http://schemas.microsoft.com/office/spreadsheetml/2017/richdata2" ref="A2:D41">
      <sortCondition ref="C1:C25"/>
    </sortState>
  </autoFilter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3A7A-1CE4-41A7-90D0-3427779B42EF}">
  <dimension ref="A1:E25"/>
  <sheetViews>
    <sheetView workbookViewId="0">
      <selection activeCell="C1" sqref="C1:C25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0</v>
      </c>
      <c r="B2">
        <v>-5</v>
      </c>
      <c r="C2">
        <v>6.8</v>
      </c>
      <c r="D2">
        <v>3.14</v>
      </c>
      <c r="E2">
        <v>3.14</v>
      </c>
    </row>
    <row r="3" spans="1:5" x14ac:dyDescent="0.25">
      <c r="A3">
        <v>1</v>
      </c>
      <c r="B3">
        <v>-4</v>
      </c>
      <c r="C3">
        <v>5.83</v>
      </c>
      <c r="D3">
        <v>0.5</v>
      </c>
      <c r="E3">
        <v>0.5</v>
      </c>
    </row>
    <row r="4" spans="1:5" x14ac:dyDescent="0.25">
      <c r="A4">
        <v>2</v>
      </c>
      <c r="B4">
        <v>0</v>
      </c>
      <c r="C4">
        <v>5.23</v>
      </c>
      <c r="D4">
        <v>1.54</v>
      </c>
      <c r="E4">
        <v>1.54</v>
      </c>
    </row>
    <row r="5" spans="1:5" x14ac:dyDescent="0.25">
      <c r="A5">
        <v>3</v>
      </c>
      <c r="B5">
        <v>3</v>
      </c>
      <c r="C5">
        <v>5.91</v>
      </c>
      <c r="D5">
        <v>0</v>
      </c>
      <c r="E5">
        <v>0</v>
      </c>
    </row>
    <row r="6" spans="1:5" x14ac:dyDescent="0.25">
      <c r="A6">
        <v>4</v>
      </c>
      <c r="B6">
        <v>7</v>
      </c>
      <c r="C6">
        <v>6.55</v>
      </c>
      <c r="D6">
        <v>0</v>
      </c>
      <c r="E6">
        <v>0</v>
      </c>
    </row>
    <row r="7" spans="1:5" x14ac:dyDescent="0.25">
      <c r="A7">
        <v>5</v>
      </c>
      <c r="B7">
        <v>-3</v>
      </c>
      <c r="C7">
        <v>3.4</v>
      </c>
      <c r="D7">
        <v>0.83</v>
      </c>
      <c r="E7">
        <v>0.83</v>
      </c>
    </row>
    <row r="8" spans="1:5" x14ac:dyDescent="0.25">
      <c r="A8">
        <v>6</v>
      </c>
      <c r="B8">
        <v>-1</v>
      </c>
      <c r="C8">
        <v>4.91</v>
      </c>
      <c r="D8">
        <v>2.84</v>
      </c>
      <c r="E8">
        <v>2.84</v>
      </c>
    </row>
    <row r="9" spans="1:5" x14ac:dyDescent="0.25">
      <c r="A9">
        <v>7</v>
      </c>
      <c r="B9">
        <v>-3</v>
      </c>
      <c r="C9">
        <v>3.78</v>
      </c>
      <c r="D9">
        <v>0.52</v>
      </c>
      <c r="E9">
        <v>0.52</v>
      </c>
    </row>
    <row r="10" spans="1:5" x14ac:dyDescent="0.25">
      <c r="A10">
        <v>8</v>
      </c>
      <c r="B10">
        <v>1</v>
      </c>
      <c r="C10">
        <v>2.25</v>
      </c>
      <c r="D10">
        <v>0</v>
      </c>
      <c r="E10">
        <v>0</v>
      </c>
    </row>
    <row r="11" spans="1:5" x14ac:dyDescent="0.25">
      <c r="A11">
        <v>9</v>
      </c>
      <c r="B11">
        <v>-5</v>
      </c>
      <c r="C11">
        <v>3.72</v>
      </c>
      <c r="D11">
        <v>3.62</v>
      </c>
      <c r="E11">
        <v>3.62</v>
      </c>
    </row>
    <row r="12" spans="1:5" x14ac:dyDescent="0.25">
      <c r="A12">
        <v>10</v>
      </c>
      <c r="B12">
        <v>5</v>
      </c>
      <c r="C12">
        <v>3.02</v>
      </c>
      <c r="D12">
        <v>0</v>
      </c>
      <c r="E12">
        <v>0</v>
      </c>
    </row>
    <row r="13" spans="1:5" x14ac:dyDescent="0.25">
      <c r="A13">
        <v>11</v>
      </c>
      <c r="B13">
        <v>1</v>
      </c>
      <c r="C13">
        <v>1.76</v>
      </c>
      <c r="D13">
        <v>0</v>
      </c>
      <c r="E13">
        <v>0</v>
      </c>
    </row>
    <row r="14" spans="1:5" x14ac:dyDescent="0.25">
      <c r="A14">
        <v>12</v>
      </c>
      <c r="B14">
        <v>-2</v>
      </c>
    </row>
    <row r="15" spans="1:5" x14ac:dyDescent="0.25">
      <c r="A15">
        <v>13</v>
      </c>
      <c r="B15">
        <v>10</v>
      </c>
      <c r="C15">
        <v>4.91</v>
      </c>
      <c r="D15">
        <v>0</v>
      </c>
      <c r="E15">
        <v>0</v>
      </c>
    </row>
    <row r="16" spans="1:5" x14ac:dyDescent="0.25">
      <c r="A16">
        <v>14</v>
      </c>
      <c r="B16">
        <v>-2</v>
      </c>
      <c r="C16">
        <v>7.71</v>
      </c>
      <c r="D16">
        <v>4.5599999999999996</v>
      </c>
      <c r="E16">
        <v>4.5599999999999996</v>
      </c>
    </row>
    <row r="17" spans="1:5" x14ac:dyDescent="0.25">
      <c r="A17">
        <v>15</v>
      </c>
      <c r="B17">
        <v>5</v>
      </c>
      <c r="C17">
        <v>7.07</v>
      </c>
      <c r="D17">
        <v>0</v>
      </c>
      <c r="E17">
        <v>0</v>
      </c>
    </row>
    <row r="18" spans="1:5" x14ac:dyDescent="0.25">
      <c r="A18">
        <v>16</v>
      </c>
      <c r="B18">
        <v>0</v>
      </c>
      <c r="C18">
        <v>4.28</v>
      </c>
      <c r="D18">
        <v>1.81</v>
      </c>
      <c r="E18">
        <v>1.81</v>
      </c>
    </row>
    <row r="19" spans="1:5" x14ac:dyDescent="0.25">
      <c r="A19">
        <v>17</v>
      </c>
      <c r="B19">
        <v>7</v>
      </c>
    </row>
    <row r="20" spans="1:5" x14ac:dyDescent="0.25">
      <c r="A20">
        <v>18</v>
      </c>
      <c r="B20">
        <v>3</v>
      </c>
      <c r="C20">
        <v>2.2000000000000002</v>
      </c>
      <c r="D20">
        <v>0</v>
      </c>
      <c r="E20">
        <v>0</v>
      </c>
    </row>
    <row r="21" spans="1:5" x14ac:dyDescent="0.25">
      <c r="A21">
        <v>19</v>
      </c>
      <c r="B21">
        <v>-2</v>
      </c>
      <c r="C21">
        <v>8.36</v>
      </c>
      <c r="D21">
        <v>1.91</v>
      </c>
      <c r="E21">
        <v>0.68</v>
      </c>
    </row>
    <row r="22" spans="1:5" x14ac:dyDescent="0.25">
      <c r="A22">
        <v>20</v>
      </c>
      <c r="B22">
        <v>9</v>
      </c>
      <c r="C22">
        <v>2.25</v>
      </c>
      <c r="D22">
        <v>0</v>
      </c>
      <c r="E22">
        <v>0</v>
      </c>
    </row>
    <row r="23" spans="1:5" x14ac:dyDescent="0.25">
      <c r="A23">
        <v>21</v>
      </c>
      <c r="B23">
        <v>-2</v>
      </c>
      <c r="C23">
        <v>5.33</v>
      </c>
      <c r="D23">
        <v>4.3499999999999996</v>
      </c>
      <c r="E23">
        <v>4.3499999999999996</v>
      </c>
    </row>
    <row r="24" spans="1:5" x14ac:dyDescent="0.25">
      <c r="A24">
        <v>22</v>
      </c>
      <c r="B24">
        <v>6</v>
      </c>
      <c r="C24">
        <v>7.43</v>
      </c>
      <c r="D24">
        <v>0</v>
      </c>
      <c r="E24">
        <v>0</v>
      </c>
    </row>
    <row r="25" spans="1:5" x14ac:dyDescent="0.25">
      <c r="A25">
        <v>23</v>
      </c>
      <c r="B25">
        <v>-2</v>
      </c>
      <c r="C25">
        <v>3.23</v>
      </c>
      <c r="D25">
        <v>1.61</v>
      </c>
      <c r="E25">
        <v>1.61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648C9-2E84-4625-A24A-3163EC6699D6}">
  <dimension ref="A1:E15"/>
  <sheetViews>
    <sheetView workbookViewId="0">
      <selection activeCell="G11" sqref="G11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9</v>
      </c>
      <c r="B2">
        <v>3</v>
      </c>
      <c r="C2">
        <v>1.03</v>
      </c>
      <c r="D2">
        <v>0</v>
      </c>
      <c r="E2">
        <v>0</v>
      </c>
    </row>
    <row r="3" spans="1:5" x14ac:dyDescent="0.25">
      <c r="A3">
        <v>5</v>
      </c>
      <c r="B3">
        <v>-3</v>
      </c>
      <c r="C3">
        <v>1.1299999999999999</v>
      </c>
      <c r="D3">
        <v>0.42</v>
      </c>
      <c r="E3">
        <v>0.42</v>
      </c>
    </row>
    <row r="4" spans="1:5" x14ac:dyDescent="0.25">
      <c r="A4">
        <v>3</v>
      </c>
      <c r="B4">
        <v>9</v>
      </c>
      <c r="C4">
        <v>2.6</v>
      </c>
      <c r="D4">
        <v>0</v>
      </c>
      <c r="E4">
        <v>0</v>
      </c>
    </row>
    <row r="5" spans="1:5" x14ac:dyDescent="0.25">
      <c r="A5">
        <v>6</v>
      </c>
      <c r="B5">
        <v>7</v>
      </c>
      <c r="C5">
        <v>3.1</v>
      </c>
      <c r="D5">
        <v>0</v>
      </c>
      <c r="E5">
        <v>0</v>
      </c>
    </row>
    <row r="6" spans="1:5" x14ac:dyDescent="0.25">
      <c r="A6">
        <v>0</v>
      </c>
      <c r="B6">
        <v>9</v>
      </c>
      <c r="C6">
        <v>4.63</v>
      </c>
      <c r="D6">
        <v>0</v>
      </c>
      <c r="E6">
        <v>0</v>
      </c>
    </row>
    <row r="7" spans="1:5" x14ac:dyDescent="0.25">
      <c r="A7">
        <v>12</v>
      </c>
      <c r="B7">
        <v>-3</v>
      </c>
      <c r="C7">
        <v>5.13</v>
      </c>
      <c r="D7">
        <v>0</v>
      </c>
      <c r="E7">
        <v>0</v>
      </c>
    </row>
    <row r="8" spans="1:5" x14ac:dyDescent="0.25">
      <c r="A8">
        <v>2</v>
      </c>
      <c r="B8">
        <v>5</v>
      </c>
      <c r="C8">
        <v>5.73</v>
      </c>
      <c r="D8">
        <v>0</v>
      </c>
      <c r="E8">
        <v>0</v>
      </c>
    </row>
    <row r="9" spans="1:5" x14ac:dyDescent="0.25">
      <c r="A9">
        <v>4</v>
      </c>
      <c r="B9">
        <v>4</v>
      </c>
      <c r="C9">
        <v>6.56</v>
      </c>
      <c r="D9">
        <v>0</v>
      </c>
      <c r="E9">
        <v>0</v>
      </c>
    </row>
    <row r="10" spans="1:5" x14ac:dyDescent="0.25">
      <c r="A10">
        <v>10</v>
      </c>
      <c r="B10">
        <v>9</v>
      </c>
      <c r="C10">
        <v>6.62</v>
      </c>
      <c r="D10">
        <v>0</v>
      </c>
      <c r="E10">
        <v>0</v>
      </c>
    </row>
    <row r="11" spans="1:5" x14ac:dyDescent="0.25">
      <c r="A11">
        <v>13</v>
      </c>
      <c r="B11">
        <v>5</v>
      </c>
      <c r="C11">
        <v>7.62</v>
      </c>
      <c r="D11">
        <v>4.5</v>
      </c>
      <c r="E11">
        <v>4.5</v>
      </c>
    </row>
    <row r="12" spans="1:5" x14ac:dyDescent="0.25">
      <c r="A12">
        <v>8</v>
      </c>
      <c r="B12">
        <v>5</v>
      </c>
      <c r="C12">
        <v>8.2799999999999994</v>
      </c>
      <c r="D12">
        <v>0</v>
      </c>
      <c r="E12">
        <v>0</v>
      </c>
    </row>
    <row r="13" spans="1:5" x14ac:dyDescent="0.25">
      <c r="A13">
        <v>7</v>
      </c>
      <c r="B13">
        <v>-3</v>
      </c>
      <c r="C13">
        <v>8.9600000000000009</v>
      </c>
      <c r="D13">
        <v>0</v>
      </c>
      <c r="E13">
        <v>0</v>
      </c>
    </row>
    <row r="14" spans="1:5" x14ac:dyDescent="0.25">
      <c r="A14">
        <v>1</v>
      </c>
      <c r="B14">
        <v>2</v>
      </c>
      <c r="C14">
        <v>9.44</v>
      </c>
      <c r="D14">
        <v>3.49</v>
      </c>
      <c r="E14">
        <v>3.49</v>
      </c>
    </row>
    <row r="15" spans="1:5" x14ac:dyDescent="0.25">
      <c r="A15">
        <v>11</v>
      </c>
      <c r="B15">
        <v>0</v>
      </c>
      <c r="C15">
        <v>9.7799999999999994</v>
      </c>
      <c r="D15">
        <v>0.22</v>
      </c>
      <c r="E15">
        <v>0.22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4F0D2-87D5-4F8B-BE43-7442A3F48361}">
  <dimension ref="A1:E13"/>
  <sheetViews>
    <sheetView workbookViewId="0">
      <selection activeCell="G8" sqref="G8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6</v>
      </c>
      <c r="B2">
        <v>3</v>
      </c>
      <c r="C2">
        <v>1.31</v>
      </c>
      <c r="D2">
        <v>0</v>
      </c>
      <c r="E2">
        <v>0</v>
      </c>
    </row>
    <row r="3" spans="1:5" x14ac:dyDescent="0.25">
      <c r="A3">
        <v>8</v>
      </c>
      <c r="B3">
        <v>-5</v>
      </c>
      <c r="C3">
        <v>2.48</v>
      </c>
      <c r="D3">
        <v>2.99</v>
      </c>
      <c r="E3">
        <v>2.99</v>
      </c>
    </row>
    <row r="4" spans="1:5" x14ac:dyDescent="0.25">
      <c r="A4">
        <v>1</v>
      </c>
      <c r="B4">
        <v>-5</v>
      </c>
      <c r="C4">
        <v>4.8099999999999996</v>
      </c>
      <c r="D4">
        <v>0.1</v>
      </c>
      <c r="E4">
        <v>0.1</v>
      </c>
    </row>
    <row r="5" spans="1:5" x14ac:dyDescent="0.25">
      <c r="A5">
        <v>5</v>
      </c>
      <c r="B5">
        <v>-4</v>
      </c>
      <c r="C5">
        <v>4.99</v>
      </c>
      <c r="D5">
        <v>0</v>
      </c>
      <c r="E5">
        <v>0</v>
      </c>
    </row>
    <row r="6" spans="1:5" x14ac:dyDescent="0.25">
      <c r="A6">
        <v>0</v>
      </c>
      <c r="B6">
        <v>-4</v>
      </c>
      <c r="C6">
        <v>5.43</v>
      </c>
      <c r="D6">
        <v>0</v>
      </c>
      <c r="E6">
        <v>0</v>
      </c>
    </row>
    <row r="7" spans="1:5" x14ac:dyDescent="0.25">
      <c r="A7">
        <v>4</v>
      </c>
      <c r="B7">
        <v>9</v>
      </c>
      <c r="C7">
        <v>7.4</v>
      </c>
      <c r="D7">
        <v>2.25</v>
      </c>
      <c r="E7">
        <v>2.25</v>
      </c>
    </row>
    <row r="8" spans="1:5" x14ac:dyDescent="0.25">
      <c r="A8">
        <v>2</v>
      </c>
      <c r="B8">
        <v>1</v>
      </c>
      <c r="C8">
        <v>7.82</v>
      </c>
      <c r="D8">
        <v>3.13</v>
      </c>
      <c r="E8">
        <v>3.13</v>
      </c>
    </row>
    <row r="9" spans="1:5" x14ac:dyDescent="0.25">
      <c r="A9">
        <v>10</v>
      </c>
      <c r="B9">
        <v>9</v>
      </c>
      <c r="C9">
        <v>7.92</v>
      </c>
      <c r="D9">
        <v>0</v>
      </c>
      <c r="E9">
        <v>0</v>
      </c>
    </row>
    <row r="10" spans="1:5" x14ac:dyDescent="0.25">
      <c r="A10">
        <v>9</v>
      </c>
      <c r="B10">
        <v>8</v>
      </c>
      <c r="C10">
        <v>8.92</v>
      </c>
      <c r="D10">
        <v>0</v>
      </c>
      <c r="E10">
        <v>0</v>
      </c>
    </row>
    <row r="11" spans="1:5" x14ac:dyDescent="0.25">
      <c r="A11">
        <v>11</v>
      </c>
      <c r="B11">
        <v>1</v>
      </c>
      <c r="C11">
        <v>8.9600000000000009</v>
      </c>
      <c r="D11">
        <v>0</v>
      </c>
      <c r="E11">
        <v>0</v>
      </c>
    </row>
    <row r="12" spans="1:5" x14ac:dyDescent="0.25">
      <c r="A12">
        <v>3</v>
      </c>
      <c r="B12">
        <v>-4</v>
      </c>
      <c r="C12">
        <v>9.3000000000000007</v>
      </c>
      <c r="D12">
        <v>0.95</v>
      </c>
      <c r="E12">
        <v>0.95</v>
      </c>
    </row>
    <row r="13" spans="1:5" x14ac:dyDescent="0.25">
      <c r="A13">
        <v>7</v>
      </c>
      <c r="B13">
        <v>4</v>
      </c>
      <c r="C13">
        <v>9.4700000000000006</v>
      </c>
      <c r="D13">
        <v>0</v>
      </c>
      <c r="E13">
        <v>0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A64B8-8A60-42E6-8A49-1972C85CC8EB}">
  <dimension ref="A1:E9"/>
  <sheetViews>
    <sheetView workbookViewId="0">
      <selection sqref="A1:E9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0</v>
      </c>
      <c r="B2">
        <v>-4</v>
      </c>
      <c r="C2">
        <v>9.65</v>
      </c>
      <c r="D2">
        <v>3.12</v>
      </c>
      <c r="E2">
        <v>3.12</v>
      </c>
    </row>
    <row r="3" spans="1:5" x14ac:dyDescent="0.25">
      <c r="A3">
        <v>1</v>
      </c>
      <c r="B3">
        <v>-1</v>
      </c>
      <c r="C3">
        <v>3.89</v>
      </c>
      <c r="D3">
        <v>2.73</v>
      </c>
      <c r="E3">
        <v>2.73</v>
      </c>
    </row>
    <row r="4" spans="1:5" x14ac:dyDescent="0.25">
      <c r="A4">
        <v>2</v>
      </c>
      <c r="B4">
        <v>2</v>
      </c>
      <c r="C4">
        <v>8.36</v>
      </c>
      <c r="D4">
        <v>0</v>
      </c>
      <c r="E4">
        <v>0</v>
      </c>
    </row>
    <row r="5" spans="1:5" x14ac:dyDescent="0.25">
      <c r="A5">
        <v>3</v>
      </c>
      <c r="B5">
        <v>0</v>
      </c>
      <c r="C5">
        <v>5.28</v>
      </c>
      <c r="D5">
        <v>2.1800000000000002</v>
      </c>
      <c r="E5">
        <v>2.1800000000000002</v>
      </c>
    </row>
    <row r="6" spans="1:5" x14ac:dyDescent="0.25">
      <c r="A6">
        <v>4</v>
      </c>
      <c r="B6">
        <v>2</v>
      </c>
      <c r="C6">
        <v>1.35</v>
      </c>
      <c r="D6">
        <v>0</v>
      </c>
      <c r="E6">
        <v>0</v>
      </c>
    </row>
    <row r="7" spans="1:5" x14ac:dyDescent="0.25">
      <c r="A7">
        <v>5</v>
      </c>
      <c r="B7">
        <v>8</v>
      </c>
      <c r="C7">
        <v>5.3</v>
      </c>
      <c r="D7">
        <v>0</v>
      </c>
      <c r="E7">
        <v>0</v>
      </c>
    </row>
    <row r="8" spans="1:5" x14ac:dyDescent="0.25">
      <c r="A8">
        <v>6</v>
      </c>
      <c r="B8">
        <v>3</v>
      </c>
      <c r="C8">
        <v>4.79</v>
      </c>
      <c r="D8">
        <v>0</v>
      </c>
      <c r="E8">
        <v>0</v>
      </c>
    </row>
    <row r="9" spans="1:5" x14ac:dyDescent="0.25">
      <c r="A9">
        <v>7</v>
      </c>
      <c r="B9">
        <v>4</v>
      </c>
      <c r="C9">
        <v>6.44</v>
      </c>
      <c r="D9">
        <v>0</v>
      </c>
      <c r="E9">
        <v>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C1EE3-B7CC-476D-A375-73E863F540DD}">
  <dimension ref="A1:E26"/>
  <sheetViews>
    <sheetView workbookViewId="0">
      <selection activeCell="I11" sqref="I11"/>
    </sheetView>
  </sheetViews>
  <sheetFormatPr baseColWidth="10" defaultRowHeight="15" x14ac:dyDescent="0.25"/>
  <sheetData>
    <row r="1" spans="1:5" x14ac:dyDescent="0.25">
      <c r="A1" s="1" t="s">
        <v>24</v>
      </c>
      <c r="B1" s="1" t="s">
        <v>25</v>
      </c>
      <c r="C1" s="1" t="s">
        <v>26</v>
      </c>
      <c r="D1" s="1" t="s">
        <v>27</v>
      </c>
      <c r="E1" s="1" t="s">
        <v>28</v>
      </c>
    </row>
    <row r="2" spans="1:5" x14ac:dyDescent="0.25">
      <c r="A2">
        <v>0</v>
      </c>
      <c r="B2">
        <v>10</v>
      </c>
      <c r="C2">
        <v>2.74</v>
      </c>
      <c r="D2">
        <v>0</v>
      </c>
      <c r="E2">
        <v>0</v>
      </c>
    </row>
    <row r="3" spans="1:5" x14ac:dyDescent="0.25">
      <c r="A3">
        <v>1</v>
      </c>
      <c r="B3">
        <v>7</v>
      </c>
      <c r="C3">
        <v>1.66</v>
      </c>
      <c r="D3">
        <v>0</v>
      </c>
      <c r="E3">
        <v>0</v>
      </c>
    </row>
    <row r="4" spans="1:5" x14ac:dyDescent="0.25">
      <c r="A4">
        <v>2</v>
      </c>
      <c r="B4">
        <v>-4</v>
      </c>
      <c r="C4">
        <v>6.79</v>
      </c>
      <c r="D4">
        <v>2.8</v>
      </c>
      <c r="E4">
        <v>2.8</v>
      </c>
    </row>
    <row r="5" spans="1:5" x14ac:dyDescent="0.25">
      <c r="A5">
        <v>3</v>
      </c>
      <c r="B5">
        <v>-3</v>
      </c>
      <c r="C5">
        <v>4.04</v>
      </c>
      <c r="D5">
        <v>2.29</v>
      </c>
      <c r="E5">
        <v>2.29</v>
      </c>
    </row>
    <row r="6" spans="1:5" x14ac:dyDescent="0.25">
      <c r="A6">
        <v>4</v>
      </c>
      <c r="B6">
        <v>-4</v>
      </c>
      <c r="C6">
        <v>3.06</v>
      </c>
      <c r="D6">
        <v>3.17</v>
      </c>
      <c r="E6">
        <v>3.17</v>
      </c>
    </row>
    <row r="7" spans="1:5" x14ac:dyDescent="0.25">
      <c r="A7">
        <v>5</v>
      </c>
      <c r="B7">
        <v>0</v>
      </c>
      <c r="C7">
        <v>7.85</v>
      </c>
      <c r="D7">
        <v>0.63</v>
      </c>
      <c r="E7">
        <v>0.63</v>
      </c>
    </row>
    <row r="8" spans="1:5" x14ac:dyDescent="0.25">
      <c r="A8">
        <v>6</v>
      </c>
      <c r="B8">
        <v>9</v>
      </c>
      <c r="C8">
        <v>6.41</v>
      </c>
      <c r="D8">
        <v>0</v>
      </c>
      <c r="E8">
        <v>0</v>
      </c>
    </row>
    <row r="9" spans="1:5" x14ac:dyDescent="0.25">
      <c r="A9">
        <v>7</v>
      </c>
      <c r="B9">
        <v>-2</v>
      </c>
      <c r="C9">
        <v>6.59</v>
      </c>
      <c r="D9">
        <v>2.2400000000000002</v>
      </c>
      <c r="E9">
        <v>2.2400000000000002</v>
      </c>
    </row>
    <row r="10" spans="1:5" x14ac:dyDescent="0.25">
      <c r="A10">
        <v>8</v>
      </c>
      <c r="B10">
        <v>7</v>
      </c>
      <c r="C10">
        <v>3.21</v>
      </c>
      <c r="D10">
        <v>0</v>
      </c>
      <c r="E10">
        <v>0</v>
      </c>
    </row>
    <row r="11" spans="1:5" x14ac:dyDescent="0.25">
      <c r="A11">
        <v>9</v>
      </c>
      <c r="B11">
        <v>-2</v>
      </c>
      <c r="C11">
        <v>8.33</v>
      </c>
      <c r="D11">
        <v>3.88</v>
      </c>
      <c r="E11">
        <v>3.88</v>
      </c>
    </row>
    <row r="12" spans="1:5" x14ac:dyDescent="0.25">
      <c r="A12">
        <v>10</v>
      </c>
      <c r="B12">
        <v>6</v>
      </c>
      <c r="C12">
        <v>7.05</v>
      </c>
      <c r="D12">
        <v>0</v>
      </c>
      <c r="E12">
        <v>0</v>
      </c>
    </row>
    <row r="13" spans="1:5" x14ac:dyDescent="0.25">
      <c r="A13">
        <v>11</v>
      </c>
      <c r="B13">
        <v>2</v>
      </c>
      <c r="C13">
        <v>9.0500000000000007</v>
      </c>
      <c r="D13">
        <v>0</v>
      </c>
      <c r="E13">
        <v>0</v>
      </c>
    </row>
    <row r="14" spans="1:5" x14ac:dyDescent="0.25">
      <c r="A14">
        <v>12</v>
      </c>
      <c r="B14">
        <v>6</v>
      </c>
      <c r="C14">
        <v>5.44</v>
      </c>
      <c r="D14">
        <v>0</v>
      </c>
      <c r="E14">
        <v>0</v>
      </c>
    </row>
    <row r="15" spans="1:5" x14ac:dyDescent="0.25">
      <c r="A15">
        <v>13</v>
      </c>
      <c r="B15">
        <v>2</v>
      </c>
      <c r="C15">
        <v>2.95</v>
      </c>
      <c r="D15">
        <v>0</v>
      </c>
      <c r="E15">
        <v>0</v>
      </c>
    </row>
    <row r="16" spans="1:5" x14ac:dyDescent="0.25">
      <c r="A16">
        <v>14</v>
      </c>
      <c r="B16">
        <v>-3</v>
      </c>
      <c r="C16">
        <v>4.84</v>
      </c>
      <c r="D16">
        <v>4.84</v>
      </c>
      <c r="E16">
        <v>4.84</v>
      </c>
    </row>
    <row r="17" spans="1:5" x14ac:dyDescent="0.25">
      <c r="A17">
        <v>15</v>
      </c>
      <c r="B17">
        <v>9</v>
      </c>
      <c r="C17">
        <v>5.32</v>
      </c>
      <c r="D17">
        <v>0</v>
      </c>
      <c r="E17">
        <v>0</v>
      </c>
    </row>
    <row r="18" spans="1:5" x14ac:dyDescent="0.25">
      <c r="A18">
        <v>16</v>
      </c>
      <c r="B18">
        <v>0</v>
      </c>
      <c r="C18">
        <v>1.97</v>
      </c>
      <c r="D18">
        <v>2.41</v>
      </c>
      <c r="E18">
        <v>2.41</v>
      </c>
    </row>
    <row r="19" spans="1:5" x14ac:dyDescent="0.25">
      <c r="A19">
        <v>17</v>
      </c>
      <c r="B19">
        <v>1</v>
      </c>
      <c r="C19">
        <v>1.62</v>
      </c>
      <c r="D19">
        <v>0</v>
      </c>
      <c r="E19">
        <v>0</v>
      </c>
    </row>
    <row r="20" spans="1:5" x14ac:dyDescent="0.25">
      <c r="A20">
        <v>18</v>
      </c>
      <c r="B20">
        <v>8</v>
      </c>
      <c r="C20">
        <v>8.24</v>
      </c>
      <c r="D20">
        <v>0</v>
      </c>
      <c r="E20">
        <v>0</v>
      </c>
    </row>
    <row r="21" spans="1:5" x14ac:dyDescent="0.25">
      <c r="A21">
        <v>19</v>
      </c>
      <c r="B21">
        <v>-3</v>
      </c>
      <c r="C21">
        <v>1.3</v>
      </c>
      <c r="D21">
        <v>3.96</v>
      </c>
      <c r="E21">
        <v>3.96</v>
      </c>
    </row>
    <row r="22" spans="1:5" x14ac:dyDescent="0.25">
      <c r="A22">
        <v>20</v>
      </c>
      <c r="B22">
        <v>1</v>
      </c>
      <c r="C22">
        <v>7.5</v>
      </c>
      <c r="D22">
        <v>0</v>
      </c>
      <c r="E22">
        <v>0</v>
      </c>
    </row>
    <row r="23" spans="1:5" x14ac:dyDescent="0.25">
      <c r="A23">
        <v>21</v>
      </c>
      <c r="B23">
        <v>9</v>
      </c>
      <c r="C23">
        <v>8.6199999999999992</v>
      </c>
      <c r="D23">
        <v>0</v>
      </c>
      <c r="E23">
        <v>0</v>
      </c>
    </row>
    <row r="24" spans="1:5" x14ac:dyDescent="0.25">
      <c r="A24">
        <v>22</v>
      </c>
      <c r="B24">
        <v>4</v>
      </c>
      <c r="C24">
        <v>7.7</v>
      </c>
      <c r="D24">
        <v>0</v>
      </c>
      <c r="E24">
        <v>0</v>
      </c>
    </row>
    <row r="25" spans="1:5" x14ac:dyDescent="0.25">
      <c r="A25">
        <v>23</v>
      </c>
      <c r="B25">
        <v>1</v>
      </c>
      <c r="C25">
        <v>8.39</v>
      </c>
      <c r="D25">
        <v>0</v>
      </c>
      <c r="E25">
        <v>0</v>
      </c>
    </row>
    <row r="26" spans="1:5" x14ac:dyDescent="0.25">
      <c r="A26">
        <v>24</v>
      </c>
      <c r="B26">
        <v>6</v>
      </c>
      <c r="C26">
        <v>7.86</v>
      </c>
      <c r="D26">
        <v>0</v>
      </c>
      <c r="E26">
        <v>0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D7CE5-A1DC-4122-9F95-A96555F05ED9}">
  <dimension ref="A1:E10"/>
  <sheetViews>
    <sheetView workbookViewId="0">
      <selection activeCell="G6" sqref="G6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4</v>
      </c>
      <c r="B2">
        <v>3</v>
      </c>
      <c r="C2">
        <v>1.33</v>
      </c>
      <c r="D2">
        <v>0</v>
      </c>
      <c r="E2">
        <v>0</v>
      </c>
    </row>
    <row r="3" spans="1:5" x14ac:dyDescent="0.25">
      <c r="A3">
        <v>0</v>
      </c>
      <c r="B3">
        <v>9</v>
      </c>
      <c r="C3">
        <v>1.43</v>
      </c>
      <c r="D3">
        <v>0</v>
      </c>
      <c r="E3">
        <v>0</v>
      </c>
    </row>
    <row r="4" spans="1:5" x14ac:dyDescent="0.25">
      <c r="A4">
        <v>5</v>
      </c>
      <c r="B4">
        <v>3</v>
      </c>
      <c r="C4">
        <v>2.83</v>
      </c>
      <c r="D4">
        <v>0</v>
      </c>
      <c r="E4">
        <v>0</v>
      </c>
    </row>
    <row r="5" spans="1:5" x14ac:dyDescent="0.25">
      <c r="A5">
        <v>2</v>
      </c>
      <c r="B5">
        <v>-1</v>
      </c>
      <c r="C5">
        <v>3.31</v>
      </c>
      <c r="D5">
        <v>4.88</v>
      </c>
      <c r="E5">
        <v>4.88</v>
      </c>
    </row>
    <row r="6" spans="1:5" x14ac:dyDescent="0.25">
      <c r="A6">
        <v>3</v>
      </c>
      <c r="B6">
        <v>3</v>
      </c>
      <c r="C6">
        <v>4.42</v>
      </c>
      <c r="D6">
        <v>0</v>
      </c>
      <c r="E6">
        <v>0</v>
      </c>
    </row>
    <row r="7" spans="1:5" x14ac:dyDescent="0.25">
      <c r="A7">
        <v>6</v>
      </c>
      <c r="B7">
        <v>0</v>
      </c>
      <c r="C7">
        <v>5.8</v>
      </c>
      <c r="D7">
        <v>3.96</v>
      </c>
      <c r="E7">
        <v>3.96</v>
      </c>
    </row>
    <row r="8" spans="1:5" x14ac:dyDescent="0.25">
      <c r="A8">
        <v>7</v>
      </c>
      <c r="B8">
        <v>4</v>
      </c>
      <c r="C8">
        <v>6.75</v>
      </c>
      <c r="D8">
        <v>0</v>
      </c>
      <c r="E8">
        <v>0</v>
      </c>
    </row>
    <row r="9" spans="1:5" x14ac:dyDescent="0.25">
      <c r="A9">
        <v>8</v>
      </c>
      <c r="B9">
        <v>-2</v>
      </c>
      <c r="C9">
        <v>7.14</v>
      </c>
      <c r="D9">
        <v>4.47</v>
      </c>
      <c r="E9">
        <v>4.47</v>
      </c>
    </row>
    <row r="10" spans="1:5" x14ac:dyDescent="0.25">
      <c r="A10">
        <v>1</v>
      </c>
      <c r="B10">
        <v>-1</v>
      </c>
      <c r="C10">
        <v>9.09</v>
      </c>
      <c r="D10">
        <v>4.84</v>
      </c>
      <c r="E10">
        <v>4.6900000000000004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CB768-9955-45DA-AC92-620BD6F55A64}">
  <dimension ref="A1:E21"/>
  <sheetViews>
    <sheetView workbookViewId="0">
      <selection activeCell="G9" sqref="G9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E1" s="1" t="s">
        <v>3</v>
      </c>
    </row>
    <row r="2" spans="1:5" x14ac:dyDescent="0.25">
      <c r="A2">
        <v>0</v>
      </c>
      <c r="B2">
        <v>10</v>
      </c>
      <c r="E2">
        <v>0</v>
      </c>
    </row>
    <row r="3" spans="1:5" x14ac:dyDescent="0.25">
      <c r="A3">
        <v>1</v>
      </c>
      <c r="B3">
        <v>4</v>
      </c>
      <c r="E3">
        <v>0</v>
      </c>
    </row>
    <row r="4" spans="1:5" x14ac:dyDescent="0.25">
      <c r="A4">
        <v>2</v>
      </c>
      <c r="B4">
        <v>8</v>
      </c>
      <c r="E4">
        <v>0</v>
      </c>
    </row>
    <row r="5" spans="1:5" x14ac:dyDescent="0.25">
      <c r="A5">
        <v>3</v>
      </c>
      <c r="B5">
        <v>-4</v>
      </c>
      <c r="E5">
        <v>4.3499999999999996</v>
      </c>
    </row>
    <row r="6" spans="1:5" x14ac:dyDescent="0.25">
      <c r="A6">
        <v>4</v>
      </c>
      <c r="B6">
        <v>7</v>
      </c>
      <c r="E6">
        <v>0</v>
      </c>
    </row>
    <row r="7" spans="1:5" x14ac:dyDescent="0.25">
      <c r="A7">
        <v>5</v>
      </c>
      <c r="B7">
        <v>1</v>
      </c>
      <c r="E7">
        <v>0</v>
      </c>
    </row>
    <row r="8" spans="1:5" x14ac:dyDescent="0.25">
      <c r="A8">
        <v>6</v>
      </c>
      <c r="B8">
        <v>7</v>
      </c>
      <c r="E8">
        <v>0</v>
      </c>
    </row>
    <row r="9" spans="1:5" x14ac:dyDescent="0.25">
      <c r="A9">
        <v>7</v>
      </c>
      <c r="B9">
        <v>8</v>
      </c>
      <c r="E9">
        <v>0</v>
      </c>
    </row>
    <row r="10" spans="1:5" x14ac:dyDescent="0.25">
      <c r="A10">
        <v>8</v>
      </c>
      <c r="B10">
        <v>2</v>
      </c>
      <c r="E10">
        <v>0</v>
      </c>
    </row>
    <row r="11" spans="1:5" x14ac:dyDescent="0.25">
      <c r="A11">
        <v>9</v>
      </c>
      <c r="B11">
        <v>10</v>
      </c>
      <c r="E11">
        <v>0</v>
      </c>
    </row>
    <row r="12" spans="1:5" x14ac:dyDescent="0.25">
      <c r="A12">
        <v>10</v>
      </c>
      <c r="B12">
        <v>0</v>
      </c>
      <c r="E12">
        <v>3.96</v>
      </c>
    </row>
    <row r="13" spans="1:5" x14ac:dyDescent="0.25">
      <c r="A13">
        <v>11</v>
      </c>
      <c r="B13">
        <v>-3</v>
      </c>
      <c r="E13">
        <v>3.53</v>
      </c>
    </row>
    <row r="14" spans="1:5" x14ac:dyDescent="0.25">
      <c r="A14">
        <v>12</v>
      </c>
      <c r="B14">
        <v>8</v>
      </c>
      <c r="E14">
        <v>0</v>
      </c>
    </row>
    <row r="15" spans="1:5" x14ac:dyDescent="0.25">
      <c r="A15">
        <v>13</v>
      </c>
      <c r="B15">
        <v>8</v>
      </c>
      <c r="E15">
        <v>0</v>
      </c>
    </row>
    <row r="16" spans="1:5" x14ac:dyDescent="0.25">
      <c r="A16">
        <v>14</v>
      </c>
      <c r="B16">
        <v>1</v>
      </c>
      <c r="E16">
        <v>0</v>
      </c>
    </row>
    <row r="17" spans="1:5" x14ac:dyDescent="0.25">
      <c r="A17">
        <v>15</v>
      </c>
      <c r="B17">
        <v>-2</v>
      </c>
      <c r="E17">
        <v>0.37</v>
      </c>
    </row>
    <row r="18" spans="1:5" x14ac:dyDescent="0.25">
      <c r="A18">
        <v>16</v>
      </c>
      <c r="B18">
        <v>-3</v>
      </c>
      <c r="E18">
        <v>2.94</v>
      </c>
    </row>
    <row r="19" spans="1:5" x14ac:dyDescent="0.25">
      <c r="A19">
        <v>17</v>
      </c>
      <c r="B19">
        <v>-2</v>
      </c>
      <c r="E19">
        <v>2.58</v>
      </c>
    </row>
    <row r="20" spans="1:5" x14ac:dyDescent="0.25">
      <c r="A20">
        <v>18</v>
      </c>
      <c r="B20">
        <v>0</v>
      </c>
      <c r="E20">
        <v>2.29</v>
      </c>
    </row>
    <row r="21" spans="1:5" x14ac:dyDescent="0.25">
      <c r="A21">
        <v>19</v>
      </c>
      <c r="B21">
        <v>3</v>
      </c>
      <c r="E21">
        <v>0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21168-FED7-4EDF-AC7D-DA7B8E5D1023}">
  <dimension ref="A1:E18"/>
  <sheetViews>
    <sheetView workbookViewId="0">
      <selection activeCell="H3" sqref="H3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31</v>
      </c>
      <c r="E1" s="1" t="s">
        <v>3</v>
      </c>
    </row>
    <row r="2" spans="1:5" x14ac:dyDescent="0.25">
      <c r="A2">
        <v>8</v>
      </c>
      <c r="B2">
        <v>10</v>
      </c>
      <c r="C2">
        <v>2.15</v>
      </c>
      <c r="D2">
        <v>0</v>
      </c>
      <c r="E2">
        <v>0</v>
      </c>
    </row>
    <row r="3" spans="1:5" x14ac:dyDescent="0.25">
      <c r="A3">
        <v>4</v>
      </c>
      <c r="B3">
        <v>1</v>
      </c>
      <c r="C3">
        <v>2.5</v>
      </c>
      <c r="D3">
        <v>0</v>
      </c>
      <c r="E3">
        <v>0</v>
      </c>
    </row>
    <row r="4" spans="1:5" x14ac:dyDescent="0.25">
      <c r="A4">
        <v>0</v>
      </c>
      <c r="B4">
        <v>5</v>
      </c>
      <c r="C4">
        <v>2.62</v>
      </c>
      <c r="D4">
        <v>0</v>
      </c>
      <c r="E4">
        <v>0</v>
      </c>
    </row>
    <row r="5" spans="1:5" x14ac:dyDescent="0.25">
      <c r="A5">
        <v>5</v>
      </c>
      <c r="B5">
        <v>8</v>
      </c>
      <c r="C5">
        <v>3.27</v>
      </c>
      <c r="D5">
        <v>0</v>
      </c>
      <c r="E5">
        <v>0</v>
      </c>
    </row>
    <row r="6" spans="1:5" x14ac:dyDescent="0.25">
      <c r="A6">
        <v>11</v>
      </c>
      <c r="B6">
        <v>9</v>
      </c>
      <c r="C6">
        <v>4.13</v>
      </c>
      <c r="D6">
        <v>0</v>
      </c>
      <c r="E6">
        <v>0</v>
      </c>
    </row>
    <row r="7" spans="1:5" x14ac:dyDescent="0.25">
      <c r="A7">
        <v>3</v>
      </c>
      <c r="B7">
        <v>8</v>
      </c>
      <c r="C7">
        <v>4.4000000000000004</v>
      </c>
      <c r="D7">
        <v>0</v>
      </c>
      <c r="E7">
        <v>0</v>
      </c>
    </row>
    <row r="8" spans="1:5" x14ac:dyDescent="0.25">
      <c r="A8">
        <v>2</v>
      </c>
      <c r="B8">
        <v>3</v>
      </c>
      <c r="C8">
        <v>4.43</v>
      </c>
      <c r="D8">
        <v>0</v>
      </c>
      <c r="E8">
        <v>0</v>
      </c>
    </row>
    <row r="9" spans="1:5" x14ac:dyDescent="0.25">
      <c r="A9">
        <v>7</v>
      </c>
      <c r="B9">
        <v>-5</v>
      </c>
      <c r="C9">
        <v>4.4800000000000004</v>
      </c>
      <c r="D9">
        <v>0.88</v>
      </c>
      <c r="E9">
        <v>0.88</v>
      </c>
    </row>
    <row r="10" spans="1:5" x14ac:dyDescent="0.25">
      <c r="A10">
        <v>9</v>
      </c>
      <c r="B10">
        <v>9</v>
      </c>
      <c r="C10">
        <v>5.01</v>
      </c>
      <c r="D10">
        <v>0</v>
      </c>
      <c r="E10">
        <v>0</v>
      </c>
    </row>
    <row r="11" spans="1:5" x14ac:dyDescent="0.25">
      <c r="A11">
        <v>6</v>
      </c>
      <c r="B11">
        <v>2</v>
      </c>
      <c r="C11">
        <v>6.1</v>
      </c>
      <c r="D11">
        <v>0</v>
      </c>
      <c r="E11">
        <v>0</v>
      </c>
    </row>
    <row r="12" spans="1:5" x14ac:dyDescent="0.25">
      <c r="A12">
        <v>16</v>
      </c>
      <c r="B12">
        <v>-1</v>
      </c>
      <c r="C12">
        <v>6.79</v>
      </c>
      <c r="D12">
        <v>4.49</v>
      </c>
      <c r="E12">
        <v>4.49</v>
      </c>
    </row>
    <row r="13" spans="1:5" x14ac:dyDescent="0.25">
      <c r="A13">
        <v>10</v>
      </c>
      <c r="B13">
        <v>-5</v>
      </c>
      <c r="C13">
        <v>7.87</v>
      </c>
      <c r="D13">
        <v>0.54</v>
      </c>
      <c r="E13">
        <v>0.54</v>
      </c>
    </row>
    <row r="14" spans="1:5" x14ac:dyDescent="0.25">
      <c r="A14">
        <v>12</v>
      </c>
      <c r="B14">
        <v>4</v>
      </c>
      <c r="C14">
        <v>8.06</v>
      </c>
      <c r="D14">
        <v>0</v>
      </c>
      <c r="E14">
        <v>0</v>
      </c>
    </row>
    <row r="15" spans="1:5" x14ac:dyDescent="0.25">
      <c r="A15">
        <v>15</v>
      </c>
      <c r="B15">
        <v>-5</v>
      </c>
      <c r="C15">
        <v>8.1</v>
      </c>
      <c r="D15">
        <v>4.34</v>
      </c>
      <c r="E15">
        <v>4.34</v>
      </c>
    </row>
    <row r="16" spans="1:5" x14ac:dyDescent="0.25">
      <c r="A16">
        <v>14</v>
      </c>
      <c r="B16">
        <v>2</v>
      </c>
      <c r="C16">
        <v>8.6300000000000008</v>
      </c>
      <c r="D16">
        <v>0</v>
      </c>
      <c r="E16">
        <v>0</v>
      </c>
    </row>
    <row r="17" spans="1:5" x14ac:dyDescent="0.25">
      <c r="A17">
        <v>1</v>
      </c>
      <c r="B17">
        <v>5</v>
      </c>
      <c r="C17">
        <v>8.77</v>
      </c>
      <c r="D17">
        <v>0</v>
      </c>
      <c r="E17">
        <v>0</v>
      </c>
    </row>
    <row r="18" spans="1:5" x14ac:dyDescent="0.25">
      <c r="A18">
        <v>13</v>
      </c>
      <c r="B18">
        <v>4</v>
      </c>
      <c r="C18">
        <v>8.8699999999999992</v>
      </c>
      <c r="D18">
        <v>0</v>
      </c>
      <c r="E18">
        <v>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64075-CFEF-49E0-A93B-C0D923D924A3}">
  <dimension ref="A1:E21"/>
  <sheetViews>
    <sheetView workbookViewId="0">
      <selection activeCell="F7" sqref="F7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31</v>
      </c>
      <c r="E1" s="1" t="s">
        <v>3</v>
      </c>
    </row>
    <row r="2" spans="1:5" x14ac:dyDescent="0.25">
      <c r="A2">
        <v>16</v>
      </c>
      <c r="B2">
        <v>-3</v>
      </c>
      <c r="C2">
        <v>1.51</v>
      </c>
      <c r="D2">
        <v>2.94</v>
      </c>
      <c r="E2">
        <v>2.94</v>
      </c>
    </row>
    <row r="3" spans="1:5" x14ac:dyDescent="0.25">
      <c r="A3">
        <v>9</v>
      </c>
      <c r="B3">
        <v>10</v>
      </c>
      <c r="C3">
        <v>1.53</v>
      </c>
      <c r="D3">
        <v>0</v>
      </c>
      <c r="E3">
        <v>0</v>
      </c>
    </row>
    <row r="4" spans="1:5" x14ac:dyDescent="0.25">
      <c r="A4">
        <v>18</v>
      </c>
      <c r="B4">
        <v>0</v>
      </c>
      <c r="C4">
        <v>2.08</v>
      </c>
      <c r="D4">
        <v>2.29</v>
      </c>
      <c r="E4">
        <v>2.29</v>
      </c>
    </row>
    <row r="5" spans="1:5" x14ac:dyDescent="0.25">
      <c r="A5">
        <v>0</v>
      </c>
      <c r="B5">
        <v>10</v>
      </c>
      <c r="C5">
        <v>2.91</v>
      </c>
      <c r="D5">
        <v>0</v>
      </c>
      <c r="E5">
        <v>0</v>
      </c>
    </row>
    <row r="6" spans="1:5" x14ac:dyDescent="0.25">
      <c r="A6">
        <v>19</v>
      </c>
      <c r="B6">
        <v>3</v>
      </c>
      <c r="C6">
        <v>3.2</v>
      </c>
      <c r="D6">
        <v>0</v>
      </c>
      <c r="E6">
        <v>0</v>
      </c>
    </row>
    <row r="7" spans="1:5" x14ac:dyDescent="0.25">
      <c r="A7">
        <v>1</v>
      </c>
      <c r="B7">
        <v>4</v>
      </c>
      <c r="C7">
        <v>3.2</v>
      </c>
      <c r="D7">
        <v>0</v>
      </c>
      <c r="E7">
        <v>0</v>
      </c>
    </row>
    <row r="8" spans="1:5" x14ac:dyDescent="0.25">
      <c r="A8">
        <v>13</v>
      </c>
      <c r="B8">
        <v>8</v>
      </c>
      <c r="C8">
        <v>3.27</v>
      </c>
      <c r="D8">
        <v>0</v>
      </c>
      <c r="E8">
        <v>0</v>
      </c>
    </row>
    <row r="9" spans="1:5" x14ac:dyDescent="0.25">
      <c r="A9">
        <v>10</v>
      </c>
      <c r="B9">
        <v>0</v>
      </c>
      <c r="C9">
        <v>3.38</v>
      </c>
      <c r="D9">
        <v>3.96</v>
      </c>
      <c r="E9">
        <v>3.96</v>
      </c>
    </row>
    <row r="10" spans="1:5" x14ac:dyDescent="0.25">
      <c r="A10">
        <v>14</v>
      </c>
      <c r="B10">
        <v>1</v>
      </c>
      <c r="C10">
        <v>3.48</v>
      </c>
      <c r="D10">
        <v>0</v>
      </c>
      <c r="E10">
        <v>0</v>
      </c>
    </row>
    <row r="11" spans="1:5" x14ac:dyDescent="0.25">
      <c r="A11">
        <v>11</v>
      </c>
      <c r="B11">
        <v>-3</v>
      </c>
      <c r="C11">
        <v>3.9</v>
      </c>
      <c r="D11">
        <v>3.53</v>
      </c>
      <c r="E11">
        <v>3.53</v>
      </c>
    </row>
    <row r="12" spans="1:5" x14ac:dyDescent="0.25">
      <c r="A12">
        <v>15</v>
      </c>
      <c r="B12">
        <v>-2</v>
      </c>
      <c r="C12">
        <v>4.5999999999999996</v>
      </c>
      <c r="D12">
        <v>0.37</v>
      </c>
      <c r="E12">
        <v>0.37</v>
      </c>
    </row>
    <row r="13" spans="1:5" x14ac:dyDescent="0.25">
      <c r="A13">
        <v>5</v>
      </c>
      <c r="B13">
        <v>1</v>
      </c>
      <c r="C13">
        <v>5.37</v>
      </c>
      <c r="D13">
        <v>0</v>
      </c>
      <c r="E13">
        <v>0</v>
      </c>
    </row>
    <row r="14" spans="1:5" x14ac:dyDescent="0.25">
      <c r="A14">
        <v>8</v>
      </c>
      <c r="B14">
        <v>2</v>
      </c>
      <c r="C14">
        <v>5.91</v>
      </c>
      <c r="D14">
        <v>0</v>
      </c>
      <c r="E14">
        <v>0</v>
      </c>
    </row>
    <row r="15" spans="1:5" x14ac:dyDescent="0.25">
      <c r="A15">
        <v>3</v>
      </c>
      <c r="B15">
        <v>-4</v>
      </c>
      <c r="C15">
        <v>5.96</v>
      </c>
      <c r="D15">
        <v>4.3499999999999996</v>
      </c>
      <c r="E15">
        <v>4.3499999999999996</v>
      </c>
    </row>
    <row r="16" spans="1:5" x14ac:dyDescent="0.25">
      <c r="A16">
        <v>6</v>
      </c>
      <c r="B16">
        <v>7</v>
      </c>
      <c r="C16">
        <v>6.15</v>
      </c>
      <c r="D16">
        <v>0</v>
      </c>
      <c r="E16">
        <v>0</v>
      </c>
    </row>
    <row r="17" spans="1:5" x14ac:dyDescent="0.25">
      <c r="A17">
        <v>7</v>
      </c>
      <c r="B17">
        <v>8</v>
      </c>
      <c r="C17">
        <v>6.17</v>
      </c>
      <c r="D17">
        <v>0</v>
      </c>
      <c r="E17">
        <v>0</v>
      </c>
    </row>
    <row r="18" spans="1:5" x14ac:dyDescent="0.25">
      <c r="A18">
        <v>2</v>
      </c>
      <c r="B18">
        <v>8</v>
      </c>
      <c r="C18">
        <v>6.39</v>
      </c>
      <c r="D18">
        <v>0</v>
      </c>
      <c r="E18">
        <v>0</v>
      </c>
    </row>
    <row r="19" spans="1:5" x14ac:dyDescent="0.25">
      <c r="A19">
        <v>4</v>
      </c>
      <c r="B19">
        <v>7</v>
      </c>
      <c r="C19">
        <v>6.5</v>
      </c>
      <c r="D19">
        <v>0</v>
      </c>
      <c r="E19">
        <v>0</v>
      </c>
    </row>
    <row r="20" spans="1:5" x14ac:dyDescent="0.25">
      <c r="A20">
        <v>12</v>
      </c>
      <c r="B20">
        <v>8</v>
      </c>
      <c r="C20">
        <v>7.28</v>
      </c>
      <c r="D20">
        <v>0</v>
      </c>
      <c r="E20">
        <v>0</v>
      </c>
    </row>
    <row r="21" spans="1:5" x14ac:dyDescent="0.25">
      <c r="A21">
        <v>17</v>
      </c>
      <c r="B21">
        <v>-2</v>
      </c>
      <c r="C21">
        <v>9.61</v>
      </c>
      <c r="D21">
        <v>2.58</v>
      </c>
      <c r="E21">
        <v>2.58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3B29D-8CDB-4C42-AF0A-DA20E4B8AB0F}">
  <dimension ref="A1:E12"/>
  <sheetViews>
    <sheetView workbookViewId="0">
      <selection sqref="A1:E12"/>
    </sheetView>
  </sheetViews>
  <sheetFormatPr baseColWidth="10" defaultRowHeight="15" x14ac:dyDescent="0.25"/>
  <sheetData>
    <row r="1" spans="1:5" x14ac:dyDescent="0.25">
      <c r="A1" s="1" t="s">
        <v>0</v>
      </c>
      <c r="B1" t="s">
        <v>32</v>
      </c>
      <c r="C1" s="1" t="s">
        <v>1</v>
      </c>
      <c r="D1" s="1" t="s">
        <v>2</v>
      </c>
      <c r="E1" s="1" t="s">
        <v>3</v>
      </c>
    </row>
    <row r="2" spans="1:5" x14ac:dyDescent="0.25">
      <c r="A2">
        <v>0</v>
      </c>
      <c r="B2">
        <v>5</v>
      </c>
      <c r="C2">
        <v>1.2</v>
      </c>
      <c r="D2">
        <v>3.67</v>
      </c>
      <c r="E2">
        <v>3.67</v>
      </c>
    </row>
    <row r="3" spans="1:5" x14ac:dyDescent="0.25">
      <c r="A3">
        <v>1</v>
      </c>
      <c r="B3">
        <v>9</v>
      </c>
      <c r="C3">
        <v>7.69</v>
      </c>
      <c r="D3">
        <v>0.94</v>
      </c>
      <c r="E3">
        <v>0.94</v>
      </c>
    </row>
    <row r="4" spans="1:5" x14ac:dyDescent="0.25">
      <c r="A4">
        <v>2</v>
      </c>
      <c r="B4">
        <v>2</v>
      </c>
      <c r="C4">
        <v>6.65</v>
      </c>
      <c r="D4">
        <v>4.6100000000000003</v>
      </c>
      <c r="E4">
        <v>4.6100000000000003</v>
      </c>
    </row>
    <row r="5" spans="1:5" x14ac:dyDescent="0.25">
      <c r="A5">
        <v>3</v>
      </c>
      <c r="B5">
        <v>2</v>
      </c>
      <c r="C5">
        <v>9.93</v>
      </c>
      <c r="D5">
        <v>0.21</v>
      </c>
      <c r="E5">
        <v>0.21</v>
      </c>
    </row>
    <row r="6" spans="1:5" x14ac:dyDescent="0.25">
      <c r="A6">
        <v>4</v>
      </c>
      <c r="B6">
        <v>4</v>
      </c>
      <c r="C6">
        <v>2.99</v>
      </c>
      <c r="D6">
        <v>3.17</v>
      </c>
      <c r="E6">
        <v>3.17</v>
      </c>
    </row>
    <row r="7" spans="1:5" x14ac:dyDescent="0.25">
      <c r="A7">
        <v>5</v>
      </c>
      <c r="B7">
        <v>5</v>
      </c>
      <c r="C7">
        <v>3.37</v>
      </c>
      <c r="D7">
        <v>0.44</v>
      </c>
      <c r="E7">
        <v>0.44</v>
      </c>
    </row>
    <row r="8" spans="1:5" x14ac:dyDescent="0.25">
      <c r="A8">
        <v>6</v>
      </c>
      <c r="B8">
        <v>8</v>
      </c>
      <c r="C8">
        <v>6.63</v>
      </c>
      <c r="D8">
        <v>0.18</v>
      </c>
      <c r="E8">
        <v>0.18</v>
      </c>
    </row>
    <row r="9" spans="1:5" x14ac:dyDescent="0.25">
      <c r="A9">
        <v>7</v>
      </c>
      <c r="B9">
        <v>-2</v>
      </c>
      <c r="C9">
        <v>3.83</v>
      </c>
      <c r="D9">
        <v>4.91</v>
      </c>
      <c r="E9">
        <v>4.91</v>
      </c>
    </row>
    <row r="10" spans="1:5" x14ac:dyDescent="0.25">
      <c r="A10">
        <v>8</v>
      </c>
      <c r="B10">
        <v>10</v>
      </c>
      <c r="C10">
        <v>2.4</v>
      </c>
      <c r="D10">
        <v>2.5</v>
      </c>
      <c r="E10">
        <v>2.5</v>
      </c>
    </row>
    <row r="11" spans="1:5" x14ac:dyDescent="0.25">
      <c r="A11">
        <v>9</v>
      </c>
      <c r="B11">
        <v>-2</v>
      </c>
      <c r="C11">
        <v>4.26</v>
      </c>
      <c r="D11">
        <v>0.47</v>
      </c>
      <c r="E11">
        <v>0.47</v>
      </c>
    </row>
    <row r="12" spans="1:5" x14ac:dyDescent="0.25">
      <c r="A12">
        <v>10</v>
      </c>
      <c r="B12">
        <v>3</v>
      </c>
      <c r="C12">
        <v>9.6199999999999992</v>
      </c>
      <c r="D12">
        <v>2.48</v>
      </c>
      <c r="E12">
        <v>2.48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workbookViewId="0">
      <selection sqref="A1:E29"/>
    </sheetView>
  </sheetViews>
  <sheetFormatPr baseColWidth="10" defaultColWidth="9.140625" defaultRowHeight="15" x14ac:dyDescent="0.25"/>
  <sheetData>
    <row r="1" spans="1:6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6" x14ac:dyDescent="0.25">
      <c r="A2">
        <v>23</v>
      </c>
      <c r="B2">
        <v>9</v>
      </c>
      <c r="C2">
        <v>1.36</v>
      </c>
      <c r="D2">
        <v>0</v>
      </c>
      <c r="E2">
        <v>0</v>
      </c>
      <c r="F2" t="s">
        <v>18</v>
      </c>
    </row>
    <row r="3" spans="1:6" x14ac:dyDescent="0.25">
      <c r="A3">
        <v>9</v>
      </c>
      <c r="B3">
        <v>8</v>
      </c>
      <c r="C3">
        <v>1.36</v>
      </c>
      <c r="D3">
        <v>0</v>
      </c>
      <c r="E3">
        <v>0</v>
      </c>
      <c r="F3" t="s">
        <v>6</v>
      </c>
    </row>
    <row r="4" spans="1:6" x14ac:dyDescent="0.25">
      <c r="A4">
        <v>12</v>
      </c>
      <c r="B4">
        <v>-2</v>
      </c>
      <c r="C4">
        <v>2.71</v>
      </c>
      <c r="D4">
        <v>1.41</v>
      </c>
      <c r="E4">
        <v>1.41</v>
      </c>
      <c r="F4" t="s">
        <v>7</v>
      </c>
    </row>
    <row r="5" spans="1:6" x14ac:dyDescent="0.25">
      <c r="A5">
        <v>24</v>
      </c>
      <c r="B5">
        <v>-4</v>
      </c>
      <c r="C5">
        <v>2.83</v>
      </c>
      <c r="D5">
        <v>1.93</v>
      </c>
      <c r="E5">
        <v>1.93</v>
      </c>
    </row>
    <row r="6" spans="1:6" x14ac:dyDescent="0.25">
      <c r="A6">
        <v>14</v>
      </c>
      <c r="B6">
        <v>8</v>
      </c>
      <c r="C6">
        <v>3.43</v>
      </c>
      <c r="D6">
        <v>0</v>
      </c>
      <c r="E6">
        <v>0</v>
      </c>
    </row>
    <row r="7" spans="1:6" x14ac:dyDescent="0.25">
      <c r="A7">
        <v>1</v>
      </c>
      <c r="B7">
        <v>0</v>
      </c>
      <c r="C7">
        <v>3.51</v>
      </c>
      <c r="D7">
        <v>4.83</v>
      </c>
      <c r="E7">
        <v>4.83</v>
      </c>
    </row>
    <row r="8" spans="1:6" x14ac:dyDescent="0.25">
      <c r="A8">
        <v>19</v>
      </c>
      <c r="B8">
        <v>-2</v>
      </c>
      <c r="C8">
        <v>3.56</v>
      </c>
      <c r="D8">
        <v>1.95</v>
      </c>
      <c r="E8">
        <v>1.95</v>
      </c>
    </row>
    <row r="9" spans="1:6" x14ac:dyDescent="0.25">
      <c r="A9">
        <v>0</v>
      </c>
      <c r="B9">
        <v>-4</v>
      </c>
      <c r="C9">
        <v>4.05</v>
      </c>
      <c r="D9">
        <v>3.28</v>
      </c>
      <c r="E9">
        <v>3.28</v>
      </c>
    </row>
    <row r="10" spans="1:6" x14ac:dyDescent="0.25">
      <c r="A10">
        <v>10</v>
      </c>
      <c r="B10">
        <v>-1</v>
      </c>
      <c r="C10">
        <v>4.0999999999999996</v>
      </c>
      <c r="D10">
        <v>3.07</v>
      </c>
      <c r="E10">
        <v>3.07</v>
      </c>
    </row>
    <row r="11" spans="1:6" x14ac:dyDescent="0.25">
      <c r="A11">
        <v>21</v>
      </c>
      <c r="B11">
        <v>-4</v>
      </c>
      <c r="C11">
        <v>4.51</v>
      </c>
      <c r="D11">
        <v>1.66</v>
      </c>
      <c r="E11">
        <v>1.66</v>
      </c>
    </row>
    <row r="12" spans="1:6" x14ac:dyDescent="0.25">
      <c r="A12">
        <v>4</v>
      </c>
      <c r="B12">
        <v>3</v>
      </c>
      <c r="C12">
        <v>4.6500000000000004</v>
      </c>
      <c r="D12">
        <v>0</v>
      </c>
      <c r="E12">
        <v>0</v>
      </c>
    </row>
    <row r="13" spans="1:6" x14ac:dyDescent="0.25">
      <c r="A13">
        <v>5</v>
      </c>
      <c r="B13">
        <v>0</v>
      </c>
      <c r="C13">
        <v>5.07</v>
      </c>
      <c r="D13">
        <v>1.27</v>
      </c>
      <c r="E13">
        <v>1.27</v>
      </c>
    </row>
    <row r="14" spans="1:6" x14ac:dyDescent="0.25">
      <c r="A14">
        <v>18</v>
      </c>
      <c r="B14">
        <v>2</v>
      </c>
      <c r="C14">
        <v>5.27</v>
      </c>
      <c r="D14">
        <v>0</v>
      </c>
      <c r="E14">
        <v>0</v>
      </c>
    </row>
    <row r="15" spans="1:6" x14ac:dyDescent="0.25">
      <c r="A15">
        <v>7</v>
      </c>
      <c r="B15">
        <v>3</v>
      </c>
      <c r="C15">
        <v>5.87</v>
      </c>
      <c r="D15">
        <v>0</v>
      </c>
      <c r="E15">
        <v>0</v>
      </c>
    </row>
    <row r="16" spans="1:6" x14ac:dyDescent="0.25">
      <c r="A16">
        <v>17</v>
      </c>
      <c r="B16">
        <v>2</v>
      </c>
      <c r="C16">
        <v>6.19</v>
      </c>
      <c r="D16">
        <v>0</v>
      </c>
      <c r="E16">
        <v>0</v>
      </c>
    </row>
    <row r="17" spans="1:5" x14ac:dyDescent="0.25">
      <c r="A17">
        <v>15</v>
      </c>
      <c r="B17">
        <v>5</v>
      </c>
      <c r="C17">
        <v>6.25</v>
      </c>
      <c r="D17">
        <v>0</v>
      </c>
      <c r="E17">
        <v>0</v>
      </c>
    </row>
    <row r="18" spans="1:5" x14ac:dyDescent="0.25">
      <c r="A18">
        <v>8</v>
      </c>
      <c r="B18">
        <v>9</v>
      </c>
      <c r="C18">
        <v>6.32</v>
      </c>
      <c r="D18">
        <v>0</v>
      </c>
      <c r="E18">
        <v>0</v>
      </c>
    </row>
    <row r="19" spans="1:5" x14ac:dyDescent="0.25">
      <c r="A19">
        <v>22</v>
      </c>
      <c r="B19">
        <v>1</v>
      </c>
      <c r="C19">
        <v>6.56</v>
      </c>
      <c r="D19">
        <v>0</v>
      </c>
      <c r="E19">
        <v>0</v>
      </c>
    </row>
    <row r="20" spans="1:5" x14ac:dyDescent="0.25">
      <c r="A20">
        <v>20</v>
      </c>
      <c r="B20">
        <v>4</v>
      </c>
      <c r="C20">
        <v>7.15</v>
      </c>
      <c r="D20">
        <v>0</v>
      </c>
      <c r="E20">
        <v>0</v>
      </c>
    </row>
    <row r="21" spans="1:5" x14ac:dyDescent="0.25">
      <c r="A21">
        <v>16</v>
      </c>
      <c r="B21">
        <v>-2</v>
      </c>
      <c r="C21">
        <v>7.58</v>
      </c>
      <c r="D21">
        <v>1.5</v>
      </c>
      <c r="E21">
        <v>1.5</v>
      </c>
    </row>
    <row r="22" spans="1:5" x14ac:dyDescent="0.25">
      <c r="A22">
        <v>26</v>
      </c>
      <c r="B22">
        <v>1</v>
      </c>
      <c r="C22">
        <v>7.89</v>
      </c>
      <c r="D22">
        <v>0</v>
      </c>
      <c r="E22">
        <v>0</v>
      </c>
    </row>
    <row r="23" spans="1:5" x14ac:dyDescent="0.25">
      <c r="A23">
        <v>6</v>
      </c>
      <c r="B23">
        <v>0</v>
      </c>
      <c r="C23">
        <v>8.0299999999999994</v>
      </c>
      <c r="D23">
        <v>3.32</v>
      </c>
      <c r="E23">
        <v>3.32</v>
      </c>
    </row>
    <row r="24" spans="1:5" x14ac:dyDescent="0.25">
      <c r="A24">
        <v>2</v>
      </c>
      <c r="B24">
        <v>1</v>
      </c>
      <c r="C24">
        <v>8.15</v>
      </c>
      <c r="D24">
        <v>0</v>
      </c>
      <c r="E24">
        <v>0</v>
      </c>
    </row>
    <row r="25" spans="1:5" x14ac:dyDescent="0.25">
      <c r="A25">
        <v>11</v>
      </c>
      <c r="B25">
        <v>9</v>
      </c>
      <c r="C25">
        <v>8.51</v>
      </c>
      <c r="D25">
        <v>0</v>
      </c>
      <c r="E25">
        <v>0</v>
      </c>
    </row>
    <row r="26" spans="1:5" x14ac:dyDescent="0.25">
      <c r="A26">
        <v>25</v>
      </c>
      <c r="B26">
        <v>2</v>
      </c>
      <c r="C26">
        <v>8.52</v>
      </c>
      <c r="D26">
        <v>0</v>
      </c>
      <c r="E26">
        <v>0</v>
      </c>
    </row>
    <row r="27" spans="1:5" x14ac:dyDescent="0.25">
      <c r="A27">
        <v>27</v>
      </c>
      <c r="B27">
        <v>-5</v>
      </c>
      <c r="C27">
        <v>8.8000000000000007</v>
      </c>
      <c r="D27">
        <v>2.5</v>
      </c>
      <c r="E27">
        <v>2.5</v>
      </c>
    </row>
    <row r="28" spans="1:5" x14ac:dyDescent="0.25">
      <c r="A28">
        <v>13</v>
      </c>
      <c r="B28">
        <v>7</v>
      </c>
      <c r="C28">
        <v>8.93</v>
      </c>
      <c r="D28">
        <v>0</v>
      </c>
      <c r="E28">
        <v>0</v>
      </c>
    </row>
    <row r="29" spans="1:5" x14ac:dyDescent="0.25">
      <c r="A29">
        <v>3</v>
      </c>
      <c r="B29">
        <v>8</v>
      </c>
      <c r="C29">
        <v>8.94</v>
      </c>
      <c r="D29">
        <v>0</v>
      </c>
      <c r="E29">
        <v>0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2E10D-96CC-499B-A9EE-2104AD34518C}">
  <dimension ref="A1:E24"/>
  <sheetViews>
    <sheetView workbookViewId="0">
      <selection activeCell="F5" sqref="F5"/>
    </sheetView>
  </sheetViews>
  <sheetFormatPr baseColWidth="10" defaultRowHeight="15" x14ac:dyDescent="0.25"/>
  <sheetData>
    <row r="1" spans="1:5" x14ac:dyDescent="0.25">
      <c r="A1" s="1" t="s">
        <v>0</v>
      </c>
      <c r="B1" t="s">
        <v>32</v>
      </c>
      <c r="C1" s="1" t="s">
        <v>1</v>
      </c>
      <c r="D1" s="1" t="s">
        <v>2</v>
      </c>
      <c r="E1" s="1" t="s">
        <v>3</v>
      </c>
    </row>
    <row r="2" spans="1:5" x14ac:dyDescent="0.25">
      <c r="A2">
        <v>0</v>
      </c>
      <c r="B2">
        <v>-4</v>
      </c>
      <c r="C2">
        <v>7.35</v>
      </c>
      <c r="D2">
        <v>2.86</v>
      </c>
      <c r="E2">
        <v>2.86</v>
      </c>
    </row>
    <row r="3" spans="1:5" x14ac:dyDescent="0.25">
      <c r="A3">
        <v>1</v>
      </c>
      <c r="B3">
        <v>-1</v>
      </c>
      <c r="C3">
        <v>7.02</v>
      </c>
      <c r="D3">
        <v>2.36</v>
      </c>
      <c r="E3">
        <v>2.36</v>
      </c>
    </row>
    <row r="4" spans="1:5" x14ac:dyDescent="0.25">
      <c r="A4">
        <v>2</v>
      </c>
      <c r="B4">
        <v>4</v>
      </c>
      <c r="C4">
        <v>7.11</v>
      </c>
      <c r="D4">
        <v>1.91</v>
      </c>
      <c r="E4">
        <v>1.91</v>
      </c>
    </row>
    <row r="5" spans="1:5" x14ac:dyDescent="0.25">
      <c r="A5">
        <v>3</v>
      </c>
      <c r="B5">
        <v>3</v>
      </c>
      <c r="C5">
        <v>5.35</v>
      </c>
      <c r="D5">
        <v>3.09</v>
      </c>
      <c r="E5">
        <v>3.09</v>
      </c>
    </row>
    <row r="6" spans="1:5" x14ac:dyDescent="0.25">
      <c r="A6">
        <v>4</v>
      </c>
      <c r="B6">
        <v>-5</v>
      </c>
      <c r="C6">
        <v>2.17</v>
      </c>
      <c r="D6">
        <v>3.67</v>
      </c>
      <c r="E6">
        <v>3.67</v>
      </c>
    </row>
    <row r="7" spans="1:5" x14ac:dyDescent="0.25">
      <c r="A7">
        <v>5</v>
      </c>
      <c r="B7">
        <v>8</v>
      </c>
      <c r="C7">
        <v>8.5399999999999991</v>
      </c>
      <c r="D7">
        <v>1.2</v>
      </c>
      <c r="E7">
        <v>1.2</v>
      </c>
    </row>
    <row r="8" spans="1:5" x14ac:dyDescent="0.25">
      <c r="A8">
        <v>6</v>
      </c>
      <c r="B8">
        <v>8</v>
      </c>
      <c r="C8">
        <v>7.22</v>
      </c>
      <c r="D8">
        <v>0.45</v>
      </c>
      <c r="E8">
        <v>0.45</v>
      </c>
    </row>
    <row r="9" spans="1:5" x14ac:dyDescent="0.25">
      <c r="A9">
        <v>7</v>
      </c>
      <c r="B9">
        <v>-1</v>
      </c>
      <c r="C9">
        <v>9.14</v>
      </c>
      <c r="D9">
        <v>0.83</v>
      </c>
      <c r="E9">
        <v>0.83</v>
      </c>
    </row>
    <row r="10" spans="1:5" x14ac:dyDescent="0.25">
      <c r="A10">
        <v>8</v>
      </c>
      <c r="B10">
        <v>-2</v>
      </c>
      <c r="C10">
        <v>8.09</v>
      </c>
      <c r="D10">
        <v>1.59</v>
      </c>
      <c r="E10">
        <v>1.59</v>
      </c>
    </row>
    <row r="11" spans="1:5" x14ac:dyDescent="0.25">
      <c r="A11">
        <v>9</v>
      </c>
      <c r="B11">
        <v>7</v>
      </c>
      <c r="C11">
        <v>8.17</v>
      </c>
      <c r="D11">
        <v>0.77</v>
      </c>
      <c r="E11">
        <v>0.77</v>
      </c>
    </row>
    <row r="12" spans="1:5" x14ac:dyDescent="0.25">
      <c r="A12">
        <v>10</v>
      </c>
      <c r="B12">
        <v>3</v>
      </c>
      <c r="C12">
        <v>9.34</v>
      </c>
      <c r="D12">
        <v>4.42</v>
      </c>
      <c r="E12">
        <v>4.42</v>
      </c>
    </row>
    <row r="13" spans="1:5" x14ac:dyDescent="0.25">
      <c r="A13">
        <v>11</v>
      </c>
      <c r="B13">
        <v>-1</v>
      </c>
      <c r="C13">
        <v>9.18</v>
      </c>
      <c r="D13">
        <v>1.06</v>
      </c>
      <c r="E13">
        <v>1.06</v>
      </c>
    </row>
    <row r="14" spans="1:5" x14ac:dyDescent="0.25">
      <c r="A14">
        <v>12</v>
      </c>
      <c r="B14">
        <v>7</v>
      </c>
      <c r="C14">
        <v>6.16</v>
      </c>
      <c r="D14">
        <v>0.63</v>
      </c>
      <c r="E14">
        <v>0.63</v>
      </c>
    </row>
    <row r="15" spans="1:5" x14ac:dyDescent="0.25">
      <c r="A15">
        <v>13</v>
      </c>
      <c r="B15">
        <v>0</v>
      </c>
      <c r="C15">
        <v>9.32</v>
      </c>
      <c r="D15">
        <v>1.93</v>
      </c>
      <c r="E15">
        <v>1.93</v>
      </c>
    </row>
    <row r="16" spans="1:5" x14ac:dyDescent="0.25">
      <c r="A16">
        <v>14</v>
      </c>
      <c r="B16">
        <v>-5</v>
      </c>
      <c r="C16">
        <v>8.6999999999999993</v>
      </c>
      <c r="D16">
        <v>2.5299999999999998</v>
      </c>
      <c r="E16">
        <v>2.5299999999999998</v>
      </c>
    </row>
    <row r="17" spans="1:5" x14ac:dyDescent="0.25">
      <c r="A17">
        <v>15</v>
      </c>
      <c r="B17">
        <v>4</v>
      </c>
      <c r="C17">
        <v>4.6900000000000004</v>
      </c>
      <c r="D17">
        <v>0.36</v>
      </c>
      <c r="E17">
        <v>0.36</v>
      </c>
    </row>
    <row r="18" spans="1:5" x14ac:dyDescent="0.25">
      <c r="A18">
        <v>16</v>
      </c>
      <c r="B18">
        <v>8</v>
      </c>
      <c r="C18">
        <v>7.93</v>
      </c>
      <c r="D18">
        <v>0.73</v>
      </c>
      <c r="E18">
        <v>0.73</v>
      </c>
    </row>
    <row r="19" spans="1:5" x14ac:dyDescent="0.25">
      <c r="A19">
        <v>17</v>
      </c>
      <c r="B19">
        <v>1</v>
      </c>
      <c r="C19">
        <v>5.79</v>
      </c>
      <c r="D19">
        <v>3.07</v>
      </c>
      <c r="E19">
        <v>3.07</v>
      </c>
    </row>
    <row r="20" spans="1:5" x14ac:dyDescent="0.25">
      <c r="A20">
        <v>18</v>
      </c>
      <c r="B20">
        <v>4</v>
      </c>
      <c r="C20">
        <v>2.2200000000000002</v>
      </c>
      <c r="D20">
        <v>3.9</v>
      </c>
      <c r="E20">
        <v>3.9</v>
      </c>
    </row>
    <row r="21" spans="1:5" x14ac:dyDescent="0.25">
      <c r="A21">
        <v>19</v>
      </c>
      <c r="B21">
        <v>10</v>
      </c>
      <c r="C21">
        <v>6.82</v>
      </c>
      <c r="D21">
        <v>2.34</v>
      </c>
      <c r="E21">
        <v>2.34</v>
      </c>
    </row>
    <row r="22" spans="1:5" x14ac:dyDescent="0.25">
      <c r="A22">
        <v>20</v>
      </c>
      <c r="B22">
        <v>5</v>
      </c>
      <c r="C22">
        <v>8.75</v>
      </c>
      <c r="D22">
        <v>3.37</v>
      </c>
      <c r="E22">
        <v>3.37</v>
      </c>
    </row>
    <row r="23" spans="1:5" x14ac:dyDescent="0.25">
      <c r="A23">
        <v>21</v>
      </c>
      <c r="B23">
        <v>1</v>
      </c>
      <c r="C23">
        <v>6.77</v>
      </c>
      <c r="D23">
        <v>1.22</v>
      </c>
      <c r="E23">
        <v>1.22</v>
      </c>
    </row>
    <row r="24" spans="1:5" x14ac:dyDescent="0.25">
      <c r="A24">
        <v>22</v>
      </c>
      <c r="B24">
        <v>1</v>
      </c>
      <c r="C24">
        <v>1.56</v>
      </c>
      <c r="D24">
        <v>1.85</v>
      </c>
      <c r="E24">
        <v>1.85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69486-4C30-44C1-AB51-996E71A1A00D}">
  <dimension ref="A1:E17"/>
  <sheetViews>
    <sheetView workbookViewId="0">
      <selection sqref="A1:E17"/>
    </sheetView>
  </sheetViews>
  <sheetFormatPr baseColWidth="10" defaultRowHeight="15" x14ac:dyDescent="0.25"/>
  <sheetData>
    <row r="1" spans="1:5" x14ac:dyDescent="0.25">
      <c r="A1" s="1" t="s">
        <v>24</v>
      </c>
      <c r="B1" s="1" t="s">
        <v>25</v>
      </c>
      <c r="C1" s="1" t="s">
        <v>26</v>
      </c>
      <c r="D1" s="1" t="s">
        <v>27</v>
      </c>
      <c r="E1" s="1" t="s">
        <v>28</v>
      </c>
    </row>
    <row r="2" spans="1:5" x14ac:dyDescent="0.25">
      <c r="A2">
        <v>0</v>
      </c>
      <c r="B2">
        <v>-2</v>
      </c>
      <c r="C2">
        <v>6.52</v>
      </c>
      <c r="D2">
        <v>2.2599999999999998</v>
      </c>
      <c r="E2">
        <v>2.2599999999999998</v>
      </c>
    </row>
    <row r="3" spans="1:5" x14ac:dyDescent="0.25">
      <c r="A3">
        <v>1</v>
      </c>
      <c r="B3">
        <v>3</v>
      </c>
      <c r="C3">
        <v>5.42</v>
      </c>
      <c r="D3">
        <v>0</v>
      </c>
      <c r="E3">
        <v>0</v>
      </c>
    </row>
    <row r="4" spans="1:5" x14ac:dyDescent="0.25">
      <c r="A4">
        <v>2</v>
      </c>
      <c r="B4">
        <v>5</v>
      </c>
      <c r="C4">
        <v>6.97</v>
      </c>
      <c r="D4">
        <v>0</v>
      </c>
      <c r="E4">
        <v>0</v>
      </c>
    </row>
    <row r="5" spans="1:5" x14ac:dyDescent="0.25">
      <c r="A5">
        <v>3</v>
      </c>
      <c r="B5">
        <v>-1</v>
      </c>
      <c r="C5">
        <v>3.8</v>
      </c>
      <c r="D5">
        <v>1.39</v>
      </c>
      <c r="E5">
        <v>1.39</v>
      </c>
    </row>
    <row r="6" spans="1:5" x14ac:dyDescent="0.25">
      <c r="A6">
        <v>4</v>
      </c>
      <c r="B6">
        <v>4</v>
      </c>
      <c r="C6">
        <v>8.0500000000000007</v>
      </c>
      <c r="D6">
        <v>0</v>
      </c>
      <c r="E6">
        <v>0</v>
      </c>
    </row>
    <row r="7" spans="1:5" x14ac:dyDescent="0.25">
      <c r="A7">
        <v>5</v>
      </c>
      <c r="B7">
        <v>-1</v>
      </c>
      <c r="C7">
        <v>4.62</v>
      </c>
      <c r="D7">
        <v>1.46</v>
      </c>
      <c r="E7">
        <v>1.46</v>
      </c>
    </row>
    <row r="8" spans="1:5" x14ac:dyDescent="0.25">
      <c r="A8">
        <v>6</v>
      </c>
      <c r="B8">
        <v>-3</v>
      </c>
      <c r="C8">
        <v>9.16</v>
      </c>
      <c r="D8">
        <v>2.81</v>
      </c>
      <c r="E8">
        <v>2.81</v>
      </c>
    </row>
    <row r="9" spans="1:5" x14ac:dyDescent="0.25">
      <c r="A9">
        <v>7</v>
      </c>
      <c r="B9">
        <v>-4</v>
      </c>
      <c r="C9">
        <v>2.23</v>
      </c>
      <c r="D9">
        <v>2.69</v>
      </c>
      <c r="E9">
        <v>2.69</v>
      </c>
    </row>
    <row r="10" spans="1:5" x14ac:dyDescent="0.25">
      <c r="A10">
        <v>8</v>
      </c>
      <c r="B10">
        <v>-1</v>
      </c>
      <c r="C10">
        <v>4.38</v>
      </c>
      <c r="D10">
        <v>4.09</v>
      </c>
      <c r="E10">
        <v>4.09</v>
      </c>
    </row>
    <row r="11" spans="1:5" x14ac:dyDescent="0.25">
      <c r="A11">
        <v>9</v>
      </c>
      <c r="B11">
        <v>0</v>
      </c>
      <c r="C11">
        <v>5.89</v>
      </c>
      <c r="D11">
        <v>0.38</v>
      </c>
      <c r="E11">
        <v>0.38</v>
      </c>
    </row>
    <row r="12" spans="1:5" x14ac:dyDescent="0.25">
      <c r="A12">
        <v>10</v>
      </c>
      <c r="B12">
        <v>8</v>
      </c>
      <c r="C12">
        <v>8.68</v>
      </c>
      <c r="D12">
        <v>0</v>
      </c>
      <c r="E12">
        <v>0</v>
      </c>
    </row>
    <row r="13" spans="1:5" x14ac:dyDescent="0.25">
      <c r="A13">
        <v>11</v>
      </c>
      <c r="B13">
        <v>10</v>
      </c>
      <c r="C13">
        <v>9.44</v>
      </c>
      <c r="D13">
        <v>0</v>
      </c>
      <c r="E13">
        <v>0</v>
      </c>
    </row>
    <row r="14" spans="1:5" x14ac:dyDescent="0.25">
      <c r="A14">
        <v>12</v>
      </c>
      <c r="B14">
        <v>7</v>
      </c>
      <c r="C14">
        <v>7.74</v>
      </c>
      <c r="D14">
        <v>0</v>
      </c>
      <c r="E14">
        <v>0</v>
      </c>
    </row>
    <row r="15" spans="1:5" x14ac:dyDescent="0.25">
      <c r="A15">
        <v>13</v>
      </c>
      <c r="B15">
        <v>9</v>
      </c>
      <c r="C15">
        <v>3.14</v>
      </c>
      <c r="D15">
        <v>0</v>
      </c>
      <c r="E15">
        <v>0</v>
      </c>
    </row>
    <row r="16" spans="1:5" x14ac:dyDescent="0.25">
      <c r="A16">
        <v>14</v>
      </c>
      <c r="B16">
        <v>-2</v>
      </c>
      <c r="C16">
        <v>3</v>
      </c>
      <c r="D16">
        <v>4.13</v>
      </c>
      <c r="E16">
        <v>4.13</v>
      </c>
    </row>
    <row r="17" spans="1:5" x14ac:dyDescent="0.25">
      <c r="A17">
        <v>15</v>
      </c>
      <c r="B17">
        <v>-1</v>
      </c>
      <c r="C17">
        <v>6.76</v>
      </c>
      <c r="D17">
        <v>2.2799999999999998</v>
      </c>
      <c r="E17">
        <v>2.2799999999999998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65ADD-1D77-4568-80F6-0FBC696CCDBF}">
  <dimension ref="A1:E23"/>
  <sheetViews>
    <sheetView workbookViewId="0">
      <selection activeCell="G7" sqref="G7"/>
    </sheetView>
  </sheetViews>
  <sheetFormatPr baseColWidth="10" defaultRowHeight="15" x14ac:dyDescent="0.25"/>
  <sheetData>
    <row r="1" spans="1:5" x14ac:dyDescent="0.25">
      <c r="A1" t="s">
        <v>24</v>
      </c>
      <c r="B1" t="s">
        <v>25</v>
      </c>
      <c r="C1" t="s">
        <v>26</v>
      </c>
      <c r="D1" t="s">
        <v>27</v>
      </c>
      <c r="E1" t="s">
        <v>28</v>
      </c>
    </row>
    <row r="2" spans="1:5" x14ac:dyDescent="0.25">
      <c r="A2">
        <v>0</v>
      </c>
      <c r="B2">
        <v>-5</v>
      </c>
      <c r="C2">
        <v>7.52</v>
      </c>
      <c r="D2">
        <v>0.49</v>
      </c>
      <c r="E2">
        <v>0.49</v>
      </c>
    </row>
    <row r="3" spans="1:5" x14ac:dyDescent="0.25">
      <c r="A3">
        <v>1</v>
      </c>
      <c r="B3">
        <v>8</v>
      </c>
      <c r="C3">
        <v>1.66</v>
      </c>
      <c r="D3">
        <v>0</v>
      </c>
      <c r="E3">
        <v>0</v>
      </c>
    </row>
    <row r="4" spans="1:5" x14ac:dyDescent="0.25">
      <c r="A4">
        <v>2</v>
      </c>
      <c r="B4">
        <v>3</v>
      </c>
      <c r="C4">
        <v>4.47</v>
      </c>
      <c r="D4">
        <v>0</v>
      </c>
      <c r="E4">
        <v>0</v>
      </c>
    </row>
    <row r="5" spans="1:5" x14ac:dyDescent="0.25">
      <c r="A5">
        <v>3</v>
      </c>
      <c r="B5">
        <v>8</v>
      </c>
      <c r="C5">
        <v>9.14</v>
      </c>
      <c r="D5">
        <v>0</v>
      </c>
      <c r="E5">
        <v>0</v>
      </c>
    </row>
    <row r="6" spans="1:5" x14ac:dyDescent="0.25">
      <c r="A6">
        <v>4</v>
      </c>
      <c r="B6">
        <v>2</v>
      </c>
      <c r="C6">
        <v>7.3</v>
      </c>
      <c r="D6">
        <v>0</v>
      </c>
      <c r="E6">
        <v>0</v>
      </c>
    </row>
    <row r="7" spans="1:5" x14ac:dyDescent="0.25">
      <c r="A7">
        <v>5</v>
      </c>
      <c r="B7">
        <v>1</v>
      </c>
      <c r="C7">
        <v>3.38</v>
      </c>
      <c r="D7">
        <v>0</v>
      </c>
      <c r="E7">
        <v>0</v>
      </c>
    </row>
    <row r="8" spans="1:5" x14ac:dyDescent="0.25">
      <c r="A8">
        <v>6</v>
      </c>
      <c r="B8">
        <v>10</v>
      </c>
      <c r="C8">
        <v>3.13</v>
      </c>
      <c r="D8">
        <v>0</v>
      </c>
      <c r="E8">
        <v>0</v>
      </c>
    </row>
    <row r="9" spans="1:5" x14ac:dyDescent="0.25">
      <c r="A9">
        <v>7</v>
      </c>
      <c r="B9">
        <v>-2</v>
      </c>
      <c r="C9">
        <v>6.71</v>
      </c>
      <c r="D9">
        <v>2.5499999999999998</v>
      </c>
      <c r="E9">
        <v>2.5499999999999998</v>
      </c>
    </row>
    <row r="10" spans="1:5" x14ac:dyDescent="0.25">
      <c r="A10">
        <v>8</v>
      </c>
      <c r="B10">
        <v>0</v>
      </c>
      <c r="C10">
        <v>3.15</v>
      </c>
      <c r="D10">
        <v>2.74</v>
      </c>
      <c r="E10">
        <v>2.74</v>
      </c>
    </row>
    <row r="11" spans="1:5" x14ac:dyDescent="0.25">
      <c r="A11">
        <v>9</v>
      </c>
      <c r="B11">
        <v>10</v>
      </c>
      <c r="C11">
        <v>8.41</v>
      </c>
      <c r="D11">
        <v>0</v>
      </c>
      <c r="E11">
        <v>0</v>
      </c>
    </row>
    <row r="12" spans="1:5" x14ac:dyDescent="0.25">
      <c r="A12">
        <v>10</v>
      </c>
      <c r="B12">
        <v>-5</v>
      </c>
      <c r="C12">
        <v>7.92</v>
      </c>
      <c r="D12">
        <v>2.4500000000000002</v>
      </c>
      <c r="E12">
        <v>2.4500000000000002</v>
      </c>
    </row>
    <row r="13" spans="1:5" x14ac:dyDescent="0.25">
      <c r="A13">
        <v>11</v>
      </c>
      <c r="B13">
        <v>3</v>
      </c>
      <c r="C13">
        <v>3.97</v>
      </c>
      <c r="D13">
        <v>0</v>
      </c>
      <c r="E13">
        <v>0</v>
      </c>
    </row>
    <row r="14" spans="1:5" x14ac:dyDescent="0.25">
      <c r="A14">
        <v>12</v>
      </c>
      <c r="B14">
        <v>7</v>
      </c>
      <c r="C14">
        <v>6.28</v>
      </c>
      <c r="D14">
        <v>0</v>
      </c>
      <c r="E14">
        <v>0</v>
      </c>
    </row>
    <row r="15" spans="1:5" x14ac:dyDescent="0.25">
      <c r="A15">
        <v>13</v>
      </c>
      <c r="B15">
        <v>6</v>
      </c>
      <c r="C15">
        <v>6.68</v>
      </c>
      <c r="D15">
        <v>0</v>
      </c>
      <c r="E15">
        <v>0</v>
      </c>
    </row>
    <row r="16" spans="1:5" x14ac:dyDescent="0.25">
      <c r="A16">
        <v>14</v>
      </c>
      <c r="B16">
        <v>-3</v>
      </c>
      <c r="C16">
        <v>5.32</v>
      </c>
      <c r="D16">
        <v>2.25</v>
      </c>
      <c r="E16">
        <v>2.25</v>
      </c>
    </row>
    <row r="17" spans="1:5" x14ac:dyDescent="0.25">
      <c r="A17">
        <v>15</v>
      </c>
      <c r="B17">
        <v>-4</v>
      </c>
      <c r="C17">
        <v>7.12</v>
      </c>
      <c r="D17">
        <v>2.2200000000000002</v>
      </c>
      <c r="E17">
        <v>2.2200000000000002</v>
      </c>
    </row>
    <row r="18" spans="1:5" x14ac:dyDescent="0.25">
      <c r="A18">
        <v>16</v>
      </c>
      <c r="B18">
        <v>-5</v>
      </c>
      <c r="C18">
        <v>5.39</v>
      </c>
      <c r="D18">
        <v>2.54</v>
      </c>
      <c r="E18">
        <v>2.54</v>
      </c>
    </row>
    <row r="19" spans="1:5" x14ac:dyDescent="0.25">
      <c r="A19">
        <v>17</v>
      </c>
      <c r="B19">
        <v>5</v>
      </c>
      <c r="C19">
        <v>9.1199999999999992</v>
      </c>
      <c r="D19">
        <v>0</v>
      </c>
      <c r="E19">
        <v>0</v>
      </c>
    </row>
    <row r="20" spans="1:5" x14ac:dyDescent="0.25">
      <c r="A20">
        <v>18</v>
      </c>
      <c r="B20">
        <v>10</v>
      </c>
      <c r="C20">
        <v>8.7100000000000009</v>
      </c>
      <c r="D20">
        <v>0</v>
      </c>
      <c r="E20">
        <v>0</v>
      </c>
    </row>
    <row r="21" spans="1:5" x14ac:dyDescent="0.25">
      <c r="A21">
        <v>19</v>
      </c>
      <c r="B21">
        <v>10</v>
      </c>
      <c r="C21">
        <v>9.52</v>
      </c>
      <c r="D21">
        <v>0</v>
      </c>
      <c r="E21">
        <v>0</v>
      </c>
    </row>
    <row r="22" spans="1:5" x14ac:dyDescent="0.25">
      <c r="A22">
        <v>20</v>
      </c>
      <c r="B22">
        <v>1</v>
      </c>
      <c r="C22">
        <v>7.04</v>
      </c>
      <c r="D22">
        <v>0</v>
      </c>
      <c r="E22">
        <v>0</v>
      </c>
    </row>
    <row r="23" spans="1:5" x14ac:dyDescent="0.25">
      <c r="A23">
        <v>21</v>
      </c>
      <c r="B23">
        <v>10</v>
      </c>
      <c r="C23">
        <v>1.99</v>
      </c>
      <c r="D23">
        <v>0</v>
      </c>
      <c r="E23">
        <v>0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17894-BF1C-401C-8F11-2D36BC30F9EA}">
  <dimension ref="A1:E19"/>
  <sheetViews>
    <sheetView workbookViewId="0">
      <selection sqref="A1:E19"/>
    </sheetView>
  </sheetViews>
  <sheetFormatPr baseColWidth="10" defaultRowHeight="15" x14ac:dyDescent="0.25"/>
  <sheetData>
    <row r="1" spans="1:5" x14ac:dyDescent="0.25">
      <c r="A1" s="1" t="s">
        <v>24</v>
      </c>
      <c r="B1" s="1" t="s">
        <v>33</v>
      </c>
      <c r="C1" s="1" t="s">
        <v>1</v>
      </c>
      <c r="D1" s="1" t="s">
        <v>31</v>
      </c>
      <c r="E1" s="1" t="s">
        <v>3</v>
      </c>
    </row>
    <row r="2" spans="1:5" x14ac:dyDescent="0.25">
      <c r="A2">
        <v>10</v>
      </c>
      <c r="B2">
        <v>3</v>
      </c>
      <c r="C2">
        <v>2.0299999999999998</v>
      </c>
      <c r="D2">
        <v>0</v>
      </c>
      <c r="E2">
        <v>0</v>
      </c>
    </row>
    <row r="3" spans="1:5" x14ac:dyDescent="0.25">
      <c r="A3">
        <v>11</v>
      </c>
      <c r="B3">
        <v>-5</v>
      </c>
      <c r="C3">
        <v>3.02</v>
      </c>
      <c r="D3">
        <v>3.93</v>
      </c>
      <c r="E3">
        <v>3.93</v>
      </c>
    </row>
    <row r="4" spans="1:5" x14ac:dyDescent="0.25">
      <c r="A4">
        <v>5</v>
      </c>
      <c r="B4">
        <v>0</v>
      </c>
      <c r="C4">
        <v>3.4</v>
      </c>
      <c r="D4">
        <v>1.24</v>
      </c>
      <c r="E4">
        <v>1.24</v>
      </c>
    </row>
    <row r="5" spans="1:5" x14ac:dyDescent="0.25">
      <c r="A5">
        <v>2</v>
      </c>
      <c r="B5">
        <v>2</v>
      </c>
      <c r="C5">
        <v>4.37</v>
      </c>
      <c r="D5">
        <v>0</v>
      </c>
      <c r="E5">
        <v>0</v>
      </c>
    </row>
    <row r="6" spans="1:5" x14ac:dyDescent="0.25">
      <c r="A6">
        <v>15</v>
      </c>
      <c r="B6">
        <v>-3</v>
      </c>
      <c r="C6">
        <v>4.4000000000000004</v>
      </c>
      <c r="D6">
        <v>2.04</v>
      </c>
      <c r="E6">
        <v>2.04</v>
      </c>
    </row>
    <row r="7" spans="1:5" x14ac:dyDescent="0.25">
      <c r="A7">
        <v>7</v>
      </c>
      <c r="B7">
        <v>-5</v>
      </c>
      <c r="C7">
        <v>4.9000000000000004</v>
      </c>
      <c r="D7">
        <v>2.54</v>
      </c>
      <c r="E7">
        <v>2.54</v>
      </c>
    </row>
    <row r="8" spans="1:5" x14ac:dyDescent="0.25">
      <c r="A8">
        <v>17</v>
      </c>
      <c r="B8">
        <v>8</v>
      </c>
      <c r="C8">
        <v>5.69</v>
      </c>
      <c r="D8">
        <v>0</v>
      </c>
      <c r="E8">
        <v>0</v>
      </c>
    </row>
    <row r="9" spans="1:5" x14ac:dyDescent="0.25">
      <c r="A9">
        <v>8</v>
      </c>
      <c r="B9">
        <v>10</v>
      </c>
      <c r="C9">
        <v>5.76</v>
      </c>
      <c r="D9">
        <v>0</v>
      </c>
      <c r="E9">
        <v>0</v>
      </c>
    </row>
    <row r="10" spans="1:5" x14ac:dyDescent="0.25">
      <c r="A10">
        <v>4</v>
      </c>
      <c r="B10">
        <v>6</v>
      </c>
      <c r="C10">
        <v>5.85</v>
      </c>
      <c r="D10">
        <v>0</v>
      </c>
      <c r="E10">
        <v>0</v>
      </c>
    </row>
    <row r="11" spans="1:5" x14ac:dyDescent="0.25">
      <c r="A11">
        <v>13</v>
      </c>
      <c r="B11">
        <v>-5</v>
      </c>
      <c r="C11">
        <v>7.34</v>
      </c>
      <c r="D11">
        <v>4.25</v>
      </c>
      <c r="E11">
        <v>4.25</v>
      </c>
    </row>
    <row r="12" spans="1:5" x14ac:dyDescent="0.25">
      <c r="A12">
        <v>0</v>
      </c>
      <c r="B12">
        <v>6</v>
      </c>
      <c r="C12">
        <v>7.36</v>
      </c>
      <c r="D12">
        <v>0</v>
      </c>
      <c r="E12">
        <v>0</v>
      </c>
    </row>
    <row r="13" spans="1:5" x14ac:dyDescent="0.25">
      <c r="A13">
        <v>12</v>
      </c>
      <c r="B13">
        <v>6</v>
      </c>
      <c r="C13">
        <v>7.41</v>
      </c>
      <c r="D13">
        <v>0</v>
      </c>
      <c r="E13">
        <v>0</v>
      </c>
    </row>
    <row r="14" spans="1:5" x14ac:dyDescent="0.25">
      <c r="A14">
        <v>6</v>
      </c>
      <c r="B14">
        <v>-5</v>
      </c>
      <c r="C14">
        <v>7.48</v>
      </c>
      <c r="D14">
        <v>2.5</v>
      </c>
      <c r="E14">
        <v>2.5</v>
      </c>
    </row>
    <row r="15" spans="1:5" x14ac:dyDescent="0.25">
      <c r="A15">
        <v>9</v>
      </c>
      <c r="B15">
        <v>4</v>
      </c>
      <c r="C15">
        <v>7.73</v>
      </c>
      <c r="D15">
        <v>0</v>
      </c>
      <c r="E15">
        <v>0</v>
      </c>
    </row>
    <row r="16" spans="1:5" x14ac:dyDescent="0.25">
      <c r="A16">
        <v>16</v>
      </c>
      <c r="B16">
        <v>6</v>
      </c>
      <c r="C16">
        <v>8.11</v>
      </c>
      <c r="D16">
        <v>0</v>
      </c>
      <c r="E16">
        <v>0</v>
      </c>
    </row>
    <row r="17" spans="1:5" x14ac:dyDescent="0.25">
      <c r="A17">
        <v>14</v>
      </c>
      <c r="B17">
        <v>0</v>
      </c>
      <c r="C17">
        <v>8.25</v>
      </c>
      <c r="D17">
        <v>2.48</v>
      </c>
      <c r="E17">
        <v>2.48</v>
      </c>
    </row>
    <row r="18" spans="1:5" x14ac:dyDescent="0.25">
      <c r="A18">
        <v>3</v>
      </c>
      <c r="B18">
        <v>-2</v>
      </c>
      <c r="C18">
        <v>8.85</v>
      </c>
      <c r="D18">
        <v>2.76</v>
      </c>
      <c r="E18">
        <v>2.76</v>
      </c>
    </row>
    <row r="19" spans="1:5" x14ac:dyDescent="0.25">
      <c r="A19">
        <v>1</v>
      </c>
      <c r="B19">
        <v>2</v>
      </c>
      <c r="C19">
        <v>8.9</v>
      </c>
      <c r="D19">
        <v>0</v>
      </c>
      <c r="E19">
        <v>0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3BD5C-34F1-4EBB-AAD0-B99BAFB7DBEC}">
  <dimension ref="A1:E19"/>
  <sheetViews>
    <sheetView workbookViewId="0">
      <selection sqref="A1:E19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31</v>
      </c>
      <c r="E1" s="1" t="s">
        <v>3</v>
      </c>
    </row>
    <row r="2" spans="1:5" x14ac:dyDescent="0.25">
      <c r="A2">
        <v>0</v>
      </c>
      <c r="B2">
        <v>2</v>
      </c>
      <c r="C2">
        <v>1.1499999999999999</v>
      </c>
      <c r="D2">
        <v>0</v>
      </c>
      <c r="E2">
        <v>0</v>
      </c>
    </row>
    <row r="3" spans="1:5" x14ac:dyDescent="0.25">
      <c r="A3">
        <v>1</v>
      </c>
      <c r="B3">
        <v>9</v>
      </c>
      <c r="C3">
        <v>6.2</v>
      </c>
      <c r="D3">
        <v>0</v>
      </c>
      <c r="E3">
        <v>0</v>
      </c>
    </row>
    <row r="4" spans="1:5" x14ac:dyDescent="0.25">
      <c r="A4">
        <v>2</v>
      </c>
      <c r="B4">
        <v>-5</v>
      </c>
      <c r="C4">
        <v>8.86</v>
      </c>
      <c r="D4">
        <v>4.92</v>
      </c>
      <c r="E4">
        <v>4.92</v>
      </c>
    </row>
    <row r="5" spans="1:5" x14ac:dyDescent="0.25">
      <c r="A5">
        <v>3</v>
      </c>
      <c r="B5">
        <v>10</v>
      </c>
      <c r="C5">
        <v>4.3099999999999996</v>
      </c>
      <c r="D5">
        <v>0</v>
      </c>
      <c r="E5">
        <v>0</v>
      </c>
    </row>
    <row r="6" spans="1:5" x14ac:dyDescent="0.25">
      <c r="A6">
        <v>4</v>
      </c>
      <c r="B6">
        <v>2</v>
      </c>
      <c r="C6">
        <v>1.85</v>
      </c>
      <c r="D6">
        <v>0</v>
      </c>
      <c r="E6">
        <v>0</v>
      </c>
    </row>
    <row r="7" spans="1:5" x14ac:dyDescent="0.25">
      <c r="A7">
        <v>5</v>
      </c>
      <c r="B7">
        <v>-5</v>
      </c>
      <c r="C7">
        <v>1.56</v>
      </c>
      <c r="D7">
        <v>2.08</v>
      </c>
      <c r="E7">
        <v>2.08</v>
      </c>
    </row>
    <row r="8" spans="1:5" x14ac:dyDescent="0.25">
      <c r="A8">
        <v>6</v>
      </c>
      <c r="B8">
        <v>2</v>
      </c>
      <c r="C8">
        <v>3.38</v>
      </c>
      <c r="D8">
        <v>0</v>
      </c>
      <c r="E8">
        <v>0</v>
      </c>
    </row>
    <row r="9" spans="1:5" x14ac:dyDescent="0.25">
      <c r="A9">
        <v>7</v>
      </c>
      <c r="B9">
        <v>7</v>
      </c>
      <c r="C9">
        <v>1.99</v>
      </c>
      <c r="D9">
        <v>0</v>
      </c>
      <c r="E9">
        <v>0</v>
      </c>
    </row>
    <row r="10" spans="1:5" x14ac:dyDescent="0.25">
      <c r="A10">
        <v>8</v>
      </c>
      <c r="B10">
        <v>2</v>
      </c>
      <c r="C10">
        <v>3.8</v>
      </c>
      <c r="D10">
        <v>0</v>
      </c>
      <c r="E10">
        <v>0</v>
      </c>
    </row>
    <row r="11" spans="1:5" x14ac:dyDescent="0.25">
      <c r="A11">
        <v>9</v>
      </c>
      <c r="B11">
        <v>6</v>
      </c>
      <c r="C11">
        <v>1.03</v>
      </c>
      <c r="D11">
        <v>0</v>
      </c>
      <c r="E11">
        <v>0</v>
      </c>
    </row>
    <row r="12" spans="1:5" x14ac:dyDescent="0.25">
      <c r="A12">
        <v>10</v>
      </c>
      <c r="B12">
        <v>5</v>
      </c>
      <c r="C12">
        <v>5.91</v>
      </c>
      <c r="D12">
        <v>0</v>
      </c>
      <c r="E12">
        <v>0</v>
      </c>
    </row>
    <row r="13" spans="1:5" x14ac:dyDescent="0.25">
      <c r="A13">
        <v>11</v>
      </c>
      <c r="B13">
        <v>1</v>
      </c>
      <c r="C13">
        <v>9.4700000000000006</v>
      </c>
      <c r="D13">
        <v>0</v>
      </c>
      <c r="E13">
        <v>0</v>
      </c>
    </row>
    <row r="14" spans="1:5" x14ac:dyDescent="0.25">
      <c r="A14">
        <v>12</v>
      </c>
      <c r="B14">
        <v>-3</v>
      </c>
      <c r="C14">
        <v>7.07</v>
      </c>
      <c r="D14">
        <v>1.63</v>
      </c>
      <c r="E14">
        <v>1.63</v>
      </c>
    </row>
    <row r="15" spans="1:5" x14ac:dyDescent="0.25">
      <c r="A15">
        <v>13</v>
      </c>
      <c r="B15">
        <v>10</v>
      </c>
      <c r="C15">
        <v>4.32</v>
      </c>
      <c r="D15">
        <v>0</v>
      </c>
      <c r="E15">
        <v>0</v>
      </c>
    </row>
    <row r="16" spans="1:5" x14ac:dyDescent="0.25">
      <c r="A16">
        <v>14</v>
      </c>
      <c r="B16">
        <v>-3</v>
      </c>
      <c r="C16">
        <v>1.06</v>
      </c>
      <c r="D16">
        <v>1.8</v>
      </c>
      <c r="E16">
        <v>1.8</v>
      </c>
    </row>
    <row r="17" spans="1:5" x14ac:dyDescent="0.25">
      <c r="A17">
        <v>15</v>
      </c>
      <c r="B17">
        <v>7</v>
      </c>
      <c r="C17">
        <v>3.84</v>
      </c>
      <c r="D17">
        <v>0</v>
      </c>
      <c r="E17">
        <v>0</v>
      </c>
    </row>
    <row r="18" spans="1:5" x14ac:dyDescent="0.25">
      <c r="A18">
        <v>16</v>
      </c>
      <c r="B18">
        <v>10</v>
      </c>
      <c r="C18">
        <v>3.42</v>
      </c>
      <c r="D18">
        <v>0</v>
      </c>
      <c r="E18">
        <v>0</v>
      </c>
    </row>
    <row r="19" spans="1:5" x14ac:dyDescent="0.25">
      <c r="A19">
        <v>17</v>
      </c>
      <c r="B19">
        <v>-2</v>
      </c>
      <c r="C19">
        <v>1.53</v>
      </c>
      <c r="D19">
        <v>1.42</v>
      </c>
      <c r="E19">
        <v>1.42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954F1-B974-416C-9273-CC091724EBEA}">
  <dimension ref="A1:E10"/>
  <sheetViews>
    <sheetView workbookViewId="0">
      <selection sqref="A1:E10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31</v>
      </c>
      <c r="E1" s="1" t="s">
        <v>3</v>
      </c>
    </row>
    <row r="2" spans="1:5" x14ac:dyDescent="0.25">
      <c r="A2">
        <v>0</v>
      </c>
      <c r="B2">
        <v>10</v>
      </c>
      <c r="C2">
        <v>1.07</v>
      </c>
      <c r="D2">
        <v>0</v>
      </c>
      <c r="E2">
        <v>0</v>
      </c>
    </row>
    <row r="3" spans="1:5" x14ac:dyDescent="0.25">
      <c r="A3">
        <v>1</v>
      </c>
      <c r="B3">
        <v>8</v>
      </c>
      <c r="C3">
        <v>1.42</v>
      </c>
      <c r="D3">
        <v>0</v>
      </c>
      <c r="E3">
        <v>0</v>
      </c>
    </row>
    <row r="4" spans="1:5" x14ac:dyDescent="0.25">
      <c r="A4">
        <v>2</v>
      </c>
      <c r="B4">
        <v>7</v>
      </c>
      <c r="C4">
        <v>6.4</v>
      </c>
      <c r="D4">
        <v>0</v>
      </c>
      <c r="E4">
        <v>0</v>
      </c>
    </row>
    <row r="5" spans="1:5" x14ac:dyDescent="0.25">
      <c r="A5">
        <v>3</v>
      </c>
      <c r="B5">
        <v>4</v>
      </c>
      <c r="C5">
        <v>3.68</v>
      </c>
      <c r="D5">
        <v>0</v>
      </c>
      <c r="E5">
        <v>0</v>
      </c>
    </row>
    <row r="6" spans="1:5" x14ac:dyDescent="0.25">
      <c r="A6">
        <v>4</v>
      </c>
      <c r="B6">
        <v>8</v>
      </c>
      <c r="C6">
        <v>9.31</v>
      </c>
      <c r="D6">
        <v>0</v>
      </c>
      <c r="E6">
        <v>0</v>
      </c>
    </row>
    <row r="7" spans="1:5" x14ac:dyDescent="0.25">
      <c r="A7">
        <v>5</v>
      </c>
      <c r="B7">
        <v>-2</v>
      </c>
      <c r="C7">
        <v>7</v>
      </c>
      <c r="D7">
        <v>1.91</v>
      </c>
      <c r="E7">
        <v>1.91</v>
      </c>
    </row>
    <row r="8" spans="1:5" x14ac:dyDescent="0.25">
      <c r="A8">
        <v>6</v>
      </c>
      <c r="B8">
        <v>7</v>
      </c>
      <c r="C8">
        <v>2.2999999999999998</v>
      </c>
      <c r="D8">
        <v>0</v>
      </c>
      <c r="E8">
        <v>0</v>
      </c>
    </row>
    <row r="9" spans="1:5" x14ac:dyDescent="0.25">
      <c r="A9">
        <v>7</v>
      </c>
      <c r="B9">
        <v>9</v>
      </c>
      <c r="C9">
        <v>5.04</v>
      </c>
      <c r="D9">
        <v>0</v>
      </c>
      <c r="E9">
        <v>0</v>
      </c>
    </row>
    <row r="10" spans="1:5" x14ac:dyDescent="0.25">
      <c r="A10">
        <v>8</v>
      </c>
      <c r="B10">
        <v>1</v>
      </c>
      <c r="C10">
        <v>2.82</v>
      </c>
      <c r="D10">
        <v>0</v>
      </c>
      <c r="E10">
        <v>0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63746-7B37-400E-9FA3-D2A4006EE745}">
  <dimension ref="A1:E8"/>
  <sheetViews>
    <sheetView workbookViewId="0">
      <selection activeCell="I14" sqref="I14"/>
    </sheetView>
  </sheetViews>
  <sheetFormatPr baseColWidth="10" defaultRowHeight="15" x14ac:dyDescent="0.25"/>
  <sheetData>
    <row r="1" spans="1:5" x14ac:dyDescent="0.25">
      <c r="A1" s="1" t="s">
        <v>24</v>
      </c>
      <c r="B1" s="1" t="s">
        <v>37</v>
      </c>
      <c r="C1" s="1" t="s">
        <v>34</v>
      </c>
      <c r="D1" s="1" t="s">
        <v>35</v>
      </c>
      <c r="E1" s="1" t="s">
        <v>36</v>
      </c>
    </row>
    <row r="2" spans="1:5" x14ac:dyDescent="0.25">
      <c r="A2">
        <v>3</v>
      </c>
      <c r="B2">
        <v>9</v>
      </c>
      <c r="C2">
        <v>3.22</v>
      </c>
      <c r="D2">
        <v>0</v>
      </c>
      <c r="E2">
        <v>0</v>
      </c>
    </row>
    <row r="3" spans="1:5" x14ac:dyDescent="0.25">
      <c r="A3">
        <v>4</v>
      </c>
      <c r="B3">
        <v>6</v>
      </c>
      <c r="C3">
        <v>4.76</v>
      </c>
      <c r="D3">
        <v>0</v>
      </c>
      <c r="E3">
        <v>0</v>
      </c>
    </row>
    <row r="4" spans="1:5" x14ac:dyDescent="0.25">
      <c r="A4">
        <v>6</v>
      </c>
      <c r="B4">
        <v>10</v>
      </c>
      <c r="C4">
        <v>5.4</v>
      </c>
      <c r="D4">
        <v>0</v>
      </c>
      <c r="E4">
        <v>0</v>
      </c>
    </row>
    <row r="5" spans="1:5" x14ac:dyDescent="0.25">
      <c r="A5">
        <v>1</v>
      </c>
      <c r="B5">
        <v>6</v>
      </c>
      <c r="C5">
        <v>6.59</v>
      </c>
      <c r="D5">
        <v>0</v>
      </c>
      <c r="E5">
        <v>0</v>
      </c>
    </row>
    <row r="6" spans="1:5" x14ac:dyDescent="0.25">
      <c r="A6">
        <v>0</v>
      </c>
      <c r="B6">
        <v>3</v>
      </c>
      <c r="C6">
        <v>7.9</v>
      </c>
      <c r="D6">
        <v>0</v>
      </c>
      <c r="E6">
        <v>0</v>
      </c>
    </row>
    <row r="7" spans="1:5" x14ac:dyDescent="0.25">
      <c r="A7">
        <v>5</v>
      </c>
      <c r="B7">
        <v>4</v>
      </c>
      <c r="C7">
        <v>8.48</v>
      </c>
      <c r="D7">
        <v>0</v>
      </c>
      <c r="E7">
        <v>0</v>
      </c>
    </row>
    <row r="8" spans="1:5" x14ac:dyDescent="0.25">
      <c r="A8">
        <v>2</v>
      </c>
      <c r="B8">
        <v>-1</v>
      </c>
      <c r="C8">
        <v>9.69</v>
      </c>
      <c r="D8">
        <v>1.78</v>
      </c>
      <c r="E8">
        <v>1.78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9CD6B-D217-4F96-90BF-C53ABC66E229}">
  <dimension ref="A1:E8"/>
  <sheetViews>
    <sheetView workbookViewId="0">
      <selection activeCell="I16" sqref="I16"/>
    </sheetView>
  </sheetViews>
  <sheetFormatPr baseColWidth="10" defaultRowHeight="15" x14ac:dyDescent="0.25"/>
  <sheetData>
    <row r="1" spans="1:5" x14ac:dyDescent="0.25">
      <c r="A1" s="1" t="s">
        <v>24</v>
      </c>
      <c r="B1" s="1" t="s">
        <v>33</v>
      </c>
      <c r="C1" s="1" t="s">
        <v>1</v>
      </c>
      <c r="D1" s="1" t="s">
        <v>31</v>
      </c>
      <c r="E1" s="1" t="s">
        <v>3</v>
      </c>
    </row>
    <row r="2" spans="1:5" x14ac:dyDescent="0.25">
      <c r="A2">
        <v>1</v>
      </c>
      <c r="B2">
        <v>7</v>
      </c>
      <c r="C2">
        <v>1.73</v>
      </c>
      <c r="D2">
        <v>3.59</v>
      </c>
      <c r="E2">
        <v>3.59</v>
      </c>
    </row>
    <row r="3" spans="1:5" x14ac:dyDescent="0.25">
      <c r="A3">
        <v>4</v>
      </c>
      <c r="B3">
        <v>-1</v>
      </c>
      <c r="C3">
        <v>3.24</v>
      </c>
      <c r="D3">
        <v>0.85</v>
      </c>
      <c r="E3">
        <v>0.85</v>
      </c>
    </row>
    <row r="4" spans="1:5" x14ac:dyDescent="0.25">
      <c r="A4">
        <v>5</v>
      </c>
      <c r="B4">
        <v>6</v>
      </c>
      <c r="C4">
        <v>3.26</v>
      </c>
      <c r="D4">
        <v>0</v>
      </c>
      <c r="E4">
        <v>0</v>
      </c>
    </row>
    <row r="5" spans="1:5" x14ac:dyDescent="0.25">
      <c r="A5">
        <v>0</v>
      </c>
      <c r="B5">
        <v>1</v>
      </c>
      <c r="C5">
        <v>4.6100000000000003</v>
      </c>
      <c r="D5">
        <v>0</v>
      </c>
      <c r="E5">
        <v>0</v>
      </c>
    </row>
    <row r="6" spans="1:5" x14ac:dyDescent="0.25">
      <c r="A6">
        <v>3</v>
      </c>
      <c r="B6">
        <v>-5</v>
      </c>
      <c r="C6">
        <v>5.18</v>
      </c>
      <c r="D6">
        <v>0</v>
      </c>
      <c r="E6">
        <v>0</v>
      </c>
    </row>
    <row r="7" spans="1:5" x14ac:dyDescent="0.25">
      <c r="A7">
        <v>6</v>
      </c>
      <c r="B7">
        <v>7</v>
      </c>
      <c r="C7">
        <v>5.22</v>
      </c>
      <c r="D7">
        <v>0</v>
      </c>
      <c r="E7">
        <v>0</v>
      </c>
    </row>
    <row r="8" spans="1:5" x14ac:dyDescent="0.25">
      <c r="A8">
        <v>2</v>
      </c>
      <c r="B8">
        <v>10</v>
      </c>
      <c r="C8">
        <v>9.74</v>
      </c>
      <c r="D8">
        <v>0</v>
      </c>
      <c r="E8">
        <v>0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0C23E-7B2A-4279-B014-6F1ABF995A29}">
  <dimension ref="A1:E20"/>
  <sheetViews>
    <sheetView workbookViewId="0">
      <selection activeCell="C1" sqref="C1:C20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31</v>
      </c>
      <c r="E1" s="1" t="s">
        <v>3</v>
      </c>
    </row>
    <row r="2" spans="1:5" x14ac:dyDescent="0.25">
      <c r="A2">
        <v>4</v>
      </c>
      <c r="B2">
        <v>-1</v>
      </c>
      <c r="C2">
        <v>2.13</v>
      </c>
      <c r="D2">
        <v>4.59</v>
      </c>
      <c r="E2">
        <v>4.59</v>
      </c>
    </row>
    <row r="3" spans="1:5" x14ac:dyDescent="0.25">
      <c r="A3">
        <v>1</v>
      </c>
      <c r="B3">
        <v>10</v>
      </c>
      <c r="C3">
        <v>2.2999999999999998</v>
      </c>
      <c r="D3">
        <v>0</v>
      </c>
      <c r="E3">
        <v>0</v>
      </c>
    </row>
    <row r="4" spans="1:5" x14ac:dyDescent="0.25">
      <c r="A4">
        <v>14</v>
      </c>
      <c r="B4">
        <v>9</v>
      </c>
      <c r="C4">
        <v>2.5499999999999998</v>
      </c>
      <c r="D4">
        <v>0</v>
      </c>
      <c r="E4">
        <v>0</v>
      </c>
    </row>
    <row r="5" spans="1:5" x14ac:dyDescent="0.25">
      <c r="A5">
        <v>3</v>
      </c>
      <c r="B5">
        <v>3</v>
      </c>
      <c r="C5">
        <v>2.7</v>
      </c>
      <c r="D5">
        <v>0</v>
      </c>
      <c r="E5">
        <v>0</v>
      </c>
    </row>
    <row r="6" spans="1:5" x14ac:dyDescent="0.25">
      <c r="A6">
        <v>8</v>
      </c>
      <c r="B6">
        <v>-3</v>
      </c>
      <c r="C6">
        <v>2.75</v>
      </c>
      <c r="D6">
        <v>4.1500000000000004</v>
      </c>
      <c r="E6">
        <v>4.1500000000000004</v>
      </c>
    </row>
    <row r="7" spans="1:5" x14ac:dyDescent="0.25">
      <c r="A7">
        <v>10</v>
      </c>
      <c r="B7">
        <v>-2</v>
      </c>
      <c r="C7">
        <v>3.38</v>
      </c>
      <c r="D7">
        <v>1.5</v>
      </c>
      <c r="E7">
        <v>1.5</v>
      </c>
    </row>
    <row r="8" spans="1:5" x14ac:dyDescent="0.25">
      <c r="A8">
        <v>11</v>
      </c>
      <c r="B8">
        <v>7</v>
      </c>
      <c r="C8">
        <v>3.75</v>
      </c>
      <c r="D8">
        <v>3.19</v>
      </c>
      <c r="E8">
        <v>3.19</v>
      </c>
    </row>
    <row r="9" spans="1:5" x14ac:dyDescent="0.25">
      <c r="A9">
        <v>12</v>
      </c>
      <c r="B9">
        <v>4</v>
      </c>
      <c r="C9">
        <v>4.34</v>
      </c>
      <c r="D9">
        <v>0</v>
      </c>
      <c r="E9">
        <v>0</v>
      </c>
    </row>
    <row r="10" spans="1:5" x14ac:dyDescent="0.25">
      <c r="A10">
        <v>17</v>
      </c>
      <c r="B10">
        <v>-4</v>
      </c>
      <c r="C10">
        <v>4.38</v>
      </c>
      <c r="D10">
        <v>0</v>
      </c>
      <c r="E10">
        <v>0</v>
      </c>
    </row>
    <row r="11" spans="1:5" x14ac:dyDescent="0.25">
      <c r="A11">
        <v>16</v>
      </c>
      <c r="B11">
        <v>10</v>
      </c>
      <c r="C11">
        <v>4.5</v>
      </c>
      <c r="D11">
        <v>0</v>
      </c>
      <c r="E11">
        <v>0</v>
      </c>
    </row>
    <row r="12" spans="1:5" x14ac:dyDescent="0.25">
      <c r="A12">
        <v>5</v>
      </c>
      <c r="B12">
        <v>0</v>
      </c>
      <c r="C12">
        <v>5.0199999999999996</v>
      </c>
      <c r="D12">
        <v>2.36</v>
      </c>
      <c r="E12">
        <v>2.36</v>
      </c>
    </row>
    <row r="13" spans="1:5" x14ac:dyDescent="0.25">
      <c r="A13">
        <v>6</v>
      </c>
      <c r="B13">
        <v>-3</v>
      </c>
      <c r="C13">
        <v>6.72</v>
      </c>
      <c r="D13">
        <v>0</v>
      </c>
      <c r="E13">
        <v>0</v>
      </c>
    </row>
    <row r="14" spans="1:5" x14ac:dyDescent="0.25">
      <c r="A14">
        <v>2</v>
      </c>
      <c r="B14">
        <v>7</v>
      </c>
      <c r="C14">
        <v>7.67</v>
      </c>
      <c r="D14">
        <v>0</v>
      </c>
      <c r="E14">
        <v>0</v>
      </c>
    </row>
    <row r="15" spans="1:5" x14ac:dyDescent="0.25">
      <c r="A15">
        <v>15</v>
      </c>
      <c r="B15">
        <v>10</v>
      </c>
      <c r="C15">
        <v>7.8</v>
      </c>
      <c r="D15">
        <v>3.75</v>
      </c>
      <c r="E15">
        <v>3.75</v>
      </c>
    </row>
    <row r="16" spans="1:5" x14ac:dyDescent="0.25">
      <c r="A16">
        <v>0</v>
      </c>
      <c r="B16">
        <v>9</v>
      </c>
      <c r="C16">
        <v>8</v>
      </c>
      <c r="D16">
        <v>4.5</v>
      </c>
      <c r="E16">
        <v>4.5</v>
      </c>
    </row>
    <row r="17" spans="1:5" x14ac:dyDescent="0.25">
      <c r="A17">
        <v>9</v>
      </c>
      <c r="B17">
        <v>-4</v>
      </c>
      <c r="C17">
        <v>8.25</v>
      </c>
      <c r="D17">
        <v>0</v>
      </c>
      <c r="E17">
        <v>0</v>
      </c>
    </row>
    <row r="18" spans="1:5" x14ac:dyDescent="0.25">
      <c r="A18">
        <v>18</v>
      </c>
      <c r="B18">
        <v>8</v>
      </c>
      <c r="C18">
        <v>8.33</v>
      </c>
      <c r="D18">
        <v>3.61</v>
      </c>
      <c r="E18">
        <v>3.61</v>
      </c>
    </row>
    <row r="19" spans="1:5" x14ac:dyDescent="0.25">
      <c r="A19">
        <v>13</v>
      </c>
      <c r="B19">
        <v>5</v>
      </c>
      <c r="C19">
        <v>9.4499999999999993</v>
      </c>
      <c r="D19">
        <v>0</v>
      </c>
      <c r="E19">
        <v>0</v>
      </c>
    </row>
    <row r="20" spans="1:5" x14ac:dyDescent="0.25">
      <c r="A20">
        <v>7</v>
      </c>
      <c r="B20">
        <v>-2</v>
      </c>
      <c r="C20">
        <v>9.81</v>
      </c>
      <c r="D20">
        <v>0</v>
      </c>
      <c r="E20">
        <v>0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9A5D0-F1C8-4DF1-9704-9DE158BABC5B}">
  <dimension ref="A1:E28"/>
  <sheetViews>
    <sheetView workbookViewId="0">
      <selection activeCell="C1" sqref="C1:C28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31</v>
      </c>
      <c r="E1" s="1" t="s">
        <v>3</v>
      </c>
    </row>
    <row r="2" spans="1:5" x14ac:dyDescent="0.25">
      <c r="A2">
        <v>19</v>
      </c>
      <c r="B2">
        <v>9</v>
      </c>
      <c r="C2">
        <v>1.85</v>
      </c>
      <c r="D2">
        <v>0</v>
      </c>
      <c r="E2">
        <v>0</v>
      </c>
    </row>
    <row r="3" spans="1:5" x14ac:dyDescent="0.25">
      <c r="A3">
        <v>5</v>
      </c>
      <c r="B3">
        <v>4</v>
      </c>
      <c r="C3">
        <v>2.36</v>
      </c>
      <c r="D3">
        <v>0</v>
      </c>
      <c r="E3">
        <v>0</v>
      </c>
    </row>
    <row r="4" spans="1:5" x14ac:dyDescent="0.25">
      <c r="A4">
        <v>4</v>
      </c>
      <c r="B4">
        <v>2</v>
      </c>
      <c r="C4">
        <v>2.5299999999999998</v>
      </c>
      <c r="D4">
        <v>0</v>
      </c>
      <c r="E4">
        <v>0</v>
      </c>
    </row>
    <row r="5" spans="1:5" x14ac:dyDescent="0.25">
      <c r="A5">
        <v>17</v>
      </c>
      <c r="B5">
        <v>2</v>
      </c>
      <c r="C5">
        <v>2.72</v>
      </c>
      <c r="D5">
        <v>3.43</v>
      </c>
      <c r="E5">
        <v>3.43</v>
      </c>
    </row>
    <row r="6" spans="1:5" x14ac:dyDescent="0.25">
      <c r="A6">
        <v>26</v>
      </c>
      <c r="B6">
        <v>9</v>
      </c>
      <c r="C6">
        <v>2.77</v>
      </c>
      <c r="D6">
        <v>0</v>
      </c>
      <c r="E6">
        <v>0</v>
      </c>
    </row>
    <row r="7" spans="1:5" x14ac:dyDescent="0.25">
      <c r="A7">
        <v>25</v>
      </c>
      <c r="B7">
        <v>9</v>
      </c>
      <c r="C7">
        <v>2.89</v>
      </c>
      <c r="D7">
        <v>0</v>
      </c>
      <c r="E7">
        <v>0</v>
      </c>
    </row>
    <row r="8" spans="1:5" x14ac:dyDescent="0.25">
      <c r="A8">
        <v>3</v>
      </c>
      <c r="B8">
        <v>-2</v>
      </c>
      <c r="C8">
        <v>2.89</v>
      </c>
      <c r="D8">
        <v>0</v>
      </c>
      <c r="E8">
        <v>0</v>
      </c>
    </row>
    <row r="9" spans="1:5" x14ac:dyDescent="0.25">
      <c r="A9">
        <v>15</v>
      </c>
      <c r="B9">
        <v>1</v>
      </c>
      <c r="C9">
        <v>3.42</v>
      </c>
      <c r="D9">
        <v>2.73</v>
      </c>
      <c r="E9">
        <v>2.73</v>
      </c>
    </row>
    <row r="10" spans="1:5" x14ac:dyDescent="0.25">
      <c r="A10">
        <v>20</v>
      </c>
      <c r="B10">
        <v>3</v>
      </c>
      <c r="C10">
        <v>3.51</v>
      </c>
      <c r="D10">
        <v>0.53</v>
      </c>
      <c r="E10">
        <v>0.53</v>
      </c>
    </row>
    <row r="11" spans="1:5" x14ac:dyDescent="0.25">
      <c r="A11">
        <v>12</v>
      </c>
      <c r="B11">
        <v>-4</v>
      </c>
      <c r="C11">
        <v>3.55</v>
      </c>
      <c r="D11">
        <v>4.68</v>
      </c>
      <c r="E11">
        <v>4.68</v>
      </c>
    </row>
    <row r="12" spans="1:5" x14ac:dyDescent="0.25">
      <c r="A12">
        <v>6</v>
      </c>
      <c r="B12">
        <v>-3</v>
      </c>
      <c r="C12">
        <v>3.65</v>
      </c>
      <c r="D12">
        <v>0.34</v>
      </c>
      <c r="E12">
        <v>0.34</v>
      </c>
    </row>
    <row r="13" spans="1:5" x14ac:dyDescent="0.25">
      <c r="A13">
        <v>7</v>
      </c>
      <c r="B13">
        <v>1</v>
      </c>
      <c r="C13">
        <v>3.83</v>
      </c>
      <c r="D13">
        <v>0</v>
      </c>
      <c r="E13">
        <v>0</v>
      </c>
    </row>
    <row r="14" spans="1:5" x14ac:dyDescent="0.25">
      <c r="A14">
        <v>11</v>
      </c>
      <c r="B14">
        <v>-2</v>
      </c>
      <c r="C14">
        <v>3.88</v>
      </c>
      <c r="D14">
        <v>0</v>
      </c>
      <c r="E14">
        <v>0</v>
      </c>
    </row>
    <row r="15" spans="1:5" x14ac:dyDescent="0.25">
      <c r="A15">
        <v>8</v>
      </c>
      <c r="B15">
        <v>-4</v>
      </c>
      <c r="C15">
        <v>4.43</v>
      </c>
      <c r="D15">
        <v>0</v>
      </c>
      <c r="E15">
        <v>0</v>
      </c>
    </row>
    <row r="16" spans="1:5" x14ac:dyDescent="0.25">
      <c r="A16">
        <v>9</v>
      </c>
      <c r="B16">
        <v>7</v>
      </c>
      <c r="C16">
        <v>4.62</v>
      </c>
      <c r="D16">
        <v>3.36</v>
      </c>
      <c r="E16">
        <v>3.36</v>
      </c>
    </row>
    <row r="17" spans="1:5" x14ac:dyDescent="0.25">
      <c r="A17">
        <v>10</v>
      </c>
      <c r="B17">
        <v>-5</v>
      </c>
      <c r="C17">
        <v>4.83</v>
      </c>
      <c r="D17">
        <v>3.25</v>
      </c>
      <c r="E17">
        <v>3.25</v>
      </c>
    </row>
    <row r="18" spans="1:5" x14ac:dyDescent="0.25">
      <c r="A18">
        <v>23</v>
      </c>
      <c r="B18">
        <v>-4</v>
      </c>
      <c r="C18">
        <v>4.9000000000000004</v>
      </c>
      <c r="D18">
        <v>0</v>
      </c>
      <c r="E18">
        <v>0</v>
      </c>
    </row>
    <row r="19" spans="1:5" x14ac:dyDescent="0.25">
      <c r="A19">
        <v>21</v>
      </c>
      <c r="B19">
        <v>-2</v>
      </c>
      <c r="C19">
        <v>5.01</v>
      </c>
      <c r="D19">
        <v>0</v>
      </c>
      <c r="E19">
        <v>0</v>
      </c>
    </row>
    <row r="20" spans="1:5" x14ac:dyDescent="0.25">
      <c r="A20">
        <v>16</v>
      </c>
      <c r="B20">
        <v>-5</v>
      </c>
      <c r="C20">
        <v>5.58</v>
      </c>
      <c r="D20">
        <v>3.17</v>
      </c>
      <c r="E20">
        <v>3.17</v>
      </c>
    </row>
    <row r="21" spans="1:5" x14ac:dyDescent="0.25">
      <c r="A21">
        <v>18</v>
      </c>
      <c r="B21">
        <v>9</v>
      </c>
      <c r="C21">
        <v>5.74</v>
      </c>
      <c r="D21">
        <v>0.54</v>
      </c>
      <c r="E21">
        <v>0.54</v>
      </c>
    </row>
    <row r="22" spans="1:5" x14ac:dyDescent="0.25">
      <c r="A22">
        <v>1</v>
      </c>
      <c r="B22">
        <v>-5</v>
      </c>
      <c r="C22">
        <v>5.81</v>
      </c>
      <c r="D22">
        <v>0</v>
      </c>
      <c r="E22">
        <v>0</v>
      </c>
    </row>
    <row r="23" spans="1:5" x14ac:dyDescent="0.25">
      <c r="A23">
        <v>13</v>
      </c>
      <c r="B23">
        <v>7</v>
      </c>
      <c r="C23">
        <v>5.91</v>
      </c>
      <c r="D23">
        <v>1.94</v>
      </c>
      <c r="E23">
        <v>1.94</v>
      </c>
    </row>
    <row r="24" spans="1:5" x14ac:dyDescent="0.25">
      <c r="A24">
        <v>24</v>
      </c>
      <c r="B24">
        <v>8</v>
      </c>
      <c r="C24">
        <v>6.94</v>
      </c>
      <c r="D24">
        <v>2.25</v>
      </c>
      <c r="E24">
        <v>2.25</v>
      </c>
    </row>
    <row r="25" spans="1:5" x14ac:dyDescent="0.25">
      <c r="A25">
        <v>2</v>
      </c>
      <c r="B25">
        <v>9</v>
      </c>
      <c r="C25">
        <v>7.27</v>
      </c>
      <c r="D25">
        <v>0</v>
      </c>
      <c r="E25">
        <v>0</v>
      </c>
    </row>
    <row r="26" spans="1:5" x14ac:dyDescent="0.25">
      <c r="A26">
        <v>22</v>
      </c>
      <c r="B26">
        <v>0</v>
      </c>
      <c r="C26">
        <v>9.3000000000000007</v>
      </c>
      <c r="D26">
        <v>0</v>
      </c>
      <c r="E26">
        <v>0</v>
      </c>
    </row>
    <row r="27" spans="1:5" x14ac:dyDescent="0.25">
      <c r="A27">
        <v>14</v>
      </c>
      <c r="B27">
        <v>6</v>
      </c>
      <c r="C27">
        <v>9.48</v>
      </c>
      <c r="D27">
        <v>0</v>
      </c>
      <c r="E27">
        <v>0</v>
      </c>
    </row>
    <row r="28" spans="1:5" x14ac:dyDescent="0.25">
      <c r="A28">
        <v>0</v>
      </c>
      <c r="B28">
        <v>3</v>
      </c>
      <c r="C28">
        <v>9.65</v>
      </c>
      <c r="D28">
        <v>0</v>
      </c>
      <c r="E28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CE2AC-5C23-4A47-887E-C53E35DEDBE7}">
  <dimension ref="A1:F30"/>
  <sheetViews>
    <sheetView workbookViewId="0">
      <selection activeCell="B38" sqref="B38"/>
    </sheetView>
  </sheetViews>
  <sheetFormatPr baseColWidth="10" defaultRowHeight="15" x14ac:dyDescent="0.25"/>
  <sheetData>
    <row r="1" spans="1:6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6" x14ac:dyDescent="0.25">
      <c r="A2">
        <v>9</v>
      </c>
      <c r="B2">
        <v>-2</v>
      </c>
      <c r="C2">
        <v>1.08</v>
      </c>
      <c r="D2">
        <v>1.68</v>
      </c>
      <c r="E2">
        <v>1.68</v>
      </c>
      <c r="F2" t="s">
        <v>16</v>
      </c>
    </row>
    <row r="3" spans="1:6" x14ac:dyDescent="0.25">
      <c r="A3">
        <v>27</v>
      </c>
      <c r="B3">
        <v>7</v>
      </c>
      <c r="C3">
        <v>2.62</v>
      </c>
      <c r="D3">
        <v>0</v>
      </c>
      <c r="E3">
        <v>0</v>
      </c>
      <c r="F3" t="s">
        <v>8</v>
      </c>
    </row>
    <row r="4" spans="1:6" x14ac:dyDescent="0.25">
      <c r="A4">
        <v>11</v>
      </c>
      <c r="B4">
        <v>3</v>
      </c>
      <c r="C4">
        <v>2.94</v>
      </c>
      <c r="D4">
        <v>0</v>
      </c>
      <c r="E4">
        <v>0</v>
      </c>
      <c r="F4" t="s">
        <v>9</v>
      </c>
    </row>
    <row r="5" spans="1:6" x14ac:dyDescent="0.25">
      <c r="A5">
        <v>4</v>
      </c>
      <c r="B5">
        <v>4</v>
      </c>
      <c r="C5">
        <v>2.95</v>
      </c>
      <c r="D5">
        <v>0</v>
      </c>
      <c r="E5">
        <v>0</v>
      </c>
    </row>
    <row r="6" spans="1:6" x14ac:dyDescent="0.25">
      <c r="A6">
        <v>28</v>
      </c>
      <c r="B6">
        <v>6</v>
      </c>
      <c r="C6">
        <v>3.36</v>
      </c>
      <c r="D6">
        <v>0</v>
      </c>
      <c r="E6">
        <v>0</v>
      </c>
    </row>
    <row r="7" spans="1:6" x14ac:dyDescent="0.25">
      <c r="A7">
        <v>1</v>
      </c>
      <c r="B7">
        <v>1</v>
      </c>
      <c r="C7">
        <v>3.49</v>
      </c>
      <c r="D7">
        <v>0</v>
      </c>
      <c r="E7">
        <v>0</v>
      </c>
    </row>
    <row r="8" spans="1:6" x14ac:dyDescent="0.25">
      <c r="A8">
        <v>22</v>
      </c>
      <c r="B8">
        <v>9</v>
      </c>
      <c r="C8">
        <v>3.97</v>
      </c>
      <c r="D8">
        <v>0</v>
      </c>
      <c r="E8">
        <v>0</v>
      </c>
    </row>
    <row r="9" spans="1:6" x14ac:dyDescent="0.25">
      <c r="A9">
        <v>16</v>
      </c>
      <c r="B9">
        <v>2</v>
      </c>
      <c r="C9">
        <v>4.12</v>
      </c>
      <c r="D9">
        <v>0</v>
      </c>
      <c r="E9">
        <v>0</v>
      </c>
    </row>
    <row r="10" spans="1:6" x14ac:dyDescent="0.25">
      <c r="A10">
        <v>17</v>
      </c>
      <c r="B10">
        <v>4</v>
      </c>
      <c r="C10">
        <v>4.21</v>
      </c>
      <c r="D10">
        <v>0</v>
      </c>
      <c r="E10">
        <v>0</v>
      </c>
    </row>
    <row r="11" spans="1:6" x14ac:dyDescent="0.25">
      <c r="A11">
        <v>2</v>
      </c>
      <c r="B11">
        <v>-2</v>
      </c>
      <c r="C11">
        <v>4.21</v>
      </c>
      <c r="D11">
        <v>2.54</v>
      </c>
      <c r="E11">
        <v>2.54</v>
      </c>
    </row>
    <row r="12" spans="1:6" x14ac:dyDescent="0.25">
      <c r="A12">
        <v>15</v>
      </c>
      <c r="B12">
        <v>9</v>
      </c>
      <c r="C12">
        <v>4.33</v>
      </c>
      <c r="D12">
        <v>0</v>
      </c>
      <c r="E12">
        <v>0</v>
      </c>
    </row>
    <row r="13" spans="1:6" x14ac:dyDescent="0.25">
      <c r="A13">
        <v>0</v>
      </c>
      <c r="B13">
        <v>-5</v>
      </c>
      <c r="C13">
        <v>5.35</v>
      </c>
      <c r="D13">
        <v>4.05</v>
      </c>
      <c r="E13">
        <v>4.05</v>
      </c>
    </row>
    <row r="14" spans="1:6" x14ac:dyDescent="0.25">
      <c r="A14">
        <v>24</v>
      </c>
      <c r="B14">
        <v>8</v>
      </c>
      <c r="C14">
        <v>5.61</v>
      </c>
      <c r="D14">
        <v>0</v>
      </c>
      <c r="E14">
        <v>0</v>
      </c>
    </row>
    <row r="15" spans="1:6" x14ac:dyDescent="0.25">
      <c r="A15">
        <v>21</v>
      </c>
      <c r="B15">
        <v>2</v>
      </c>
      <c r="C15">
        <v>6.01</v>
      </c>
      <c r="D15">
        <v>0</v>
      </c>
      <c r="E15">
        <v>0</v>
      </c>
    </row>
    <row r="16" spans="1:6" x14ac:dyDescent="0.25">
      <c r="A16">
        <v>23</v>
      </c>
      <c r="B16">
        <v>7</v>
      </c>
      <c r="C16">
        <v>6.01</v>
      </c>
      <c r="D16">
        <v>0</v>
      </c>
      <c r="E16">
        <v>0</v>
      </c>
    </row>
    <row r="17" spans="1:5" x14ac:dyDescent="0.25">
      <c r="A17">
        <v>12</v>
      </c>
      <c r="B17">
        <v>3</v>
      </c>
      <c r="C17">
        <v>6.69</v>
      </c>
      <c r="D17">
        <v>0</v>
      </c>
      <c r="E17">
        <v>0</v>
      </c>
    </row>
    <row r="18" spans="1:5" x14ac:dyDescent="0.25">
      <c r="A18">
        <v>26</v>
      </c>
      <c r="B18">
        <v>1</v>
      </c>
      <c r="C18">
        <v>6.87</v>
      </c>
      <c r="D18">
        <v>0</v>
      </c>
      <c r="E18">
        <v>0</v>
      </c>
    </row>
    <row r="19" spans="1:5" x14ac:dyDescent="0.25">
      <c r="A19">
        <v>25</v>
      </c>
      <c r="B19">
        <v>-5</v>
      </c>
      <c r="C19">
        <v>6.99</v>
      </c>
      <c r="D19">
        <v>0.4</v>
      </c>
      <c r="E19">
        <v>0.4</v>
      </c>
    </row>
    <row r="20" spans="1:5" x14ac:dyDescent="0.25">
      <c r="A20">
        <v>7</v>
      </c>
      <c r="B20">
        <v>0</v>
      </c>
      <c r="C20">
        <v>7.26</v>
      </c>
      <c r="D20">
        <v>2.91</v>
      </c>
      <c r="E20">
        <v>2.91</v>
      </c>
    </row>
    <row r="21" spans="1:5" x14ac:dyDescent="0.25">
      <c r="A21">
        <v>10</v>
      </c>
      <c r="B21">
        <v>1</v>
      </c>
      <c r="C21">
        <v>7.27</v>
      </c>
      <c r="D21">
        <v>0</v>
      </c>
      <c r="E21">
        <v>0</v>
      </c>
    </row>
    <row r="22" spans="1:5" x14ac:dyDescent="0.25">
      <c r="A22">
        <v>5</v>
      </c>
      <c r="B22">
        <v>-3</v>
      </c>
      <c r="C22">
        <v>7.37</v>
      </c>
      <c r="D22">
        <v>3.77</v>
      </c>
      <c r="E22">
        <v>3.77</v>
      </c>
    </row>
    <row r="23" spans="1:5" x14ac:dyDescent="0.25">
      <c r="A23">
        <v>14</v>
      </c>
      <c r="B23">
        <v>3</v>
      </c>
      <c r="C23">
        <v>7.54</v>
      </c>
      <c r="D23">
        <v>0</v>
      </c>
      <c r="E23">
        <v>0</v>
      </c>
    </row>
    <row r="24" spans="1:5" x14ac:dyDescent="0.25">
      <c r="A24">
        <v>3</v>
      </c>
      <c r="B24">
        <v>-1</v>
      </c>
      <c r="C24">
        <v>7.84</v>
      </c>
      <c r="D24">
        <v>1.1599999999999999</v>
      </c>
      <c r="E24">
        <v>1.1599999999999999</v>
      </c>
    </row>
    <row r="25" spans="1:5" x14ac:dyDescent="0.25">
      <c r="A25">
        <v>19</v>
      </c>
      <c r="B25">
        <v>-5</v>
      </c>
      <c r="C25">
        <v>8.1300000000000008</v>
      </c>
      <c r="D25">
        <v>4.29</v>
      </c>
      <c r="E25">
        <v>4.29</v>
      </c>
    </row>
    <row r="26" spans="1:5" x14ac:dyDescent="0.25">
      <c r="A26">
        <v>6</v>
      </c>
      <c r="B26">
        <v>2</v>
      </c>
      <c r="C26">
        <v>8.4499999999999993</v>
      </c>
      <c r="D26">
        <v>0</v>
      </c>
      <c r="E26">
        <v>0</v>
      </c>
    </row>
    <row r="27" spans="1:5" x14ac:dyDescent="0.25">
      <c r="A27">
        <v>18</v>
      </c>
      <c r="B27">
        <v>0</v>
      </c>
      <c r="C27">
        <v>9.1199999999999992</v>
      </c>
      <c r="D27">
        <v>1.1399999999999999</v>
      </c>
      <c r="E27">
        <v>1.1399999999999999</v>
      </c>
    </row>
    <row r="28" spans="1:5" x14ac:dyDescent="0.25">
      <c r="A28">
        <v>8</v>
      </c>
      <c r="B28">
        <v>9</v>
      </c>
      <c r="C28">
        <v>9.1999999999999993</v>
      </c>
      <c r="D28">
        <v>0</v>
      </c>
      <c r="E28">
        <v>0</v>
      </c>
    </row>
    <row r="29" spans="1:5" x14ac:dyDescent="0.25">
      <c r="A29">
        <v>13</v>
      </c>
      <c r="B29">
        <v>9</v>
      </c>
      <c r="C29">
        <v>9.27</v>
      </c>
      <c r="D29">
        <v>0</v>
      </c>
      <c r="E29">
        <v>0</v>
      </c>
    </row>
    <row r="30" spans="1:5" x14ac:dyDescent="0.25">
      <c r="A30">
        <v>20</v>
      </c>
      <c r="B30">
        <v>6</v>
      </c>
      <c r="C30">
        <v>9.4</v>
      </c>
      <c r="D30">
        <v>0</v>
      </c>
      <c r="E30">
        <v>0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E9B6C-9D94-49A8-A505-09A456A4185E}">
  <dimension ref="A1:E25"/>
  <sheetViews>
    <sheetView workbookViewId="0">
      <selection activeCell="C1" sqref="C1:C25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31</v>
      </c>
      <c r="E1" s="1" t="s">
        <v>3</v>
      </c>
    </row>
    <row r="2" spans="1:5" x14ac:dyDescent="0.25">
      <c r="A2">
        <v>4</v>
      </c>
      <c r="B2">
        <v>-5</v>
      </c>
      <c r="C2">
        <v>1.61</v>
      </c>
      <c r="D2">
        <v>2.54</v>
      </c>
      <c r="E2">
        <v>2.54</v>
      </c>
    </row>
    <row r="3" spans="1:5" x14ac:dyDescent="0.25">
      <c r="A3">
        <v>14</v>
      </c>
      <c r="B3">
        <v>-4</v>
      </c>
      <c r="C3">
        <v>2</v>
      </c>
      <c r="D3">
        <v>4</v>
      </c>
      <c r="E3">
        <v>4</v>
      </c>
    </row>
    <row r="4" spans="1:5" x14ac:dyDescent="0.25">
      <c r="A4">
        <v>5</v>
      </c>
      <c r="B4">
        <v>7</v>
      </c>
      <c r="C4">
        <v>3.7</v>
      </c>
      <c r="D4">
        <v>0</v>
      </c>
      <c r="E4">
        <v>0</v>
      </c>
    </row>
    <row r="5" spans="1:5" x14ac:dyDescent="0.25">
      <c r="A5">
        <v>20</v>
      </c>
      <c r="B5">
        <v>9</v>
      </c>
      <c r="C5">
        <v>3.88</v>
      </c>
      <c r="D5">
        <v>0</v>
      </c>
      <c r="E5">
        <v>0</v>
      </c>
    </row>
    <row r="6" spans="1:5" x14ac:dyDescent="0.25">
      <c r="A6">
        <v>11</v>
      </c>
      <c r="B6">
        <v>0</v>
      </c>
      <c r="C6">
        <v>4.05</v>
      </c>
      <c r="D6">
        <v>3.79</v>
      </c>
      <c r="E6">
        <v>3.79</v>
      </c>
    </row>
    <row r="7" spans="1:5" x14ac:dyDescent="0.25">
      <c r="A7">
        <v>2</v>
      </c>
      <c r="B7">
        <v>6</v>
      </c>
      <c r="C7">
        <v>4.93</v>
      </c>
      <c r="D7">
        <v>0</v>
      </c>
      <c r="E7">
        <v>0</v>
      </c>
    </row>
    <row r="8" spans="1:5" x14ac:dyDescent="0.25">
      <c r="A8">
        <v>13</v>
      </c>
      <c r="B8">
        <v>10</v>
      </c>
      <c r="C8">
        <v>4.99</v>
      </c>
      <c r="D8">
        <v>0</v>
      </c>
      <c r="E8">
        <v>0</v>
      </c>
    </row>
    <row r="9" spans="1:5" x14ac:dyDescent="0.25">
      <c r="A9">
        <v>15</v>
      </c>
      <c r="B9">
        <v>7</v>
      </c>
      <c r="C9">
        <v>5.58</v>
      </c>
      <c r="D9">
        <v>0</v>
      </c>
      <c r="E9">
        <v>0</v>
      </c>
    </row>
    <row r="10" spans="1:5" x14ac:dyDescent="0.25">
      <c r="A10">
        <v>22</v>
      </c>
      <c r="B10">
        <v>10</v>
      </c>
      <c r="C10">
        <v>5.74</v>
      </c>
      <c r="D10">
        <v>0</v>
      </c>
      <c r="E10">
        <v>0</v>
      </c>
    </row>
    <row r="11" spans="1:5" x14ac:dyDescent="0.25">
      <c r="A11">
        <v>7</v>
      </c>
      <c r="B11">
        <v>6</v>
      </c>
      <c r="C11">
        <v>5.74</v>
      </c>
      <c r="D11">
        <v>0</v>
      </c>
      <c r="E11">
        <v>0</v>
      </c>
    </row>
    <row r="12" spans="1:5" x14ac:dyDescent="0.25">
      <c r="A12">
        <v>10</v>
      </c>
      <c r="B12">
        <v>1</v>
      </c>
      <c r="C12">
        <v>5.98</v>
      </c>
      <c r="D12">
        <v>0</v>
      </c>
      <c r="E12">
        <v>0</v>
      </c>
    </row>
    <row r="13" spans="1:5" x14ac:dyDescent="0.25">
      <c r="A13">
        <v>9</v>
      </c>
      <c r="B13">
        <v>2</v>
      </c>
      <c r="C13">
        <v>6.18</v>
      </c>
      <c r="D13">
        <v>0</v>
      </c>
      <c r="E13">
        <v>0</v>
      </c>
    </row>
    <row r="14" spans="1:5" x14ac:dyDescent="0.25">
      <c r="A14">
        <v>23</v>
      </c>
      <c r="B14">
        <v>9</v>
      </c>
      <c r="C14">
        <v>6.45</v>
      </c>
      <c r="D14">
        <v>0</v>
      </c>
      <c r="E14">
        <v>0</v>
      </c>
    </row>
    <row r="15" spans="1:5" x14ac:dyDescent="0.25">
      <c r="A15">
        <v>16</v>
      </c>
      <c r="B15">
        <v>0</v>
      </c>
      <c r="C15">
        <v>6.63</v>
      </c>
      <c r="D15">
        <v>1.02</v>
      </c>
      <c r="E15">
        <v>1.02</v>
      </c>
    </row>
    <row r="16" spans="1:5" x14ac:dyDescent="0.25">
      <c r="A16">
        <v>0</v>
      </c>
      <c r="B16">
        <v>1</v>
      </c>
      <c r="C16">
        <v>6.77</v>
      </c>
      <c r="D16">
        <v>0</v>
      </c>
      <c r="E16">
        <v>0</v>
      </c>
    </row>
    <row r="17" spans="1:5" x14ac:dyDescent="0.25">
      <c r="A17">
        <v>17</v>
      </c>
      <c r="B17">
        <v>0</v>
      </c>
      <c r="C17">
        <v>7.66</v>
      </c>
      <c r="D17">
        <v>3.62</v>
      </c>
      <c r="E17">
        <v>3.62</v>
      </c>
    </row>
    <row r="18" spans="1:5" x14ac:dyDescent="0.25">
      <c r="A18">
        <v>6</v>
      </c>
      <c r="B18">
        <v>7</v>
      </c>
      <c r="C18">
        <v>7.71</v>
      </c>
      <c r="D18">
        <v>0</v>
      </c>
      <c r="E18">
        <v>0</v>
      </c>
    </row>
    <row r="19" spans="1:5" x14ac:dyDescent="0.25">
      <c r="A19">
        <v>8</v>
      </c>
      <c r="B19">
        <v>-3</v>
      </c>
      <c r="C19">
        <v>8.26</v>
      </c>
      <c r="D19">
        <v>1.97</v>
      </c>
      <c r="E19">
        <v>1.97</v>
      </c>
    </row>
    <row r="20" spans="1:5" x14ac:dyDescent="0.25">
      <c r="A20">
        <v>19</v>
      </c>
      <c r="B20">
        <v>4</v>
      </c>
      <c r="C20">
        <v>8.75</v>
      </c>
      <c r="D20">
        <v>0</v>
      </c>
      <c r="E20">
        <v>0</v>
      </c>
    </row>
    <row r="21" spans="1:5" x14ac:dyDescent="0.25">
      <c r="A21">
        <v>3</v>
      </c>
      <c r="B21">
        <v>6</v>
      </c>
      <c r="C21">
        <v>8.7899999999999991</v>
      </c>
      <c r="D21">
        <v>0</v>
      </c>
      <c r="E21">
        <v>0</v>
      </c>
    </row>
    <row r="22" spans="1:5" x14ac:dyDescent="0.25">
      <c r="A22">
        <v>18</v>
      </c>
      <c r="B22">
        <v>9</v>
      </c>
      <c r="C22">
        <v>8.83</v>
      </c>
      <c r="D22">
        <v>0</v>
      </c>
      <c r="E22">
        <v>0</v>
      </c>
    </row>
    <row r="23" spans="1:5" x14ac:dyDescent="0.25">
      <c r="A23">
        <v>12</v>
      </c>
      <c r="B23">
        <v>7</v>
      </c>
      <c r="C23">
        <v>9.44</v>
      </c>
      <c r="D23">
        <v>0</v>
      </c>
      <c r="E23">
        <v>0</v>
      </c>
    </row>
    <row r="24" spans="1:5" x14ac:dyDescent="0.25">
      <c r="A24">
        <v>1</v>
      </c>
      <c r="B24">
        <v>-2</v>
      </c>
      <c r="C24">
        <v>9.86</v>
      </c>
      <c r="D24">
        <v>1.28</v>
      </c>
      <c r="E24">
        <v>1.28</v>
      </c>
    </row>
    <row r="25" spans="1:5" x14ac:dyDescent="0.25">
      <c r="A25">
        <v>21</v>
      </c>
      <c r="B25">
        <v>2</v>
      </c>
      <c r="C25">
        <v>9.9</v>
      </c>
      <c r="D25">
        <v>0</v>
      </c>
      <c r="E25">
        <v>0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88E90-D481-407D-B4D4-E373AC2C9BC3}">
  <dimension ref="A1:E9"/>
  <sheetViews>
    <sheetView workbookViewId="0">
      <selection activeCell="G13" sqref="G13"/>
    </sheetView>
  </sheetViews>
  <sheetFormatPr baseColWidth="10" defaultRowHeight="15" x14ac:dyDescent="0.25"/>
  <sheetData>
    <row r="1" spans="1:5" x14ac:dyDescent="0.25">
      <c r="A1" s="1" t="s">
        <v>23</v>
      </c>
      <c r="B1" s="1" t="s">
        <v>19</v>
      </c>
      <c r="C1" s="1" t="s">
        <v>1</v>
      </c>
      <c r="D1" s="1" t="s">
        <v>31</v>
      </c>
      <c r="E1" s="1" t="s">
        <v>3</v>
      </c>
    </row>
    <row r="2" spans="1:5" x14ac:dyDescent="0.25">
      <c r="A2">
        <v>0</v>
      </c>
      <c r="B2">
        <v>-2</v>
      </c>
      <c r="C2">
        <v>5.95</v>
      </c>
      <c r="D2">
        <v>0</v>
      </c>
      <c r="E2">
        <v>0</v>
      </c>
    </row>
    <row r="3" spans="1:5" x14ac:dyDescent="0.25">
      <c r="A3">
        <v>1</v>
      </c>
      <c r="B3">
        <v>2</v>
      </c>
      <c r="C3">
        <v>2.98</v>
      </c>
      <c r="D3">
        <v>0</v>
      </c>
      <c r="E3">
        <v>0</v>
      </c>
    </row>
    <row r="4" spans="1:5" x14ac:dyDescent="0.25">
      <c r="A4">
        <v>2</v>
      </c>
      <c r="B4">
        <v>4</v>
      </c>
      <c r="C4">
        <v>3.61</v>
      </c>
      <c r="D4">
        <v>0</v>
      </c>
      <c r="E4">
        <v>0</v>
      </c>
    </row>
    <row r="5" spans="1:5" x14ac:dyDescent="0.25">
      <c r="A5">
        <v>3</v>
      </c>
      <c r="B5">
        <v>10</v>
      </c>
      <c r="C5">
        <v>6.33</v>
      </c>
      <c r="D5">
        <v>0</v>
      </c>
      <c r="E5">
        <v>0</v>
      </c>
    </row>
    <row r="6" spans="1:5" x14ac:dyDescent="0.25">
      <c r="A6">
        <v>4</v>
      </c>
      <c r="B6">
        <v>2</v>
      </c>
      <c r="C6">
        <v>2.14</v>
      </c>
      <c r="D6">
        <v>0.16</v>
      </c>
      <c r="E6">
        <v>0.16</v>
      </c>
    </row>
    <row r="7" spans="1:5" x14ac:dyDescent="0.25">
      <c r="A7">
        <v>5</v>
      </c>
      <c r="B7">
        <v>7</v>
      </c>
      <c r="C7">
        <v>1.58</v>
      </c>
      <c r="D7">
        <v>0</v>
      </c>
      <c r="E7">
        <v>0</v>
      </c>
    </row>
    <row r="8" spans="1:5" x14ac:dyDescent="0.25">
      <c r="A8">
        <v>6</v>
      </c>
      <c r="B8">
        <v>9</v>
      </c>
      <c r="C8">
        <v>6.77</v>
      </c>
      <c r="D8">
        <v>0</v>
      </c>
      <c r="E8">
        <v>0</v>
      </c>
    </row>
    <row r="9" spans="1:5" x14ac:dyDescent="0.25">
      <c r="A9">
        <v>7</v>
      </c>
      <c r="B9">
        <v>0</v>
      </c>
      <c r="C9">
        <v>8.7100000000000009</v>
      </c>
      <c r="D9">
        <v>3.68</v>
      </c>
      <c r="E9">
        <v>3.68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DAAE7-5F20-489D-A188-8DCA67959E59}">
  <dimension ref="A1:F29"/>
  <sheetViews>
    <sheetView workbookViewId="0">
      <selection sqref="A1:E29"/>
    </sheetView>
  </sheetViews>
  <sheetFormatPr baseColWidth="10" defaultRowHeight="15" x14ac:dyDescent="0.25"/>
  <sheetData>
    <row r="1" spans="1:6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6" x14ac:dyDescent="0.25">
      <c r="A2">
        <v>5</v>
      </c>
      <c r="B2">
        <v>5</v>
      </c>
      <c r="C2">
        <v>1.25</v>
      </c>
      <c r="D2">
        <v>0</v>
      </c>
      <c r="E2">
        <v>0</v>
      </c>
      <c r="F2" t="s">
        <v>15</v>
      </c>
    </row>
    <row r="3" spans="1:6" x14ac:dyDescent="0.25">
      <c r="A3">
        <v>20</v>
      </c>
      <c r="B3">
        <v>7</v>
      </c>
      <c r="C3">
        <v>1.77</v>
      </c>
      <c r="D3">
        <v>0</v>
      </c>
      <c r="E3">
        <v>0</v>
      </c>
      <c r="F3" t="s">
        <v>10</v>
      </c>
    </row>
    <row r="4" spans="1:6" x14ac:dyDescent="0.25">
      <c r="A4">
        <v>11</v>
      </c>
      <c r="B4">
        <v>5</v>
      </c>
      <c r="C4">
        <v>1.85</v>
      </c>
      <c r="D4">
        <v>0</v>
      </c>
      <c r="E4">
        <v>0</v>
      </c>
      <c r="F4" t="s">
        <v>11</v>
      </c>
    </row>
    <row r="5" spans="1:6" x14ac:dyDescent="0.25">
      <c r="A5">
        <v>16</v>
      </c>
      <c r="B5">
        <v>6</v>
      </c>
      <c r="C5">
        <v>2.2999999999999998</v>
      </c>
      <c r="D5">
        <v>0</v>
      </c>
      <c r="E5">
        <v>0</v>
      </c>
    </row>
    <row r="6" spans="1:6" x14ac:dyDescent="0.25">
      <c r="A6">
        <v>4</v>
      </c>
      <c r="B6">
        <v>7</v>
      </c>
      <c r="C6">
        <v>2.42</v>
      </c>
      <c r="D6">
        <v>0</v>
      </c>
      <c r="E6">
        <v>0</v>
      </c>
    </row>
    <row r="7" spans="1:6" x14ac:dyDescent="0.25">
      <c r="A7">
        <v>2</v>
      </c>
      <c r="B7">
        <v>-3</v>
      </c>
      <c r="C7">
        <v>3.09</v>
      </c>
      <c r="D7">
        <v>3.22</v>
      </c>
      <c r="E7">
        <v>3.22</v>
      </c>
    </row>
    <row r="8" spans="1:6" x14ac:dyDescent="0.25">
      <c r="A8">
        <v>22</v>
      </c>
      <c r="B8">
        <v>7</v>
      </c>
      <c r="C8">
        <v>3.4</v>
      </c>
      <c r="D8">
        <v>0</v>
      </c>
      <c r="E8">
        <v>0</v>
      </c>
    </row>
    <row r="9" spans="1:6" x14ac:dyDescent="0.25">
      <c r="A9">
        <v>7</v>
      </c>
      <c r="B9">
        <v>9</v>
      </c>
      <c r="C9">
        <v>3.76</v>
      </c>
      <c r="D9">
        <v>0</v>
      </c>
      <c r="E9">
        <v>0</v>
      </c>
    </row>
    <row r="10" spans="1:6" x14ac:dyDescent="0.25">
      <c r="A10">
        <v>1</v>
      </c>
      <c r="B10">
        <v>5</v>
      </c>
      <c r="C10">
        <v>3.81</v>
      </c>
      <c r="D10">
        <v>0</v>
      </c>
      <c r="E10">
        <v>0</v>
      </c>
    </row>
    <row r="11" spans="1:6" x14ac:dyDescent="0.25">
      <c r="A11">
        <v>19</v>
      </c>
      <c r="B11">
        <v>-5</v>
      </c>
      <c r="C11">
        <v>4.0999999999999996</v>
      </c>
      <c r="D11">
        <v>1.62</v>
      </c>
      <c r="E11">
        <v>1.62</v>
      </c>
    </row>
    <row r="12" spans="1:6" x14ac:dyDescent="0.25">
      <c r="A12">
        <v>24</v>
      </c>
      <c r="B12">
        <v>-1</v>
      </c>
      <c r="C12">
        <v>4.33</v>
      </c>
      <c r="D12">
        <v>1.54</v>
      </c>
      <c r="E12">
        <v>1.54</v>
      </c>
    </row>
    <row r="13" spans="1:6" x14ac:dyDescent="0.25">
      <c r="A13">
        <v>6</v>
      </c>
      <c r="B13">
        <v>3</v>
      </c>
      <c r="C13">
        <v>4.82</v>
      </c>
      <c r="D13">
        <v>0</v>
      </c>
      <c r="E13">
        <v>0</v>
      </c>
    </row>
    <row r="14" spans="1:6" x14ac:dyDescent="0.25">
      <c r="A14">
        <v>12</v>
      </c>
      <c r="B14">
        <v>-2</v>
      </c>
      <c r="C14">
        <v>4.87</v>
      </c>
      <c r="D14">
        <v>1.46</v>
      </c>
      <c r="E14">
        <v>1.46</v>
      </c>
    </row>
    <row r="15" spans="1:6" x14ac:dyDescent="0.25">
      <c r="A15">
        <v>0</v>
      </c>
      <c r="B15">
        <v>1</v>
      </c>
      <c r="C15">
        <v>4.91</v>
      </c>
      <c r="D15">
        <v>0</v>
      </c>
      <c r="E15">
        <v>0</v>
      </c>
    </row>
    <row r="16" spans="1:6" x14ac:dyDescent="0.25">
      <c r="A16">
        <v>18</v>
      </c>
      <c r="B16">
        <v>-4</v>
      </c>
      <c r="C16">
        <v>5.08</v>
      </c>
      <c r="D16">
        <v>2.72</v>
      </c>
      <c r="E16">
        <v>2.72</v>
      </c>
    </row>
    <row r="17" spans="1:5" x14ac:dyDescent="0.25">
      <c r="A17">
        <v>9</v>
      </c>
      <c r="B17">
        <v>8</v>
      </c>
      <c r="C17">
        <v>5.99</v>
      </c>
      <c r="D17">
        <v>0</v>
      </c>
      <c r="E17">
        <v>0</v>
      </c>
    </row>
    <row r="18" spans="1:5" x14ac:dyDescent="0.25">
      <c r="A18">
        <v>3</v>
      </c>
      <c r="B18">
        <v>-1</v>
      </c>
      <c r="C18">
        <v>6.07</v>
      </c>
      <c r="D18">
        <v>2.88</v>
      </c>
      <c r="E18">
        <v>2.88</v>
      </c>
    </row>
    <row r="19" spans="1:5" x14ac:dyDescent="0.25">
      <c r="A19">
        <v>27</v>
      </c>
      <c r="B19">
        <v>9</v>
      </c>
      <c r="C19">
        <v>6.26</v>
      </c>
      <c r="D19">
        <v>0</v>
      </c>
      <c r="E19">
        <v>0</v>
      </c>
    </row>
    <row r="20" spans="1:5" x14ac:dyDescent="0.25">
      <c r="A20">
        <v>17</v>
      </c>
      <c r="B20">
        <v>-5</v>
      </c>
      <c r="C20">
        <v>6.31</v>
      </c>
      <c r="D20">
        <v>1.43</v>
      </c>
      <c r="E20">
        <v>1.43</v>
      </c>
    </row>
    <row r="21" spans="1:5" x14ac:dyDescent="0.25">
      <c r="A21">
        <v>25</v>
      </c>
      <c r="B21">
        <v>4</v>
      </c>
      <c r="C21">
        <v>6.71</v>
      </c>
      <c r="D21">
        <v>0</v>
      </c>
      <c r="E21">
        <v>0</v>
      </c>
    </row>
    <row r="22" spans="1:5" x14ac:dyDescent="0.25">
      <c r="A22">
        <v>26</v>
      </c>
      <c r="B22">
        <v>9</v>
      </c>
      <c r="C22">
        <v>6.72</v>
      </c>
      <c r="D22">
        <v>0</v>
      </c>
      <c r="E22">
        <v>0</v>
      </c>
    </row>
    <row r="23" spans="1:5" x14ac:dyDescent="0.25">
      <c r="A23">
        <v>15</v>
      </c>
      <c r="B23">
        <v>-1</v>
      </c>
      <c r="C23">
        <v>7.7</v>
      </c>
      <c r="D23">
        <v>0.47</v>
      </c>
      <c r="E23">
        <v>0.47</v>
      </c>
    </row>
    <row r="24" spans="1:5" x14ac:dyDescent="0.25">
      <c r="A24">
        <v>21</v>
      </c>
      <c r="B24">
        <v>2</v>
      </c>
      <c r="C24">
        <v>7.95</v>
      </c>
      <c r="D24">
        <v>0</v>
      </c>
      <c r="E24">
        <v>0</v>
      </c>
    </row>
    <row r="25" spans="1:5" x14ac:dyDescent="0.25">
      <c r="A25">
        <v>23</v>
      </c>
      <c r="B25">
        <v>10</v>
      </c>
      <c r="C25">
        <v>8.09</v>
      </c>
      <c r="D25">
        <v>0</v>
      </c>
      <c r="E25">
        <v>0</v>
      </c>
    </row>
    <row r="26" spans="1:5" x14ac:dyDescent="0.25">
      <c r="A26">
        <v>8</v>
      </c>
      <c r="B26">
        <v>7</v>
      </c>
      <c r="C26">
        <v>8.51</v>
      </c>
      <c r="D26">
        <v>0</v>
      </c>
      <c r="E26">
        <v>0</v>
      </c>
    </row>
    <row r="27" spans="1:5" x14ac:dyDescent="0.25">
      <c r="A27">
        <v>13</v>
      </c>
      <c r="B27">
        <v>-4</v>
      </c>
      <c r="C27">
        <v>9.48</v>
      </c>
      <c r="D27">
        <v>0.03</v>
      </c>
      <c r="E27">
        <v>0.03</v>
      </c>
    </row>
    <row r="28" spans="1:5" x14ac:dyDescent="0.25">
      <c r="A28">
        <v>14</v>
      </c>
      <c r="B28">
        <v>2</v>
      </c>
      <c r="C28">
        <v>9.8800000000000008</v>
      </c>
      <c r="D28">
        <v>0</v>
      </c>
      <c r="E28">
        <v>0</v>
      </c>
    </row>
    <row r="29" spans="1:5" x14ac:dyDescent="0.25">
      <c r="A29">
        <v>10</v>
      </c>
      <c r="B29">
        <v>1</v>
      </c>
      <c r="C29">
        <v>9.91</v>
      </c>
      <c r="D29">
        <v>0</v>
      </c>
      <c r="E29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E0FA9-0AFF-4F97-876E-9D2EED5C8DD6}">
  <dimension ref="A1:F6"/>
  <sheetViews>
    <sheetView workbookViewId="0">
      <selection activeCell="H38" sqref="H38"/>
    </sheetView>
  </sheetViews>
  <sheetFormatPr baseColWidth="10" defaultRowHeight="15" x14ac:dyDescent="0.25"/>
  <sheetData>
    <row r="1" spans="1:6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  <c r="F1" t="s">
        <v>14</v>
      </c>
    </row>
    <row r="2" spans="1:6" x14ac:dyDescent="0.25">
      <c r="A2">
        <v>4</v>
      </c>
      <c r="B2">
        <v>-2</v>
      </c>
      <c r="C2">
        <v>3.28</v>
      </c>
      <c r="D2">
        <v>3.49</v>
      </c>
      <c r="E2">
        <v>3.49</v>
      </c>
      <c r="F2" t="s">
        <v>12</v>
      </c>
    </row>
    <row r="3" spans="1:6" x14ac:dyDescent="0.25">
      <c r="A3">
        <v>3</v>
      </c>
      <c r="B3">
        <v>5</v>
      </c>
      <c r="C3">
        <v>3.64</v>
      </c>
      <c r="D3">
        <v>0</v>
      </c>
      <c r="E3">
        <v>0</v>
      </c>
      <c r="F3" t="s">
        <v>13</v>
      </c>
    </row>
    <row r="4" spans="1:6" x14ac:dyDescent="0.25">
      <c r="A4">
        <v>2</v>
      </c>
      <c r="B4">
        <v>-1</v>
      </c>
      <c r="C4">
        <v>8.77</v>
      </c>
      <c r="D4">
        <v>3.23</v>
      </c>
      <c r="E4">
        <v>1.51</v>
      </c>
    </row>
    <row r="5" spans="1:6" x14ac:dyDescent="0.25">
      <c r="A5">
        <v>1</v>
      </c>
      <c r="B5">
        <v>0</v>
      </c>
    </row>
    <row r="6" spans="1:6" x14ac:dyDescent="0.25">
      <c r="A6">
        <v>0</v>
      </c>
      <c r="B6">
        <v>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253DA-6FA7-40BE-8D41-F303FE54549C}">
  <dimension ref="A1:F7"/>
  <sheetViews>
    <sheetView workbookViewId="0">
      <selection activeCell="F2" sqref="F2"/>
    </sheetView>
  </sheetViews>
  <sheetFormatPr baseColWidth="10" defaultRowHeight="15" x14ac:dyDescent="0.25"/>
  <sheetData>
    <row r="1" spans="1:6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6" x14ac:dyDescent="0.25">
      <c r="A2">
        <v>0</v>
      </c>
      <c r="B2">
        <v>3</v>
      </c>
      <c r="C2">
        <v>7.19</v>
      </c>
      <c r="D2">
        <v>0</v>
      </c>
      <c r="E2">
        <v>0</v>
      </c>
      <c r="F2" t="s">
        <v>20</v>
      </c>
    </row>
    <row r="3" spans="1:6" x14ac:dyDescent="0.25">
      <c r="A3">
        <v>1</v>
      </c>
      <c r="B3">
        <v>6</v>
      </c>
      <c r="C3">
        <v>1.94</v>
      </c>
      <c r="D3">
        <v>0</v>
      </c>
      <c r="E3">
        <v>0</v>
      </c>
    </row>
    <row r="4" spans="1:6" x14ac:dyDescent="0.25">
      <c r="A4">
        <v>2</v>
      </c>
      <c r="B4">
        <v>3</v>
      </c>
      <c r="C4">
        <v>7.38</v>
      </c>
      <c r="D4">
        <v>0</v>
      </c>
      <c r="E4">
        <v>0</v>
      </c>
    </row>
    <row r="5" spans="1:6" x14ac:dyDescent="0.25">
      <c r="A5">
        <v>3</v>
      </c>
      <c r="B5">
        <v>-5</v>
      </c>
      <c r="C5">
        <v>5.3</v>
      </c>
      <c r="D5">
        <v>3.89</v>
      </c>
      <c r="E5">
        <v>3.89</v>
      </c>
    </row>
    <row r="6" spans="1:6" x14ac:dyDescent="0.25">
      <c r="A6">
        <v>4</v>
      </c>
      <c r="B6">
        <v>-2</v>
      </c>
      <c r="C6">
        <v>3.05</v>
      </c>
      <c r="D6">
        <v>1.22</v>
      </c>
      <c r="E6">
        <v>1.22</v>
      </c>
    </row>
    <row r="7" spans="1:6" x14ac:dyDescent="0.25">
      <c r="A7">
        <v>5</v>
      </c>
      <c r="B7">
        <v>6</v>
      </c>
      <c r="C7">
        <v>1.6</v>
      </c>
      <c r="D7">
        <v>0</v>
      </c>
      <c r="E7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AE539-98BE-4612-956D-683E10EB8CB3}">
  <dimension ref="A1:G20"/>
  <sheetViews>
    <sheetView workbookViewId="0">
      <selection activeCell="D23" sqref="D23"/>
    </sheetView>
  </sheetViews>
  <sheetFormatPr baseColWidth="10" defaultRowHeight="15" x14ac:dyDescent="0.25"/>
  <sheetData>
    <row r="1" spans="1:7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  <c r="G1" t="s">
        <v>22</v>
      </c>
    </row>
    <row r="2" spans="1:7" x14ac:dyDescent="0.25">
      <c r="A2">
        <v>15</v>
      </c>
      <c r="B2">
        <v>-3</v>
      </c>
      <c r="C2">
        <v>1.31</v>
      </c>
      <c r="D2">
        <v>2.72</v>
      </c>
      <c r="E2">
        <v>2.72</v>
      </c>
      <c r="G2" t="s">
        <v>21</v>
      </c>
    </row>
    <row r="3" spans="1:7" x14ac:dyDescent="0.25">
      <c r="A3">
        <v>7</v>
      </c>
      <c r="B3">
        <v>9</v>
      </c>
      <c r="C3">
        <v>1.84</v>
      </c>
      <c r="D3">
        <v>0</v>
      </c>
      <c r="E3">
        <v>0</v>
      </c>
    </row>
    <row r="4" spans="1:7" x14ac:dyDescent="0.25">
      <c r="A4">
        <v>14</v>
      </c>
      <c r="B4">
        <v>6</v>
      </c>
      <c r="C4">
        <v>2.06</v>
      </c>
      <c r="D4">
        <v>0</v>
      </c>
      <c r="E4">
        <v>0</v>
      </c>
    </row>
    <row r="5" spans="1:7" x14ac:dyDescent="0.25">
      <c r="A5">
        <v>16</v>
      </c>
      <c r="B5">
        <v>-4</v>
      </c>
      <c r="C5">
        <v>2.29</v>
      </c>
      <c r="D5">
        <v>1.9</v>
      </c>
      <c r="E5">
        <v>1.9</v>
      </c>
    </row>
    <row r="6" spans="1:7" x14ac:dyDescent="0.25">
      <c r="A6">
        <v>1</v>
      </c>
      <c r="B6">
        <v>9</v>
      </c>
      <c r="C6">
        <v>2.34</v>
      </c>
      <c r="D6">
        <v>0</v>
      </c>
      <c r="E6">
        <v>0</v>
      </c>
    </row>
    <row r="7" spans="1:7" x14ac:dyDescent="0.25">
      <c r="A7">
        <v>8</v>
      </c>
      <c r="B7">
        <v>7</v>
      </c>
      <c r="C7">
        <v>3.37</v>
      </c>
      <c r="D7">
        <v>0</v>
      </c>
      <c r="E7">
        <v>0</v>
      </c>
    </row>
    <row r="8" spans="1:7" x14ac:dyDescent="0.25">
      <c r="A8">
        <v>17</v>
      </c>
      <c r="B8">
        <v>-5</v>
      </c>
      <c r="C8">
        <v>3.55</v>
      </c>
      <c r="D8">
        <v>4.38</v>
      </c>
      <c r="E8">
        <v>4.38</v>
      </c>
    </row>
    <row r="9" spans="1:7" x14ac:dyDescent="0.25">
      <c r="A9">
        <v>9</v>
      </c>
      <c r="B9">
        <v>-3</v>
      </c>
      <c r="C9">
        <v>3.75</v>
      </c>
      <c r="D9">
        <v>3.79</v>
      </c>
      <c r="E9">
        <v>3.79</v>
      </c>
    </row>
    <row r="10" spans="1:7" x14ac:dyDescent="0.25">
      <c r="A10">
        <v>3</v>
      </c>
      <c r="B10">
        <v>-2</v>
      </c>
      <c r="C10">
        <v>4.47</v>
      </c>
      <c r="D10">
        <v>0.33</v>
      </c>
      <c r="E10">
        <v>0.33</v>
      </c>
    </row>
    <row r="11" spans="1:7" x14ac:dyDescent="0.25">
      <c r="A11">
        <v>0</v>
      </c>
      <c r="B11">
        <v>-3</v>
      </c>
      <c r="C11">
        <v>4.9000000000000004</v>
      </c>
      <c r="D11">
        <v>0.32</v>
      </c>
      <c r="E11">
        <v>0.32</v>
      </c>
    </row>
    <row r="12" spans="1:7" x14ac:dyDescent="0.25">
      <c r="A12">
        <v>6</v>
      </c>
      <c r="B12">
        <v>-1</v>
      </c>
      <c r="C12">
        <v>5.86</v>
      </c>
      <c r="D12">
        <v>3.73</v>
      </c>
      <c r="E12">
        <v>3.73</v>
      </c>
    </row>
    <row r="13" spans="1:7" x14ac:dyDescent="0.25">
      <c r="A13">
        <v>4</v>
      </c>
      <c r="B13">
        <v>9</v>
      </c>
      <c r="C13">
        <v>5.88</v>
      </c>
      <c r="D13">
        <v>0</v>
      </c>
      <c r="E13">
        <v>0</v>
      </c>
    </row>
    <row r="14" spans="1:7" x14ac:dyDescent="0.25">
      <c r="A14">
        <v>18</v>
      </c>
      <c r="B14">
        <v>-5</v>
      </c>
      <c r="C14">
        <v>6.8</v>
      </c>
      <c r="D14">
        <v>3.96</v>
      </c>
      <c r="E14">
        <v>3.96</v>
      </c>
    </row>
    <row r="15" spans="1:7" x14ac:dyDescent="0.25">
      <c r="A15">
        <v>10</v>
      </c>
      <c r="B15">
        <v>-1</v>
      </c>
      <c r="C15">
        <v>8.08</v>
      </c>
      <c r="D15">
        <v>3.93</v>
      </c>
      <c r="E15">
        <v>3.87</v>
      </c>
    </row>
    <row r="16" spans="1:7" x14ac:dyDescent="0.25">
      <c r="A16">
        <v>2</v>
      </c>
      <c r="B16">
        <v>-3</v>
      </c>
    </row>
    <row r="17" spans="1:2" x14ac:dyDescent="0.25">
      <c r="A17">
        <v>5</v>
      </c>
      <c r="B17">
        <v>2</v>
      </c>
    </row>
    <row r="18" spans="1:2" x14ac:dyDescent="0.25">
      <c r="A18">
        <v>11</v>
      </c>
      <c r="B18">
        <v>-1</v>
      </c>
    </row>
    <row r="19" spans="1:2" x14ac:dyDescent="0.25">
      <c r="A19">
        <v>12</v>
      </c>
      <c r="B19">
        <v>5</v>
      </c>
    </row>
    <row r="20" spans="1:2" x14ac:dyDescent="0.25">
      <c r="A20">
        <v>13</v>
      </c>
      <c r="B20">
        <v>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F96E1-BFC8-436D-A596-A5988CA679B4}">
  <dimension ref="A1:E6"/>
  <sheetViews>
    <sheetView workbookViewId="0">
      <selection sqref="A1:E6"/>
    </sheetView>
  </sheetViews>
  <sheetFormatPr baseColWidth="10" defaultRowHeight="15" x14ac:dyDescent="0.25"/>
  <sheetData>
    <row r="1" spans="1:5" x14ac:dyDescent="0.25">
      <c r="A1" s="1" t="s">
        <v>0</v>
      </c>
      <c r="B1" s="1" t="s">
        <v>19</v>
      </c>
      <c r="C1" s="1" t="s">
        <v>1</v>
      </c>
      <c r="D1" s="1" t="s">
        <v>2</v>
      </c>
      <c r="E1" s="1" t="s">
        <v>3</v>
      </c>
    </row>
    <row r="2" spans="1:5" x14ac:dyDescent="0.25">
      <c r="A2">
        <v>4</v>
      </c>
      <c r="B2">
        <v>9</v>
      </c>
      <c r="C2">
        <v>1.49</v>
      </c>
      <c r="D2">
        <v>0</v>
      </c>
      <c r="E2">
        <v>0</v>
      </c>
    </row>
    <row r="3" spans="1:5" x14ac:dyDescent="0.25">
      <c r="A3">
        <v>2</v>
      </c>
      <c r="B3">
        <v>5</v>
      </c>
      <c r="C3">
        <v>1.56</v>
      </c>
      <c r="D3">
        <v>0</v>
      </c>
      <c r="E3">
        <v>0</v>
      </c>
    </row>
    <row r="4" spans="1:5" x14ac:dyDescent="0.25">
      <c r="A4">
        <v>1</v>
      </c>
      <c r="B4">
        <v>6</v>
      </c>
      <c r="C4">
        <v>2.84</v>
      </c>
      <c r="D4">
        <v>0</v>
      </c>
      <c r="E4">
        <v>0</v>
      </c>
    </row>
    <row r="5" spans="1:5" x14ac:dyDescent="0.25">
      <c r="A5">
        <v>0</v>
      </c>
      <c r="B5">
        <v>-4</v>
      </c>
      <c r="C5">
        <v>8.17</v>
      </c>
      <c r="D5">
        <v>4.24</v>
      </c>
      <c r="E5">
        <v>4.24</v>
      </c>
    </row>
    <row r="6" spans="1:5" x14ac:dyDescent="0.25">
      <c r="A6">
        <v>3</v>
      </c>
      <c r="B6">
        <v>-1</v>
      </c>
      <c r="C6">
        <v>9.5</v>
      </c>
      <c r="D6">
        <v>4.2</v>
      </c>
      <c r="E6">
        <v>4.2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41</vt:i4>
      </vt:variant>
    </vt:vector>
  </HeadingPairs>
  <TitlesOfParts>
    <vt:vector size="41" baseType="lpstr">
      <vt:lpstr>Cycle_1</vt:lpstr>
      <vt:lpstr>Feuil1</vt:lpstr>
      <vt:lpstr>Cycle_2</vt:lpstr>
      <vt:lpstr>Cycle_3</vt:lpstr>
      <vt:lpstr>Cycle_4</vt:lpstr>
      <vt:lpstr>Cycle_5</vt:lpstr>
      <vt:lpstr>Cycle_6</vt:lpstr>
      <vt:lpstr>Cycle_7</vt:lpstr>
      <vt:lpstr>Cycle_8</vt:lpstr>
      <vt:lpstr>Cycle_9</vt:lpstr>
      <vt:lpstr>Cycle_10</vt:lpstr>
      <vt:lpstr>Cycle_11</vt:lpstr>
      <vt:lpstr>Cycle_12</vt:lpstr>
      <vt:lpstr>Cycle_13</vt:lpstr>
      <vt:lpstr>Cycle_14</vt:lpstr>
      <vt:lpstr>Cycle_15</vt:lpstr>
      <vt:lpstr>Cycle_16</vt:lpstr>
      <vt:lpstr>Cycle_17</vt:lpstr>
      <vt:lpstr>Cycle_18</vt:lpstr>
      <vt:lpstr>Cycle_19</vt:lpstr>
      <vt:lpstr>Cycle_20</vt:lpstr>
      <vt:lpstr>Cycle_21</vt:lpstr>
      <vt:lpstr>Cycle_22</vt:lpstr>
      <vt:lpstr>Cycle_23</vt:lpstr>
      <vt:lpstr>Cycle_24</vt:lpstr>
      <vt:lpstr>Cycle_25</vt:lpstr>
      <vt:lpstr>Cycle_26</vt:lpstr>
      <vt:lpstr>Cycle_27</vt:lpstr>
      <vt:lpstr>Cycle_28</vt:lpstr>
      <vt:lpstr>Cycle_29</vt:lpstr>
      <vt:lpstr>Cycle_30</vt:lpstr>
      <vt:lpstr>Cycle_31</vt:lpstr>
      <vt:lpstr>Cycle_32</vt:lpstr>
      <vt:lpstr>Cycle_33</vt:lpstr>
      <vt:lpstr>Cycle_34</vt:lpstr>
      <vt:lpstr>Cycle_35</vt:lpstr>
      <vt:lpstr>Cycle_36</vt:lpstr>
      <vt:lpstr>Cycle_37</vt:lpstr>
      <vt:lpstr>Cycle_38</vt:lpstr>
      <vt:lpstr>Cycle_39</vt:lpstr>
      <vt:lpstr>Cycle_40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Pereira Thomas</cp:lastModifiedBy>
  <dcterms:created xsi:type="dcterms:W3CDTF">2025-04-29T19:47:23Z</dcterms:created>
  <dcterms:modified xsi:type="dcterms:W3CDTF">2025-05-26T08:06:05Z</dcterms:modified>
</cp:coreProperties>
</file>