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8.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9.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xml" ContentType="application/vnd.openxmlformats-officedocument.drawing+xml"/>
  <Override PartName="/xl/charts/chart21.xml" ContentType="application/vnd.openxmlformats-officedocument.drawingml.chart+xml"/>
  <Override PartName="/xl/theme/themeOverride10.xml" ContentType="application/vnd.openxmlformats-officedocument.themeOverrid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CoursMA2AP_2024-2025\TFE_Camille\Dossier final pour remise\"/>
    </mc:Choice>
  </mc:AlternateContent>
  <bookViews>
    <workbookView xWindow="-105" yWindow="-105" windowWidth="23250" windowHeight="12450"/>
  </bookViews>
  <sheets>
    <sheet name="Réponses au formulaire Original" sheetId="1" r:id="rId1"/>
    <sheet name="Réponses au formulaire classé" sheetId="2" r:id="rId2"/>
    <sheet name="Graphiques parc " sheetId="10" r:id="rId3"/>
    <sheet name="Graphique rue  " sheetId="8" r:id="rId4"/>
    <sheet name="Graphique place" sheetId="9" r:id="rId5"/>
    <sheet name="Synthèse des réponses (Place)" sheetId="12" r:id="rId6"/>
    <sheet name="Synthèse des réponses (Rue) " sheetId="14" r:id="rId7"/>
    <sheet name="Synthèse des réponses (parc) " sheetId="13" r:id="rId8"/>
  </sheets>
  <calcPr calcId="181029"/>
</workbook>
</file>

<file path=xl/calcChain.xml><?xml version="1.0" encoding="utf-8"?>
<calcChain xmlns="http://schemas.openxmlformats.org/spreadsheetml/2006/main">
  <c r="H40" i="10" l="1"/>
  <c r="F40" i="10"/>
  <c r="D40" i="10"/>
  <c r="H35" i="10"/>
  <c r="F35" i="10"/>
  <c r="D35" i="10"/>
  <c r="H29" i="10"/>
  <c r="F29" i="10"/>
  <c r="D29" i="10"/>
  <c r="H24" i="10"/>
  <c r="F24" i="10"/>
  <c r="D24" i="10"/>
  <c r="H18" i="10"/>
  <c r="F18" i="10"/>
  <c r="D18" i="10"/>
  <c r="H13" i="10"/>
  <c r="F13" i="10"/>
  <c r="D13" i="10"/>
  <c r="H7" i="10"/>
  <c r="F7" i="10"/>
  <c r="D7" i="10"/>
  <c r="H2" i="10"/>
  <c r="F2" i="10"/>
  <c r="D2" i="10"/>
  <c r="H2" i="9"/>
  <c r="F7" i="9"/>
  <c r="D7" i="9"/>
  <c r="F24" i="9"/>
  <c r="F35" i="9"/>
  <c r="F13" i="9"/>
  <c r="F2" i="9"/>
  <c r="D2" i="9"/>
  <c r="H40" i="9"/>
  <c r="F40" i="9"/>
  <c r="D40" i="9"/>
  <c r="H35" i="9"/>
  <c r="D35" i="9"/>
  <c r="H29" i="9"/>
  <c r="F29" i="9"/>
  <c r="D29" i="9"/>
  <c r="H24" i="9"/>
  <c r="D24" i="9"/>
  <c r="H18" i="9"/>
  <c r="F18" i="9"/>
  <c r="D18" i="9"/>
  <c r="H13" i="9"/>
  <c r="D13" i="9"/>
  <c r="H7" i="9"/>
  <c r="Q67" i="8"/>
  <c r="Q66" i="8"/>
  <c r="Q46" i="8"/>
  <c r="Q45" i="8"/>
  <c r="Q25" i="8"/>
  <c r="Q24" i="8"/>
  <c r="Q4" i="8"/>
  <c r="Q3" i="8"/>
  <c r="F25" i="8"/>
  <c r="F19" i="8"/>
  <c r="F14" i="8"/>
  <c r="F8" i="8"/>
  <c r="F3" i="8"/>
  <c r="F30" i="8"/>
  <c r="F41" i="8"/>
  <c r="H36" i="8"/>
  <c r="H41" i="8"/>
  <c r="H30" i="8"/>
  <c r="H25" i="8"/>
  <c r="H19" i="8"/>
  <c r="H14" i="8"/>
  <c r="H8" i="8"/>
  <c r="H3" i="8"/>
  <c r="D41" i="8"/>
  <c r="D36" i="8"/>
  <c r="D30" i="8"/>
  <c r="D25" i="8"/>
  <c r="D19" i="8"/>
  <c r="D14" i="8"/>
  <c r="D8" i="8"/>
  <c r="D3" i="8"/>
  <c r="E120" i="2"/>
</calcChain>
</file>

<file path=xl/sharedStrings.xml><?xml version="1.0" encoding="utf-8"?>
<sst xmlns="http://schemas.openxmlformats.org/spreadsheetml/2006/main" count="6589" uniqueCount="1192">
  <si>
    <t>Horodateur</t>
  </si>
  <si>
    <t xml:space="preserve">Quel est votre prénom ? Si vous ne voulez pas le notifier, mettre anonyme </t>
  </si>
  <si>
    <t xml:space="preserve">A quel genre vous identifiez vous ? </t>
  </si>
  <si>
    <t xml:space="preserve">Quelle est votre tranche d'âge ? </t>
  </si>
  <si>
    <t xml:space="preserve">Quelle est votre profession ? </t>
  </si>
  <si>
    <t xml:space="preserve">Êtes-vous déjà passé dans un de ces 3 espaces publics (en rouge) ? </t>
  </si>
  <si>
    <t xml:space="preserve">Si oui, lequel/lesquels ? </t>
  </si>
  <si>
    <t xml:space="preserve">Vous sentez vous en sécurité dans la rue Rogier le matin ? </t>
  </si>
  <si>
    <t xml:space="preserve">Vous sentez vous en sécurité dans la rue Rogier l'après-midi ? </t>
  </si>
  <si>
    <t xml:space="preserve">Vous sentez vous en sécurité dans la rue Rogier le soir ? </t>
  </si>
  <si>
    <t xml:space="preserve">Vous sentez vous en sécurité dans la rue Rogier la nuit ? </t>
  </si>
  <si>
    <t xml:space="preserve">Quels éléments vous font sentir en sécurité ou en insécurité durant les différents moments (matin, après-midi, soir, nuit) ? </t>
  </si>
  <si>
    <t xml:space="preserve">Que mettriez-vous en place pour réduire le sentiment d'insécurité dans cette rue ? Il peut s'agir d'aménagement, de modifications de l'existant, de surveillance, ... Laissez libre cours à votre imagination. </t>
  </si>
  <si>
    <t xml:space="preserve">Vous sentez vous en sécurité sur la place de la Station le matin ? </t>
  </si>
  <si>
    <t xml:space="preserve">Vous sentez vous en sécurité sur la place de la Station l'après-midi ? </t>
  </si>
  <si>
    <t xml:space="preserve">Vous sentez vous en sécurité sur la place de la Station le soir ? </t>
  </si>
  <si>
    <t xml:space="preserve">Vous sentez vous en sécurité sur la place de la Station la nuit ? </t>
  </si>
  <si>
    <t xml:space="preserve">Quels éléments vous font sentir en sécurité ou en insécurité sur la place durant les différents moments (matin, après-midi, soir, nuit) ? </t>
  </si>
  <si>
    <t xml:space="preserve">Que mettriez-vous en place pour réduire le sentiment d'insécurité sur cette place ? Il peut s'agir d'aménagement, de modifications de l'existant, de surveillance, ... Laissez libre cours à votre imagination. </t>
  </si>
  <si>
    <t xml:space="preserve">Vous sentez vous en sécurité dans le parc Louise-Marie le matin ? </t>
  </si>
  <si>
    <t xml:space="preserve">Vous sentez vous en sécurité dans le parc Louise-Marie l'après-midi ? </t>
  </si>
  <si>
    <t xml:space="preserve">Vous sentez vous en sécurité dans le parc Louise-Marie le soir ? </t>
  </si>
  <si>
    <t xml:space="preserve">Vous sentez vous en sécurité dans le parc Louise-Marie la nuit ? </t>
  </si>
  <si>
    <t xml:space="preserve">Que mettriez-vous en place pour réduire le sentiment d'insécurité dans ce parc ? Il peut s'agir d'aménagement, de modifications de l'existant, de surveillance, ... Laissez libre cours à votre imagination. </t>
  </si>
  <si>
    <t xml:space="preserve">Y a-t-il d'autres espaces publics où vous vous sentez en insécurité au sein de la ville de Namur ? Si oui, à quel moment ? Pourquoi ? (la carte permet de vous aider pour la dénomination des espaces) </t>
  </si>
  <si>
    <t xml:space="preserve">Y a-t-il d'autres espaces publics où vous vous sentez en sécurité au sein de la ville de Namur ? Si oui, à quel moment ? Pourquoi ?  (la carte permet de vous aider pour la dénomination des espaces) </t>
  </si>
  <si>
    <t>Camille</t>
  </si>
  <si>
    <t>Femme</t>
  </si>
  <si>
    <t>18 - 24</t>
  </si>
  <si>
    <t>Etudiante</t>
  </si>
  <si>
    <t>Oui</t>
  </si>
  <si>
    <t>Place de la station</t>
  </si>
  <si>
    <t>Je ne passe jamais la nuit</t>
  </si>
  <si>
    <t>Le flux de personnes, l'espace dégagé qui permet une bonne visibilité, l'attrait esthétique
Les groupes de personnes peu commodes qui restent sur place debout aux entrées de la gare</t>
  </si>
  <si>
    <t>Plus de banc et chaises pour que les personnes qui restent sur place aient de quoi s'installer</t>
  </si>
  <si>
    <t xml:space="preserve">Rue Godefroid, peu attrayant, personnes qui restent immobiles dans la rue </t>
  </si>
  <si>
    <t xml:space="preserve">Généralement partout, grâce au nombre de personne qui circulent partout </t>
  </si>
  <si>
    <t>Martin</t>
  </si>
  <si>
    <t>Homme</t>
  </si>
  <si>
    <t>25 - 49</t>
  </si>
  <si>
    <t xml:space="preserve">Étudiant </t>
  </si>
  <si>
    <t>Non</t>
  </si>
  <si>
    <t>Aucun</t>
  </si>
  <si>
    <t xml:space="preserve">Non </t>
  </si>
  <si>
    <t>Léopoldine</t>
  </si>
  <si>
    <t>Je ne passe jamais le matin</t>
  </si>
  <si>
    <t xml:space="preserve">Plus de commerces, pour plus de vie et de gens à proximité en cas de problème. </t>
  </si>
  <si>
    <t xml:space="preserve">Rue de fer le soir quand les commerces sont fermés. Pas de vie nocturne (cinema, bar, bistro,…). </t>
  </si>
  <si>
    <t>.</t>
  </si>
  <si>
    <t>Korneliusz</t>
  </si>
  <si>
    <t>Étudiant</t>
  </si>
  <si>
    <t>- En fin de soirée ou durant la nuit beaucoup de gens bizarres trainent dans les environs de la place ou dans l'enceinte de la gare même. (Utilisée comme passerelle pour rejoindre le quartier de Bomel)
- L'éclairage dans les ruelles aux alentours de la place est assez faible. La visibilité de nuit dans ces ruelles rends les lieux plus inquiétants. (Ex: Rue Godefroid ou Rue des Croisiers)</t>
  </si>
  <si>
    <t>- Plus d'éclairage (Surtout dans les environs de la place)
- Installation de caméras de sécurités dans les zones les plus à risques (Moins fréquantées)</t>
  </si>
  <si>
    <t>- Quartier de Bomel
Endroit assez exclu, comme oublié du côté nord de la Gare
C'est une zone résidentielle avec des maisons type ouvrières. Passer par la la nuit après une soirée c'est assez malaisant
- Alentours de la place Saint-Aubain
C'est une assez grande place avec peu d'éclairage la nuit et beaucoup de petite ruelles moyenâgeuses peu éclairées elles aussi</t>
  </si>
  <si>
    <t>Surtout dans les espaces les plus fréquentées comme 
- La place de l'Ange
- La place d'Armes
- La rue de Bruxelles
Ect</t>
  </si>
  <si>
    <t xml:space="preserve">Maryse </t>
  </si>
  <si>
    <t xml:space="preserve">Assistante en comptabilité </t>
  </si>
  <si>
    <t>Rue Rogier, Place de la station, Parc Louise-Marie</t>
  </si>
  <si>
    <t xml:space="preserve">Quartier où les deals se font ouvertement </t>
  </si>
  <si>
    <t xml:space="preserve">Peut-être plus de présence de la police de proximité </t>
  </si>
  <si>
    <t xml:space="preserve">Beaucoup de sdf et de sans-papiers </t>
  </si>
  <si>
    <t>Peut-être plus de services sociaux sur place</t>
  </si>
  <si>
    <t>Je ne passe jamais le soir</t>
  </si>
  <si>
    <t xml:space="preserve">Les seringues usagées par terre, les coins reculés, l'éclairage catastrophique </t>
  </si>
  <si>
    <t xml:space="preserve">La fermeture totale du parc </t>
  </si>
  <si>
    <t xml:space="preserve">Le square Léopold, les rues pietonnes, le centre-ville, les quais de Sambre, place Maurice Servais </t>
  </si>
  <si>
    <t>En journée aucun souci mais le soir et la nuit une catastrophe.</t>
  </si>
  <si>
    <t xml:space="preserve">Anonyme </t>
  </si>
  <si>
    <t>50 - 64</t>
  </si>
  <si>
    <t>Fonctionnaire</t>
  </si>
  <si>
    <t>Manque de lumières urbaine. Magasins vetustes.....etc</t>
  </si>
  <si>
    <t>Revoir l éclairage, rafraîchir certains devantures de magasins. Obliger les propriétaires à entretenir les façades sous peines d amendes.</t>
  </si>
  <si>
    <t>C propre à certains endroits.</t>
  </si>
  <si>
    <t>Présence policière plus nombreuses....pas de des patrouilles en véhicules. Mais des agents à pieds qui se renseignent auprès de commerçants.</t>
  </si>
  <si>
    <t>Tout</t>
  </si>
  <si>
    <t>Présence policière augmentée.</t>
  </si>
  <si>
    <t>Place d'armes.</t>
  </si>
  <si>
    <t>Idem</t>
  </si>
  <si>
    <t xml:space="preserve">Michel </t>
  </si>
  <si>
    <t xml:space="preserve">Employé </t>
  </si>
  <si>
    <t>Je ne passe jamais l'après-midi</t>
  </si>
  <si>
    <t>Eden</t>
  </si>
  <si>
    <t xml:space="preserve">Caissière </t>
  </si>
  <si>
    <t xml:space="preserve">Soir c’est un zoo et la nuit vaux mieux pas y mettre un pieds ont n’est plus en sécurité </t>
  </si>
  <si>
    <t>Mettre plus de policiers et mettre un couvre feu 
Entre 22h-6h00</t>
  </si>
  <si>
    <t xml:space="preserve">Toutes les énergumènes pas net on n’a peut d’aller à Namur mtn </t>
  </si>
  <si>
    <t>Faire viré tout les sdf les toxico de la</t>
  </si>
  <si>
    <t xml:space="preserve">Place d’armes là aussi c’est catastrophique </t>
  </si>
  <si>
    <t xml:space="preserve">Maxime </t>
  </si>
  <si>
    <t xml:space="preserve">Jardinier </t>
  </si>
  <si>
    <t xml:space="preserve">Il y a toujours des gens bizarres dans les gares peu importe où on va </t>
  </si>
  <si>
    <t xml:space="preserve">Des patrouilles de police tout les heures </t>
  </si>
  <si>
    <t xml:space="preserve"> je ne connais pas assez Namur pour répondre  </t>
  </si>
  <si>
    <t xml:space="preserve">Je ne sais pas il y a tellement de choses aujourd’hui que je pense la sécurité  n’est plus comme avant </t>
  </si>
  <si>
    <t>Greg</t>
  </si>
  <si>
    <t xml:space="preserve">Employé administratif </t>
  </si>
  <si>
    <t>Rue Godefroid et rue St Nicolas le soir et la nuit</t>
  </si>
  <si>
    <t>Le reste</t>
  </si>
  <si>
    <t xml:space="preserve">Sabrina </t>
  </si>
  <si>
    <t xml:space="preserve">Femme foyer </t>
  </si>
  <si>
    <t>Rue Rogier, Place de la station</t>
  </si>
  <si>
    <t xml:space="preserve">Patrouille plus régulière de la police </t>
  </si>
  <si>
    <t xml:space="preserve">Plus de caméra de surveillance </t>
  </si>
  <si>
    <t xml:space="preserve">Trop de trafic </t>
  </si>
  <si>
    <t xml:space="preserve">Le soir un peu partout </t>
  </si>
  <si>
    <t xml:space="preserve">Un peu partout </t>
  </si>
  <si>
    <t>Eric</t>
  </si>
  <si>
    <t xml:space="preserve">Ouvrier </t>
  </si>
  <si>
    <t>Je ne vais jamais sur Namur</t>
  </si>
  <si>
    <t>Julie</t>
  </si>
  <si>
    <t xml:space="preserve">Secrétaire </t>
  </si>
  <si>
    <t>Plutôt fin d’après-midi</t>
  </si>
  <si>
    <t>Supprimer des magasins et des cafés. Remettre des nouveaux commerces. Avoir plus de surveillance sur place et contrôler le trafic les dealers.</t>
  </si>
  <si>
    <t xml:space="preserve">Beaucoup de toxicomane, des personnes qui viennent vous criez dessus ainsi des insultes car vous donnez pas d’argent </t>
  </si>
  <si>
    <t xml:space="preserve">Une patrouille sur place </t>
  </si>
  <si>
    <t xml:space="preserve">Je ne vais plus depuis des années </t>
  </si>
  <si>
    <t xml:space="preserve">La sécurité </t>
  </si>
  <si>
    <t>Le panier de Namur. En fin de journée, toxicomane, sdf agressif</t>
  </si>
  <si>
    <t>En dehors du centre de Namur</t>
  </si>
  <si>
    <t xml:space="preserve">Employée d'administration </t>
  </si>
  <si>
    <t xml:space="preserve">La présence quotidienne de vendeurs de drogue et autres... Les gens qui vous accostent. Les gens qui traînent en rue </t>
  </si>
  <si>
    <t xml:space="preserve">Caméra, présence de policiers </t>
  </si>
  <si>
    <t xml:space="preserve">Les sdf et autres qui traînent aux abords </t>
  </si>
  <si>
    <t xml:space="preserve">Caméra et présence policière </t>
  </si>
  <si>
    <t xml:space="preserve">La population qui y traîne </t>
  </si>
  <si>
    <t xml:space="preserve">Caméras et présence de policiers </t>
  </si>
  <si>
    <t xml:space="preserve">Un peu partout malheureusement... Je n'ose plus m'aventurer à Namur </t>
  </si>
  <si>
    <t xml:space="preserve">Je ne me sens plus du tout en sécurité à Namur </t>
  </si>
  <si>
    <t>Renee</t>
  </si>
  <si>
    <t>65 et plus</t>
  </si>
  <si>
    <t>Retraitee</t>
  </si>
  <si>
    <t xml:space="preserve">Plus de surveillance </t>
  </si>
  <si>
    <t xml:space="preserve">Beaucoup de monde </t>
  </si>
  <si>
    <t>Rue de fer et bas de la ville insécurité après 18h</t>
  </si>
  <si>
    <t>Guillaume</t>
  </si>
  <si>
    <t>Informatique</t>
  </si>
  <si>
    <t>Les personnes qui y trainent et leurs regards insistants</t>
  </si>
  <si>
    <t>Des moyens policiers supplémentaires, idéalement humains et pas seulement des caméras</t>
  </si>
  <si>
    <t>L'omniprésence de pickpockets et de bandes, la présence quasi inexistante de la police et les caméras qui ne fonctionnent pas</t>
  </si>
  <si>
    <t>A nouveau, plus de moyens pour la police</t>
  </si>
  <si>
    <t>La présence de nombreux dealers et de bandes</t>
  </si>
  <si>
    <t>Plus de présence policière, meilleur éclairage, des caméras</t>
  </si>
  <si>
    <t>Malheureusement, cela concerne pratiquement toute la ville dès 11h. J'ai déjà assisté à l'agression d'une dame âgée à 11h avenue de la gare malgré la rue bondée, j'y constate également l'omniprésence de dealers et de bandes ainsi que dans les parcs Louise Marie et Léopold à tout moment de la journée hormis tôt le matin. Dans la gare elle-même, ce sont les pickpockets qui sont en place mais plutôt à partir de l'après-midi. Les agressions touchent également les rues autour de l'université qui étaient jusqu'alors plutôt épargnées. J'avais également pour habitude de me garer dans une des seules rues sures (Avenue Tabora) notamment car des policiers y passent régulièrement pour aller au centre sportif. La dernière fois que j'y suis allé vers 19h, un individu tentait d'y ouvrir les véhicules. Bref il y a trop d'exemples et cela peut arriver n'importe où dans le centre.</t>
  </si>
  <si>
    <t>La ville est en général plus sûre tôt le matin, avant maximum 10h30-11h ou les après-midi de forte affluence avec une présence policière renforcée.</t>
  </si>
  <si>
    <t>Vincent</t>
  </si>
  <si>
    <t>Ouvrier</t>
  </si>
  <si>
    <t>Fréquentation de la rue quelques soit l'heure et le jour</t>
  </si>
  <si>
    <t>Une justice, des policiers, plus de contrôle, moins de "laisser allez"</t>
  </si>
  <si>
    <t>Le "commerce" qui se fait au yeux de tous, la population qui squattent les lieux</t>
  </si>
  <si>
    <t>Des policiers, tolérance zéro, une Justice</t>
  </si>
  <si>
    <t>La fréquentation, à nouveau le "commerce" qui s'y passe, le laissez allez des lieux</t>
  </si>
  <si>
    <t>Comme les autres, tolérance zéro, des policiers, une Justice</t>
  </si>
  <si>
    <t>Rue Godefroid, Boulevard du Nord deux gros points noirs aussi</t>
  </si>
  <si>
    <t>Faut rester sur notre garde partout en ce moment à Namur...</t>
  </si>
  <si>
    <t xml:space="preserve">William </t>
  </si>
  <si>
    <t>Délinquance le soir/nuit</t>
  </si>
  <si>
    <t>+ de contrôle de police dans ces créneaux</t>
  </si>
  <si>
    <t>La luminosité présente même de nuit</t>
  </si>
  <si>
    <t>/</t>
  </si>
  <si>
    <t>Énormément de trafic de stup et de délinquance la nuit</t>
  </si>
  <si>
    <t>Des contrôles bcp + réguliers dans le parc, c'est actuellement l'endroit le - safe de Namur</t>
  </si>
  <si>
    <t>Rue Godefroid</t>
  </si>
  <si>
    <t>Salzinnes en général, Rue de Bruxelles</t>
  </si>
  <si>
    <t>sophia</t>
  </si>
  <si>
    <t>etudiante</t>
  </si>
  <si>
    <t>derrière la gare, toute la journée</t>
  </si>
  <si>
    <t>rue de bruxelles car il y a toujours beaucoup de monde</t>
  </si>
  <si>
    <t xml:space="preserve">Anne-Sophie </t>
  </si>
  <si>
    <t xml:space="preserve">Fonctionnaire </t>
  </si>
  <si>
    <t xml:space="preserve">Fréquentation au sens large , saleté </t>
  </si>
  <si>
    <t xml:space="preserve">Lisibilité espace , propreté , respect du voisinage (bruit) , incitation financière pr rénovation façade , lutte contre marchand de sommeil </t>
  </si>
  <si>
    <t xml:space="preserve">Fréquentation , groupe de sdf, sobriété </t>
  </si>
  <si>
    <t xml:space="preserve">Présence de policier , travailleurs de rue, salle de shoot </t>
  </si>
  <si>
    <t>Boulevard du Nord , passage werene, galerie saint joseph</t>
  </si>
  <si>
    <t xml:space="preserve">Place Maurice servais , piétonnier rue des brasseurs </t>
  </si>
  <si>
    <t xml:space="preserve">Virginie </t>
  </si>
  <si>
    <t xml:space="preserve">Enseignante </t>
  </si>
  <si>
    <t>Rue Rogier</t>
  </si>
  <si>
    <t xml:space="preserve">Les bandes, les manque de lumière </t>
  </si>
  <si>
    <t xml:space="preserve">Plus de commerces ouverts en soirée,  présence policière </t>
  </si>
  <si>
    <t xml:space="preserve">Sage femme </t>
  </si>
  <si>
    <t xml:space="preserve">Population bizarre </t>
  </si>
  <si>
    <t xml:space="preserve">Camera extérieur 
</t>
  </si>
  <si>
    <t xml:space="preserve">Sortie de bar, beaucoup de personne a comportement limite </t>
  </si>
  <si>
    <t xml:space="preserve">Je sais pas </t>
  </si>
  <si>
    <t xml:space="preserve">Trafic de drogue la nuit </t>
  </si>
  <si>
    <t xml:space="preserve">Fermer le parc la nuit </t>
  </si>
  <si>
    <t xml:space="preserve">Non c’est </t>
  </si>
  <si>
    <t xml:space="preserve">Place du marché au légume </t>
  </si>
  <si>
    <t>Elodie</t>
  </si>
  <si>
    <t>Bibliothécaire-documentaliste, formateur, maître de formation pratique</t>
  </si>
  <si>
    <t>Pour l'insécurité ce sont des groupes de personnes ou des personnes qui interpellent et qui sont agressives, des scènes ou on voit des échanges de substances illicites, etc.</t>
  </si>
  <si>
    <t>Difficile à déterminer. Luminosité, passages réguliers de sécurité, analyse des l'arborescence des commerces et de l'habitant, etc....</t>
  </si>
  <si>
    <t>Idem que précédemment, plus assister à des agressions assez importantes, etc.</t>
  </si>
  <si>
    <t>Bonne question car le réaménagement de l'espace tendait à espérer plus de sérénité</t>
  </si>
  <si>
    <t xml:space="preserve">Pour la sécurité en après-midi c'est vis-à-vis de la population qui fréquente les lieux et ou la luminosité. Pour l'insécurité ce sont les zones sombres, les agressions vécues et connues </t>
  </si>
  <si>
    <t>Je ne vois pas bien avec la carte mais la rue Godefroid en face de la gare reste problématique pour la sécurité</t>
  </si>
  <si>
    <t>Place d'armes, place de l'ange</t>
  </si>
  <si>
    <t>Alicia</t>
  </si>
  <si>
    <t>Bibliothécaire</t>
  </si>
  <si>
    <t>Beaucoup de monde donc peu de chance d'être agressé (car beaucoup de témoins)</t>
  </si>
  <si>
    <t>Un bon éclairage, le nouvel aménagement de la place, beaucoup de témoins</t>
  </si>
  <si>
    <t>L'absence d'éclairage</t>
  </si>
  <si>
    <t>De l'éclairage</t>
  </si>
  <si>
    <t>Le passage sous les rails entre la rue de l'Armée Grouchy et la place d'Hastedon car il y a souvent des personnes alcoolisées dans le coin et, en traversant ce passage, aucun témoin ne pourrait m'apporter de l'aide</t>
  </si>
  <si>
    <t>Globalement, le piétonnier car il y a souvent un bon éclairage et de l'animation</t>
  </si>
  <si>
    <t>Sylvie</t>
  </si>
  <si>
    <t>Employée</t>
  </si>
  <si>
    <t>Sécurité: lumière du jour, passants - Insécurité: parfois cris, attitudes douteuses</t>
  </si>
  <si>
    <t>Passage régulier de la police</t>
  </si>
  <si>
    <t>Sécurité: lumière du jour et passants "classiques" - insécurité : groupements d'individus</t>
  </si>
  <si>
    <t>Toujours une présence plus régulière de la police</t>
  </si>
  <si>
    <t>Public de tout genre</t>
  </si>
  <si>
    <t>Présence d'un gardien</t>
  </si>
  <si>
    <t>rue Godefroid - à tout moment de la journée et de la nuit</t>
  </si>
  <si>
    <t>dans le piétonnier, place Maurice Servais, place d'Armes, place du Théâtre, rue de Fer</t>
  </si>
  <si>
    <t>MF</t>
  </si>
  <si>
    <t>Place de la station, Parc Louise-Marie</t>
  </si>
  <si>
    <t>Sécurité : beaucoup de monde, passage. Insécurité le soir et la nuit : population différente le soir, mendicité, personnes alcoolisées ou étranges</t>
  </si>
  <si>
    <t>Plus d'éclairage, passage de la police</t>
  </si>
  <si>
    <t>Sécurité si beaucoup d'autres personnes. Je ne passe pas à d'autres moments de la journée car parc connu pour sa mauvaise fréquentation</t>
  </si>
  <si>
    <t>Les passages couverts, car potentiellement peu de passage le soir, sentiment d'être pris au piège facilement</t>
  </si>
  <si>
    <t>Anonyme</t>
  </si>
  <si>
    <t>Je me sens plus en sécurité lorsqu'il y a du passage et de l'activité.</t>
  </si>
  <si>
    <t xml:space="preserve">Je me sens plus en sécurité quand il y a du passage régulier (quand il y a encore des trains et des bus notamment) </t>
  </si>
  <si>
    <t>Je me sens moins en sécurité lorsqu'il n'y a pas beaucoup de passage ou d'activité</t>
  </si>
  <si>
    <t>Ronde de gardiennage/police, caméras de surveillance, moins de coins "cachés" par la végétation</t>
  </si>
  <si>
    <t>Rue Godefroid et rue de Bruxelles la nuit, même tôt le matin, dû aux bars, aux commerces (night shop, sexe shop, etc.) et aux logements insalubres</t>
  </si>
  <si>
    <t>Depuis la réouverture du Grognon, avec des espaces très ouverts, c'est très agréable.</t>
  </si>
  <si>
    <t>Historien</t>
  </si>
  <si>
    <t>Beaucoup de passage en journée, pas de sentiment d'insécurité ; moins de population précaire que dans certaines rues avoisinnantes (ex. : rue de Bruxelles, rue Godefroid)</t>
  </si>
  <si>
    <t>Rue Godefroid, surtout en soirée et la nuit ; forte précarité dans la rue de Bruxelles</t>
  </si>
  <si>
    <t>De manière générale, je me sens en sécurité quand je circule de Namur (principalement en journée ou début de soirée ; je ne viens qu'exceptionnellement à Namur en milieu soirée/nuit)</t>
  </si>
  <si>
    <t xml:space="preserve">Valérie </t>
  </si>
  <si>
    <t xml:space="preserve">Agressivité des sdf insultes </t>
  </si>
  <si>
    <t xml:space="preserve">Attroupements demande d’argent </t>
  </si>
  <si>
    <t xml:space="preserve">Rue de Bruxelles </t>
  </si>
  <si>
    <t xml:space="preserve">Croisement rue de Bruxelles et rue des Carmes </t>
  </si>
  <si>
    <t xml:space="preserve">Étudiante </t>
  </si>
  <si>
    <t xml:space="preserve">Les gens bizarres qui rôdent </t>
  </si>
  <si>
    <t xml:space="preserve">Surveillance de police </t>
  </si>
  <si>
    <t xml:space="preserve">Pareil les gens bizarres qui rôdent, les voitures qui roulent vite </t>
  </si>
  <si>
    <t xml:space="preserve">Surveillance </t>
  </si>
  <si>
    <t xml:space="preserve">Côté obscur de Namur je trouve le soir </t>
  </si>
  <si>
    <t xml:space="preserve">Des lumières toutes la nuit et une surveillance ou bien des chiens de garde ? </t>
  </si>
  <si>
    <t xml:space="preserve">Surtout le parc mais aussi la gare ou les endroits sombres </t>
  </si>
  <si>
    <t xml:space="preserve">Je ne vais pas assez souvent à Namur pour le dire </t>
  </si>
  <si>
    <t>Delphine</t>
  </si>
  <si>
    <t>Le fait qu'il y a du monde me fait me sentir en sécurité</t>
  </si>
  <si>
    <t>La rue Godefroid, soit tôt le matin (plutôt en hiver) ou vers 16h en quittant le travail, à cause de la présence de gens qui "zonent" à proximité des bars ou de gens qui semblent/sont ivres</t>
  </si>
  <si>
    <t>Pas spécialement</t>
  </si>
  <si>
    <t>X</t>
  </si>
  <si>
    <t>Christelle</t>
  </si>
  <si>
    <t xml:space="preserve">Technologue de laboratoire </t>
  </si>
  <si>
    <t>Je ne vais plus beaucoup dans Namur, mes réponses ne seront donc pas pertinentes ! Désolé de ne pas pouvoir t’aider 🥲</t>
  </si>
  <si>
    <t xml:space="preserve">Rue de fer , de l’ange et les rues piétonnes </t>
  </si>
  <si>
    <t>Tom</t>
  </si>
  <si>
    <t xml:space="preserve">Graphiste </t>
  </si>
  <si>
    <t>Moins de monde le soir, la fréquentation des lieux. Des activités suspecte le soir. Avant les travaux, les matériaux utilisés donnaient au lieu de l’inconfort.</t>
  </si>
  <si>
    <t>Un aspect plus moderne au lieux, de nouveaux matériaux, un nouvel aménagement extérieur ( comme c’est le cas maintenant). D’avantage de surveillance des lieux.</t>
  </si>
  <si>
    <t>De manière globale, je trouve que le parc manque d’entretien et donc il donne une impression qu’il y a "peu de passage". 
Le fait qu’il s’y passe pas souvent de bonne chose en soirée : drogue, agression,…</t>
  </si>
  <si>
    <t>- Un réaménagement du parc ;
- Un maintenance plus soutenue du parc et de la végétation qui est présente ;
- Une surveillance plus accrue ;</t>
  </si>
  <si>
    <t>Le soir et la nuit,
La rue en face de la gare, là où tu passes dans une galerie. C’est la rue juste après où se trouve le petit cinéma. (si jamais tu ne vois pas envoie moi un message) 😉</t>
  </si>
  <si>
    <t>Anae</t>
  </si>
  <si>
    <t>- de 18</t>
  </si>
  <si>
    <t>Les jeunes qui passent au même temps qui moi</t>
  </si>
  <si>
    <t xml:space="preserve">Je ne sais pas </t>
  </si>
  <si>
    <t>Rue de fer</t>
  </si>
  <si>
    <t xml:space="preserve">Sébastien </t>
  </si>
  <si>
    <t>Pour la sécurité, l’activité, les commerces ouverts. Pour l’insécurité, les tags ou endroits mal entretenus</t>
  </si>
  <si>
    <t xml:space="preserve">Des rues propres, des caméras de surveillance, de la verdure, des façades colorées donnant une ambiance agréable </t>
  </si>
  <si>
    <t xml:space="preserve">Les bâtiments aux couleurs ternes, la circulation des véhicules, les attroupements de jeunes aux abords de la gare </t>
  </si>
  <si>
    <t xml:space="preserve">Présence accrue de sv de police, entretien accru de l’espace public, revoir le plan de circulation, aménagement de l’espace publique  moins austère </t>
  </si>
  <si>
    <t xml:space="preserve">Patrouille de police, présence de caméras, réaménager et entretenir le parc pour éviter les espaces fermés… qui sont des lieux de consommation et de débauche, </t>
  </si>
  <si>
    <t xml:space="preserve">Infirmière </t>
  </si>
  <si>
    <t xml:space="preserve">Je me sens en sécurité l’après midi car les magasins sont ouverts et il y a beaucoup de monde.
Pour les autres moments de la journée, je n’y passe jamais. </t>
  </si>
  <si>
    <t xml:space="preserve">Des caméras, des boutons poussoirs à plusieurs endroits dans la rue qui seraient reliés aux autorités de secours, des patrouilles de police très régulières </t>
  </si>
  <si>
    <t xml:space="preserve">Pour moi, cette place est totalement Insécure par le nombre de passages de différentes personnes jour et nuit vu que la gare est à côté. Malgré le monde sur cette place, les gens n’osent plus réagir si il arrive quelque chose à quelqu’un. Les gens ont peur. </t>
  </si>
  <si>
    <t>Idem que pour la rue Rogier, peut-être qu’une ambiance chaleureuse et plus verdoyante avec des espaces plus aérés diminueraient ce sentiment de stress. Cela éviterait de se sentir collé et bousculé par les autres.</t>
  </si>
  <si>
    <t>Je ne connais pas ce lieu mais d’en entendre parler, ce parc est un peu à l’écart du centre ville et est un lieu de prédilection et de détente pour les étudiants et malheureusement de certaines dérives qui vont avec.</t>
  </si>
  <si>
    <t>La présence de policiers, de caméras, 
D’éviter des espaces fermés pour éviter de cloisonner des personnes.</t>
  </si>
  <si>
    <t xml:space="preserve">Non, je ne connais pas plus que cela Namur à part peut-être la galerie en face de la Gare souvent mal fréquentée </t>
  </si>
  <si>
    <t xml:space="preserve">Non car je ne connais pas plus que cela Namur mais le parc de la Citadelle en journée où il y a beaucoup de monde peut être agréable </t>
  </si>
  <si>
    <t>Catherine</t>
  </si>
  <si>
    <t>L'activité de la journée (passages, bus, activités) donne un sentiment de sécurité qui diminue avec l'arrivée de la soirée et de la nuit.</t>
  </si>
  <si>
    <t>Des cafés et restaurants qui prolongeraient les activités dans le quartier. Le risque de sécuriser cette rue sans travail de fond est simplement de déplacer les soucis dans une autre zone. Cela ne résoudrait rien pour la Ville.</t>
  </si>
  <si>
    <t>La circulation/activité présente en permanence. Le bon éclairage général.</t>
  </si>
  <si>
    <t>Rien de particulier.</t>
  </si>
  <si>
    <t>Le fait que le parc soit à l'abri des regards et un peu isolé de la ville.</t>
  </si>
  <si>
    <t>Je ne sais pas. L'éclairage dans un parc est nuisible pour la faune. Peut-être simplement avertir les passants qu'il est déconseillé de s'y balader à la nuit tombée (sans pour autant fermer le parc).</t>
  </si>
  <si>
    <t>Le piétonnier, la nuit, n'est pas rassurant parce qu'il y a un certain nombre de personnes demandant de l'argent. Mais là aussi, c'est un souci de gestion d'aide sociale de la Ville. Il ne s'agirait pas de déplacer "simplement" le problème.</t>
  </si>
  <si>
    <t xml:space="preserve">Le sentiment de sécurité dans la ville, pour moi est très large. Je trouve que les réseaux et les médias ont fait un travail négatif qui a augmenté le sentiment d'insécurité de la population. </t>
  </si>
  <si>
    <t>Employé bibliothèque</t>
  </si>
  <si>
    <t>Aninmation, passage, présence</t>
  </si>
  <si>
    <t xml:space="preserve">Eclairage suffisant </t>
  </si>
  <si>
    <t>Eclairage</t>
  </si>
  <si>
    <t>anonyme</t>
  </si>
  <si>
    <t>Employé</t>
  </si>
  <si>
    <t>Les attroupements, le manque de propreté du lieu, le manque de civisme</t>
  </si>
  <si>
    <t>Plus de caméras de surveilllance, présence policière renforcée (rondes), éclairage public plus important</t>
  </si>
  <si>
    <t>Rue Godefroid, le matin et l'après-midi. La propreté de la rue, le manque de civisme, la qualité des trottoirs, les tripots présents dans la rue.</t>
  </si>
  <si>
    <t>Rue Saint-Jacques, Rue de Bruxelles, Rue de l'Ange. Matin, après-midi. Plus de fréquentation, trottoirs larges et en bon état, plus de propreté.</t>
  </si>
  <si>
    <t>des gens qui traînent</t>
  </si>
  <si>
    <t>gens qui traînent</t>
  </si>
  <si>
    <t>en matinée, il y a des voles dans le parc et la nuit, c'est vraimmment déconseillé d'y mettre les pieds.</t>
  </si>
  <si>
    <t>le petit pont près de l'Arsenal, restau universitaire : les voitures,  à côté roule dangereusement en journée et la nuit, des gens louchent y traînent</t>
  </si>
  <si>
    <t>Safe Place</t>
  </si>
  <si>
    <t>Médecin</t>
  </si>
  <si>
    <t>Rue Rogier, Parc Louise-Marie</t>
  </si>
  <si>
    <t>Luminosité faible, fréquentations</t>
  </si>
  <si>
    <t xml:space="preserve">Surveillance et lampadaires plus nombreux </t>
  </si>
  <si>
    <t xml:space="preserve">Mauvais entretien, aucune surveillance malgré la fréquentation du parc,personnes peu fréquentables la nuit, très mal éclairé </t>
  </si>
  <si>
    <t xml:space="preserve">Surveillance à partir d’une certaine heure du soir, plus de lumière, meilleur entretien, remettre de la vie avec des activités </t>
  </si>
  <si>
    <t xml:space="preserve">Rue Godefroid le soir pas de surveillance et mal fréquentée </t>
  </si>
  <si>
    <t xml:space="preserve">Gare de Namur, peu de surveillance </t>
  </si>
  <si>
    <t>Insécurité : trop de toxicomanes</t>
  </si>
  <si>
    <t>Plus de rondes de police</t>
  </si>
  <si>
    <t>Rue de fer/rue de l'Ange/Place de l'Ange et leurs alentours en journée parce qu'il y a du monde</t>
  </si>
  <si>
    <t xml:space="preserve">Institutrice </t>
  </si>
  <si>
    <t xml:space="preserve">La population </t>
  </si>
  <si>
    <t>Présence de la police</t>
  </si>
  <si>
    <t xml:space="preserve">Les fréquentations des personnes dépendantes </t>
  </si>
  <si>
    <t xml:space="preserve">Ronde de police et/ou espace pour ces personnes </t>
  </si>
  <si>
    <t>Derrière la gare</t>
  </si>
  <si>
    <t>Au Halage</t>
  </si>
  <si>
    <t>Cécile</t>
  </si>
  <si>
    <t>Bibliothécaire-librairie</t>
  </si>
  <si>
    <t>Je sais que ce n'est pas une rue fréquentable. Donc, j'essaie de ne pas passer dans cette rue. Quand je l'emprunte, je ne me sens pas à l'aise.</t>
  </si>
  <si>
    <t>Plus de surveillance</t>
  </si>
  <si>
    <t>Le matin, ça va. Il y a beaucoup de monde : des travailleurs, des écoliers qui vont prendre le train ou le bus ou qui vont dans la ville après avoir pris le train ou le bus.
Je ne me sens pas en sécurité car il y a des groupes de personnes qui traînent. Ils sont en bandes. Une fois, un soir, vers 21h30, j'ai vu un jeune près de la gare, à un arrêt de bus qui avait un couteau en main et qui parlait à un autre jeune en face, de l'autre côté du boulevard en lui disant je vais te planter et il faisait tourner son couteau dans sa main. Peut-être que c'était un jeu pour lui mais ce n'était pas rassurant. Je n'aime pas traîner du côté de la gare. Et derrière la gare, c'est encore pire. J'ai déjà entendu beaucoup d'histoires qui se sont déroulées du côté de la gare.</t>
  </si>
  <si>
    <t>Plus de surveillance, plus de contrôle notamment dans la lutte contre la drogue et l'agressivité des SDF ou des drogués</t>
  </si>
  <si>
    <t>Je ne vais jamais dans le parc Louise-Marie car on me l'a déconseillé en me disant que ce n'était pas du tout un parc fréquentable, surtout pour les jeunes filles, les femmes.</t>
  </si>
  <si>
    <t>Plus de surveillance, plus de contrôle (contre la drogue notamment) mais si je sais que la police fait beaucoup avec les moyens qu'elle a. La police devrait avoir plus de moyens et de capacités pour lutter contre l'insécurité grandissante dans la ville de Namur.</t>
  </si>
  <si>
    <t>Quartier : Rue Godefroid, Rue de Bruxelles --&gt; SDF ou drogués agressifs
Quartier : Rue des Carmes, Rue des Croisiers, Rue de Fer --&gt; il y a des personnes bizarres, des drogués, ...
Avenue des Combattants
Place du Palais de justice --&gt; SDF ou drogués agressifs
Place Saint-Aubain --&gt; SDF ou drogués agressifs
...</t>
  </si>
  <si>
    <t>Boulevard Frère Orban, Rue du Séminaire, ... --&gt; durant la journée. C'est calme, pas sombre. Il y a du passage.
Il y a d'autres rues qui sont bien aussi durant la journée car elles sont fréquentées par les travailleurs, par des personnes qui font les courses, les magasins, ...</t>
  </si>
  <si>
    <t>Chloe</t>
  </si>
  <si>
    <t xml:space="preserve">Esthéticienne </t>
  </si>
  <si>
    <t xml:space="preserve">La gare </t>
  </si>
  <si>
    <t xml:space="preserve">Gare </t>
  </si>
  <si>
    <t xml:space="preserve">Nicolas </t>
  </si>
  <si>
    <t xml:space="preserve">Du matin au soir, ils sont drogués, accoste les filles pour diverses question et force jusqu’à les insulter </t>
  </si>
  <si>
    <t xml:space="preserve">Beaucoup de plus contrôle, et vérification des sans papiers et ticket de séjours, </t>
  </si>
  <si>
    <t xml:space="preserve">Quand y’a de la présence policière ou sécurité </t>
  </si>
  <si>
    <t>Même chose que rue Rogier, mettre en dehors de Namur les sdf et sans papier 📝</t>
  </si>
  <si>
    <t xml:space="preserve">Caméra, présence policière plus fréquente </t>
  </si>
  <si>
    <t xml:space="preserve">Place de l’ange </t>
  </si>
  <si>
    <t xml:space="preserve">La journée </t>
  </si>
  <si>
    <t xml:space="preserve">Elena </t>
  </si>
  <si>
    <t>Vendeuse</t>
  </si>
  <si>
    <t xml:space="preserve">Sécurité car le matin, il y a personne. Mais le soir ou la nuit, tous les dealers sont de sortis et tout ceux mal intentionnés sont là </t>
  </si>
  <si>
    <t xml:space="preserve">Plus de surveillance et plus de réactions de la police sachant que tous les habitants de Namur savent où sont les dealers </t>
  </si>
  <si>
    <t>Toute la journée, tu as des SDF et des drogués qui t'interpellent et t'agressent s'ils n'ont pas ce qu'ils veulent car ils sont en manque.</t>
  </si>
  <si>
    <t>La même chose que la rue rogier</t>
  </si>
  <si>
    <t>Tous les gars mal intentionnés vont dans le parc pour se droguer ou autres</t>
  </si>
  <si>
    <t>Fermer le parc la nuit</t>
  </si>
  <si>
    <t>Rue Godefroid, et tout ce qui entoure la gare</t>
  </si>
  <si>
    <t xml:space="preserve">Dans le vieux Namur généralement il y a moins de problème </t>
  </si>
  <si>
    <t>Horeca</t>
  </si>
  <si>
    <t>Bcp de noirs qui consomment de la drogue sauf le matin car ils dorment encore</t>
  </si>
  <si>
    <t>Augmenter le prix des loyers du quartier et donner un coup de propre à cette rue</t>
  </si>
  <si>
    <t xml:space="preserve">Le centre ville </t>
  </si>
  <si>
    <t xml:space="preserve">Infirmier </t>
  </si>
  <si>
    <t xml:space="preserve">Quartier mal fréquenté </t>
  </si>
  <si>
    <t xml:space="preserve">Caméras reliées à la police, ronde de patrouille, </t>
  </si>
  <si>
    <t>Présence de drogués, sdf,harcèlement pour argent..</t>
  </si>
  <si>
    <t xml:space="preserve">Caméras, présence policiers ,chiens policiers, </t>
  </si>
  <si>
    <t xml:space="preserve">Idem autres endroits, mal fréquenté, dealers, sdf, racaille </t>
  </si>
  <si>
    <t xml:space="preserve">Idem autres endroits </t>
  </si>
  <si>
    <t xml:space="preserve">Sur l'enjambée, sollicitation non voulue  par sdf agressifs </t>
  </si>
  <si>
    <t xml:space="preserve">Autour du commissariat de police ! </t>
  </si>
  <si>
    <t>Linda</t>
  </si>
  <si>
    <t xml:space="preserve">Aide ménagère </t>
  </si>
  <si>
    <t xml:space="preserve">Les gens </t>
  </si>
  <si>
    <t xml:space="preserve">Rénovation bâtiments plus de police </t>
  </si>
  <si>
    <t xml:space="preserve">Sdf agressif </t>
  </si>
  <si>
    <t xml:space="preserve">Plus de police </t>
  </si>
  <si>
    <t xml:space="preserve">Vente drogue etc… sdf agressif </t>
  </si>
  <si>
    <t xml:space="preserve">Police plus ferme et parc ferme la nuit </t>
  </si>
  <si>
    <t xml:space="preserve">Rue des brasseurs </t>
  </si>
  <si>
    <t xml:space="preserve">Derrière la gare </t>
  </si>
  <si>
    <t xml:space="preserve">Vendeur en centre ville </t>
  </si>
  <si>
    <t xml:space="preserve">Les dealers, les alcooliques à partir de 7h du matin, les attroupement de la Faune local </t>
  </si>
  <si>
    <t xml:space="preserve">Plus de surveillance et fermé certains établissements qui pose problème </t>
  </si>
  <si>
    <t>Les mendiants, les alcooliques, les drogués ect</t>
  </si>
  <si>
    <t xml:space="preserve">Je n'ai aucune idée constructives </t>
  </si>
  <si>
    <t xml:space="preserve">La Faune local encore une fois </t>
  </si>
  <si>
    <t xml:space="preserve">Plus de surveillance, </t>
  </si>
  <si>
    <t xml:space="preserve">La galerie en face de la gare , la rue Godefroy </t>
  </si>
  <si>
    <t xml:space="preserve">Le samedi quand la police patrouille plus régulièrement </t>
  </si>
  <si>
    <t>NATHALIE</t>
  </si>
  <si>
    <t>EMPLOYEE E BUREAU</t>
  </si>
  <si>
    <t>insécurité : mendicité agressive, insultes sexistes et harcèlement de rue</t>
  </si>
  <si>
    <t>plus de policiers</t>
  </si>
  <si>
    <t>insécurité : mendicité agressive, harcèlement, crachats, saleté, bagarres</t>
  </si>
  <si>
    <t>à part brûler le quartier je ne vois pas</t>
  </si>
  <si>
    <t>il y a eu plusieurs viols et agressions sexuelles de femmes dans ce parc, plutôt mourir que d 'y passer</t>
  </si>
  <si>
    <t>surveillance policière avec brigade canine</t>
  </si>
  <si>
    <t>confluence : hommes insultent les femmes de connasse et de salope quand elles y passent</t>
  </si>
  <si>
    <t>aucun</t>
  </si>
  <si>
    <t xml:space="preserve">anonyme </t>
  </si>
  <si>
    <t>Magasinier</t>
  </si>
  <si>
    <t xml:space="preserve">Les toxicomanes </t>
  </si>
  <si>
    <t xml:space="preserve">Plus de contrôles et de répression </t>
  </si>
  <si>
    <t xml:space="preserve">La présence de toxicomanes et de dealers … qui ne se cachent même plus </t>
  </si>
  <si>
    <t xml:space="preserve">Plus de contrôles , de répression et interdire la mendicité ( les mendiants pour la plupart sont des toxicomanes … ) </t>
  </si>
  <si>
    <t xml:space="preserve">Les toxicomanes encore et toujours… </t>
  </si>
  <si>
    <t xml:space="preserve">Contrôles, présence de forces de l’ordre ( policiers ou même d’autres agents de sécurités ). , répression contre les toxicomanes et autres alcooliques…. </t>
  </si>
  <si>
    <t xml:space="preserve">Derrière la gare… le long du halage le soir ( plein de bandes qui boivent ou se droguent … et je ne parle pas d étudiants qui font la fête ) </t>
  </si>
  <si>
    <t xml:space="preserve">Les rues de fer et de l’ange en journée… </t>
  </si>
  <si>
    <t xml:space="preserve">Sabine </t>
  </si>
  <si>
    <t xml:space="preserve">Vendeuse </t>
  </si>
  <si>
    <t>Je me suis fait accosté plusieurs fois en compagnie de la fille de 20ans que j'allais chercher à la gare .
Et on m'a déjà demandé si je ne voulais pas acheter.
J'ai du une fois rentrée dans le conservatoire car j'ai eu vraiment peur.</t>
  </si>
  <si>
    <t xml:space="preserve">Caméra sur toute la rue 
Et patrouille de sécurité régulièrement </t>
  </si>
  <si>
    <t xml:space="preserve">A la gare c est plus les SDF 
Quand ils ont bu sont parfois agressif </t>
  </si>
  <si>
    <t xml:space="preserve">Plus de centre de nuit pour eux </t>
  </si>
  <si>
    <t>Je ne passe plus là bas 3 fois je me suis fait accosté et on voulait me voler mon sac 
J ai eu de la chance qu un groupe de jeunes sont venus m aidé.</t>
  </si>
  <si>
    <t xml:space="preserve">Fermeture du parc la nuit </t>
  </si>
  <si>
    <t xml:space="preserve">Boulevard du nord 
Bomel 
Ancienne gare des bus </t>
  </si>
  <si>
    <t xml:space="preserve">
Les rues principales quand ils restent du mondes </t>
  </si>
  <si>
    <t>Johnny</t>
  </si>
  <si>
    <t>Invalide</t>
  </si>
  <si>
    <t>Mandiants, drogués, insultes</t>
  </si>
  <si>
    <t>Que la police fasse des rondes plus souvent.</t>
  </si>
  <si>
    <t>Mandiants, insultes, drogués au Square Léopold.</t>
  </si>
  <si>
    <t>Que le projet du Square Léopold voit enfin le jour et que l'on renforce la sécurité avec la police locale.</t>
  </si>
  <si>
    <t xml:space="preserve">Marie-Hélène </t>
  </si>
  <si>
    <t xml:space="preserve">Éducatrice </t>
  </si>
  <si>
    <t>Les dealers qui échangent , qui accostent les gens et qui pètent des crises même en pleine sortie d'école donc nous n'osons plus prendre le bus rue rogier et allons à la gare qui n est pas l'idéal non plus</t>
  </si>
  <si>
    <t>Il n y a pas grand chose à faire vu qu' on les relâche peu de temps après surtout si ils n ont pas la nationalité belge.
Une surveillance 24/24 pdt plusieurs jours serait bien mais le problème est qu ils se déplaceront ailleurs 😔.
Il y a un manque de place en prison et ils ressortent vite.
La loi devrait être bcp plus strict.</t>
  </si>
  <si>
    <t xml:space="preserve">Bcp de mendicité agressive même à 6h du matin.
Énormément de personnes a problème psychiatrique car manque de place dans les hôpitaux et institutions.
Je n ose même pas laisser ma fille de 11 ans prendre le bus avec ses copines car elle même à peur.
</t>
  </si>
  <si>
    <t xml:space="preserve">Il y a quand même plus de surveillance mais les policiers ne savent pas être là 24/24 au même endroit.
Le plus simple est que la loi soit plus punissable!!
</t>
  </si>
  <si>
    <t>Toute la ville est en insécurité.
Maintenant les mendiants non agressifs ne me dérange pas du tout car ils sont déjà bien mal ainsi.
Le gros problème est la drogue surtout.</t>
  </si>
  <si>
    <t>Pas du tout</t>
  </si>
  <si>
    <t>marco</t>
  </si>
  <si>
    <t xml:space="preserve">informatique </t>
  </si>
  <si>
    <t>dealer et solitude</t>
  </si>
  <si>
    <t>des surveillants du passage donc des habitantes et des commerces animés. Pas du gettho</t>
  </si>
  <si>
    <t>clodo qui fon t la manches zonards</t>
  </si>
  <si>
    <t>des arbres un passage piéton de plus plus de voiture et de flics</t>
  </si>
  <si>
    <t>dealer, peu de monde, pas de raison d’y rester... il manque un café ou des choses à h faite</t>
  </si>
  <si>
    <t>cafe surveillance</t>
  </si>
  <si>
    <t xml:space="preserve">grognon bas du delta place l’illon casernes passage sg joseph </t>
  </si>
  <si>
    <t>la ou il y a des gens normaux et du passage</t>
  </si>
  <si>
    <t xml:space="preserve">Maëlyss </t>
  </si>
  <si>
    <t xml:space="preserve">Couturière </t>
  </si>
  <si>
    <t xml:space="preserve">La rue Rogier est un coupe gorge, ou vous vous faite acoster par des dealeurs qui vous demande si vous consommer pour leurs acheter leurs merde! Ils revendent leurs saloperie à n importe quelle moment de la journée ou de la nuit devant les gens. La police ne bougent même pas et pourtant sait très bien ce qu ils ce passent. Rue mal famé et dangereuse... il ne fait plus bon de ce balader à Namur.. </t>
  </si>
  <si>
    <t>Difficile à dire.. la police ne fait rien et sait comme je disais dans mon commentaire au dessus ce qu il ce passe dans cette rue. Des caméras serait une très bonne choses.. délocaliser toutes cette "racaille" puis cette rue est appeler rue Rogier depuis un certain tant elle ce fait surnomer rue des "noirs" veuillez m excusez il n y a aucun racisme dans ce que j écris loin de la mais ce ne sont à vrai dire que ça effectivement que des commerces de personnes de couleurs de peau noir et je les apprécie personnellement je n'ai rien contre mais ils font eux aussi leurs loi dans cette rue.. c'est devenu compliqué de venir à Namur et de s y sentir en sécurité et pourtant j'ai 32 ans je suis jamboise..</t>
  </si>
  <si>
    <t xml:space="preserve">L après midi la police est plus souvent sur les lieux de la gare je dirais que ces plus sécurisant. Le matin je me suis déjà fais agresser à 5h au matin en attendant mon bus pour aller travailler et le soir, je ne sort même pas, j'ai bien trop peur </t>
  </si>
  <si>
    <t>Une police plus nombreuse puisque la journée cela fonctionne asser bien et il faut dire qu il y a police en civile aussi c'est assez pratique.</t>
  </si>
  <si>
    <t>Il y a déjà eu tellement de faits aux parc Marie Louise que c'est bien l endroit où je ne passe même pas. Quand je suis sur Salzinne et que je dois revenir à la gare même pour deux arret de bus alors que je pourais justement longer le parc j attend un bus
 Bien trop de gens bizarre, de droguer, de bagarres, de vols,... pour ma sécurité je préfère attendre un bus et rentrée chez moi sans danger</t>
  </si>
  <si>
    <t>Ce parc je le fermerais vue tout ce qu il c'est déjà passer et ce qu il ce passe chaques années
On cache beaucoup les faits au riverains mais ça parles dans la rue, dans les bus.. je n'ai jamais vue autant d agressions depuis c'est dernières années c'est à ce demander si on peut encore sortir chercher son pain ou aller à la pharmacie sans risque..</t>
  </si>
  <si>
    <t xml:space="preserve">La rue Godefroid, la rue Major Mascaux, boulevard d herbatte, il y a un tas de rue où je ne voudrais pas être seule la nuit ni tôt le matin, j essaie à présent d être accompagner le plus souvent (ancienne victime de violence conjugale) </t>
  </si>
  <si>
    <t>Il n y a pas de rue en particulier ou je me sens en sécurité Namur n'est plus ce qu il était il y a encore 10 ans.. je n'ai pourtant que 32 ans et la mentalité des jeunes à changer on ne ce dit plus bonjour en rue on sort une lames de couteau. Les gens ce font agresser pour une pièces ou une cigarette non donner. La vulgarité chez les plus jeunes est de pires en pires. Il n y a plus de respect.. et la police.. soit disant de nouveau policier... changer de chef de corps alors! Peut être qu ils feront enfin leurs travail au lieu de pavaner dans les rues ou de ce prendre pour les rois.. car la elle n'est nul part.. ou jamais ou on l attend.</t>
  </si>
  <si>
    <t>Fernande -Annir</t>
  </si>
  <si>
    <t xml:space="preserve">Retraité </t>
  </si>
  <si>
    <t xml:space="preserve">Population droguée et alcoolisée </t>
  </si>
  <si>
    <t xml:space="preserve">Surveillance policière accrue </t>
  </si>
  <si>
    <t xml:space="preserve">Jambes </t>
  </si>
  <si>
    <t xml:space="preserve">Jambes place de Wallonie </t>
  </si>
  <si>
    <t xml:space="preserve">Kévin </t>
  </si>
  <si>
    <t xml:space="preserve">Menuisier </t>
  </si>
  <si>
    <t>Les gens</t>
  </si>
  <si>
    <t xml:space="preserve">Dégager les dealers du coin </t>
  </si>
  <si>
    <t xml:space="preserve">Des gens dont le boulot est de faire respecter l'ordre </t>
  </si>
  <si>
    <t>Les gens encore et toujours</t>
  </si>
  <si>
    <t xml:space="preserve">Encore plus de gens </t>
  </si>
  <si>
    <t>Oui , tout namur est plus ou moins gangrené</t>
  </si>
  <si>
    <t xml:space="preserve">Pas vraiment </t>
  </si>
  <si>
    <t>Lau</t>
  </si>
  <si>
    <t xml:space="preserve">Puéricultrice </t>
  </si>
  <si>
    <t xml:space="preserve">Des gens bizarres </t>
  </si>
  <si>
    <t>Beaucoup d4 suffit agressifs même a 6h du matin</t>
  </si>
  <si>
    <t>Plus de police</t>
  </si>
  <si>
    <t xml:space="preserve">Le bouche a oreille d'agression </t>
  </si>
  <si>
    <t>Police plus presente</t>
  </si>
  <si>
    <t>En rue</t>
  </si>
  <si>
    <t>Unosu partout et a Jambes</t>
  </si>
  <si>
    <t>Employee</t>
  </si>
  <si>
    <t>Après midi il y a d autres personnes</t>
  </si>
  <si>
    <t>Éclairage surveillance camera</t>
  </si>
  <si>
    <t>Mendiant devant l ancien hôtel de Flandre avec chien insecurite</t>
  </si>
  <si>
    <t xml:space="preserve">Caméra </t>
  </si>
  <si>
    <t xml:space="preserve">Insécurité mal éclairé </t>
  </si>
  <si>
    <t xml:space="preserve">Surveillance caméra </t>
  </si>
  <si>
    <t xml:space="preserve">La gare des trains le matins près des Escalators pour aller boulevard du Nord  insécurité.  Le long du C&amp;A je ne passe pas mais c est insécurité avec les graffitis MOCHES  les barrières  etc </t>
  </si>
  <si>
    <t>?</t>
  </si>
  <si>
    <t>Eliane</t>
  </si>
  <si>
    <t>Pensionnée</t>
  </si>
  <si>
    <t xml:space="preserve">Par des regards insistants, demandes d'argent et être poursuivie </t>
  </si>
  <si>
    <t>Une surveillance de nuit dans les quartiers mal fréquentés et embarquement dans les bureaux de police avec interrogatoires sérieux....</t>
  </si>
  <si>
    <t xml:space="preserve">En sécurité en présence de policiers et chiens pisteurs. En insécurité face à des individus alcoolisés au drogués. </t>
  </si>
  <si>
    <t xml:space="preserve">Des caméras avec alarme branchés et, visualisation de l'endroit au bureau de police </t>
  </si>
  <si>
    <t xml:space="preserve">Lorsque je vois des patrouilles de police </t>
  </si>
  <si>
    <t xml:space="preserve">Peut-être un éclairage dans chaque recoins ! </t>
  </si>
  <si>
    <t>Jambes es t mal fréquenté aussi !</t>
  </si>
  <si>
    <t>Alain</t>
  </si>
  <si>
    <t xml:space="preserve">Militaire </t>
  </si>
  <si>
    <t xml:space="preserve">Sécurité : la présence de forces de l’ordre, la propreté des lieux. Insécurité : l’état général de la rue. Certains individus qui se sont appropriés les lieux. </t>
  </si>
  <si>
    <t xml:space="preserve">Une présence plus importante des forces de l’ordre. Un contrôle plus strict des commerces et de leur personnel. Un contrôle plus régulier des personnes résidant dans cette rue. </t>
  </si>
  <si>
    <t xml:space="preserve">Sécurité : la rénovation réalisée avec succès. Insécurité : la mendicité omniprésente. Les petits dealers facilement identifiables. </t>
  </si>
  <si>
    <t xml:space="preserve">Plus de présence policière. Tolérance zéro pour les consommateurs et les vendeurs de drogues. Trouver une solution à la mendicité. Pourquoi beaucoup d’autres villes y arrivent et pas Namur ? </t>
  </si>
  <si>
    <t xml:space="preserve">Sécurité. Le côté agréable des lieux. Insécurité : les individus qui y circulent le soir. </t>
  </si>
  <si>
    <t>Fermeture des lieux dés 20hr. Patrouille régulière des forces de l’ordre.</t>
  </si>
  <si>
    <t xml:space="preserve">Rue Godefroid. De jour comme en soirée et nuit. Les individus qui y circulent. L’état général de la rue. </t>
  </si>
  <si>
    <t xml:space="preserve">Il y’en a beaucoup. Place de l’ange, du vieux.. l’état général et la population qui y circule. </t>
  </si>
  <si>
    <t xml:space="preserve">Maman au foyer </t>
  </si>
  <si>
    <t xml:space="preserve">Dès qu'il fait sombre, j'ai l'impression de tourner dans Walking Dead. Le nombre de gens complètement saouls ou défoncés qui marchent comme des zombies et se jettent quasi sous vos roues. Et à pied, on vous arrête tous les 2 mètres pour vous proposer toutes sortes de substances illicites. Quand je rentre des cours du soir, j'évite un maximum ce coin </t>
  </si>
  <si>
    <t>Il n'y a pas 36 solutions. Tolérance zéro. Arrêter tous les dealers, les emprisonner et pour les illégaux, retour dans le pays d'origine.</t>
  </si>
  <si>
    <t>Vous ne savez plus faire un pas sans être accoster par un membre de la troupe Tapas! (T'as pas une pièce, ou une cigarette, ou ...) Le nombre de tentatives de vols à la tire est impressionnant. Quand je dois prendre le train, je mets mon sac en bandoulière sous mon manteau, mon téléphone idem, je ne mets aucun bijou et je marche tête baissée en rasant les murs pour attirer le moins possible l'attention sur moi.</t>
  </si>
  <si>
    <t xml:space="preserve">Même réponse. Tolérance zéro. Arrêter, emprisonner et/ou expulser du territoire </t>
  </si>
  <si>
    <t>L'après midi, il y a du monde (étudiants, plaine de jeux, ...). Les "drôles" ne sont pas de sortie à cette heure là. Sinon, dès que le soir tombe, je ne vais pas par là. J'ai déjà assisté à une agression gratuite où j'ai du réconforter la victime et appeler une ambulance. J'espère bien ne pas revivre ça.</t>
  </si>
  <si>
    <t>Même chose. Seule une justice ferme, une tolérance zéro, un système de comparution immédiate et de réelles sanctions mettront fin à ce vaste problème.</t>
  </si>
  <si>
    <t>Toutes les rues peu fréquentées une fois le soir tombant et les commerces fermés. Je pense notamment aux rues près de l'ancien Home d'harscamp.</t>
  </si>
  <si>
    <t xml:space="preserve">Les endroits comme la place du Vieux ou Place Chanoine Descamps sont fort fréquentés le soir donc il y a moins de risque d'être suivie, accostée et importunée </t>
  </si>
  <si>
    <t xml:space="preserve">Employés </t>
  </si>
  <si>
    <t>Mendiant sdf drogue</t>
  </si>
  <si>
    <t xml:space="preserve">Drogue, coupe gorge, insécurité </t>
  </si>
  <si>
    <t>Surveillance police</t>
  </si>
  <si>
    <t>Drogue racket bagarre</t>
  </si>
  <si>
    <t xml:space="preserve">Police surveillance </t>
  </si>
  <si>
    <t xml:space="preserve">Pas beaucoup </t>
  </si>
  <si>
    <t xml:space="preserve">Brigitte </t>
  </si>
  <si>
    <t>La drogue, les dealers.</t>
  </si>
  <si>
    <t xml:space="preserve">La surveillance </t>
  </si>
  <si>
    <t>Les sdfs, l'alcool, la drogue, l'agression verbale et autre</t>
  </si>
  <si>
    <t xml:space="preserve">Plus de répression </t>
  </si>
  <si>
    <t>La drogue, les sdfs , les étrangers..</t>
  </si>
  <si>
    <t>Cest  général à Namur, Jambes , ....</t>
  </si>
  <si>
    <t xml:space="preserve">Attachée - enseignement </t>
  </si>
  <si>
    <t>Le deal et la consommation de drogue sont les pivots de l'insécurité ou du sentiment qui s'y rattache</t>
  </si>
  <si>
    <t>Au vu des nombreuses problématiques qui entourent le sujet ( précarité masculine et surtout féminine, agressions, mendicité non vitale, illégalité, santé de nos concitoyens et de nos jeunes mis en danger, économie parallèle non taxée, guerre de territoire,...) la tolérance zéro semble être une bonne solution. Pourquoi laisser cette situation nuisible perdurer? Je vous remercie déjà de vous en inquiéter. La gentrification à l oeuvre dans la ville de Namur est une bonne solution du point de vue territorial, il ne faut pas laisser de lieux à l'abandon.</t>
  </si>
  <si>
    <t>Les dealers trop nombreux</t>
  </si>
  <si>
    <t>Des gardiens et fermer le parc la nuit si ce n est pas déjà le cas</t>
  </si>
  <si>
    <t>Parfois dans le vieux Namur, difficile de ne pas être importuné par des personnes vous demandant de l'argent. En soi, cela ne me gène pas, c est que ces personnes bénéficient de soutien financier de l état donc d un revenu, de structures d aide pour vivre correctement mais qu'ils sont organisés pour la mendicité. Cf le reportage de Mr Deborsu sur la mendicité à Namur où le mendiant qu il suit est en réalité, un dealer. Il parle de son "business" tout en mendiant dans la rue. C est pour cela que j'évoque le deal et toute sa galaxie comme 'a problématique prioritaire de la sécurité et de la santé des Namurois et Namuroise.</t>
  </si>
  <si>
    <t>En général, ça va partout sauf l'axe que vous avez bien identifié dans votre enquête +  l arrière de la gare et la rue de Dave à Jambes.</t>
  </si>
  <si>
    <t>Les gens sous stupéfiants (drogue, alcool, héroïne, ...), certains ont sûrement des pathologies mentales</t>
  </si>
  <si>
    <t xml:space="preserve">Plus de surveillance, de patrouilles de police, de fouilles </t>
  </si>
  <si>
    <t>La journée il y a beaucoup de monde, ça va. La nuit on sait tous pourquoi on n'y va pas, on sait le genre de personnes qui y traînent, il y a des trafics de stup, des SDF, ...</t>
  </si>
  <si>
    <t>Idem que pour la rue Rogier</t>
  </si>
  <si>
    <t xml:space="preserve">Je n'y passe presque jamais donc c'est difficile à définir </t>
  </si>
  <si>
    <t>Le quartier Saint-Nicolas, pour les mêmes raisons que les 3 quartiers pré-cités.</t>
  </si>
  <si>
    <t xml:space="preserve">Le piétonnier, ça reste relativement calme comparé aux grands axes de Namur, maintenant ça dépend sur qui on tombe aussi </t>
  </si>
  <si>
    <t>Anne</t>
  </si>
  <si>
    <t>spw.</t>
  </si>
  <si>
    <t xml:space="preserve">manque de caméras reliées à un centre de sécurité. </t>
  </si>
  <si>
    <t xml:space="preserve">Caméras de surveillance </t>
  </si>
  <si>
    <t>se sentir surveiller  par une faune qui cherchent son gagne- pain,son gagne-drogue. aussi agression sur personnes faibles .</t>
  </si>
  <si>
    <t>patrouilles police frequentes ou gardes de sécurité .
beaucoup de caméras de surveillances.</t>
  </si>
  <si>
    <t>Dealers. il y en a énormément. assis sur des bancs ,seul.ou plusieurs.
attendent le client. au milieu des étudiants qui jouent au foot sur les pelouses et les pensionnés qui sont sur des bancs pour papoter l 'apres-midi. et les enfants aux jeux. 
ce n 'est plus possible.
ce sont des personnes d 'autres pays .</t>
  </si>
  <si>
    <t xml:space="preserve">caméras reliées à un centre de surveillance, beaucoup.
patrouilles police ,aussi ,beaucoup. protéger les enfants, c est pas normal que des petits enfants assistent à ces défilés de dealers. 
et aussi pour les étudiants. 
des drones pour filmer. 
</t>
  </si>
  <si>
    <t>bords de sambre et Meuse.autour des écoles ville et aussi grand Namur. dans les cités namur ,Jambes.Transports en commun .</t>
  </si>
  <si>
    <t>l'enjambee, esplanade, rue du pont, le bas de la ville.
Jambes centre sur temps de midi et jusque 16h30.</t>
  </si>
  <si>
    <t>Mohamed</t>
  </si>
  <si>
    <t>Travailleur social</t>
  </si>
  <si>
    <t>Présence de dealers et consommateurs qui vous abordent. Café bar et logements mal fréquentés où se trouvent ces individus.</t>
  </si>
  <si>
    <t>Surveillance policière permanente sur place et contrôle de l'urbanisme pour les logements douteux et inspection du travail pour les commerces de ces quartiers.</t>
  </si>
  <si>
    <t>Idem rue Rogier</t>
  </si>
  <si>
    <t>Idem rue Rogier. J'ajoute pour toutes les rues de délocaliser les services d'aide aux personnes vers d'autres quartiers que le centre et en dehors des zones résidentielles. La présence de ces services sociaux jouent un rôle d'attraction et de transformation de quartier en le rendant précarisés et insecurisés</t>
  </si>
  <si>
    <t>Rue de Dave. Présence d'un abri de nuit et centre croix rouge qui change le caractère résidentiel et familiale du quartier. Consommation d'alcool sur la voie publique.</t>
  </si>
  <si>
    <t>La présence des mendiants me pose problème. Une loi doit interdire leurs présences car ils contribuent à l'augmentation de l'insécurité et se sont pour la majorité des personnes sous addictions de produits stupéfiants et ou alcool.</t>
  </si>
  <si>
    <t>Grégoire</t>
  </si>
  <si>
    <t>Sécurité: lumière, patrouille de police
Insécurité: les deals, groupe de jeune qui « crie » ,se font remarquer</t>
  </si>
  <si>
    <t>+ de surveillance</t>
  </si>
  <si>
    <t>Sécurité: idem</t>
  </si>
  <si>
    <t>Sécurité: idem + les gens qui passent
Insécurité: \</t>
  </si>
  <si>
    <t>Audrey</t>
  </si>
  <si>
    <t xml:space="preserve">Responsable rayon grande surface </t>
  </si>
  <si>
    <t xml:space="preserve">Sécurité : rue calme , personnes se comportant normalement. insécurité : gens qui hurlent dans la rue , s’énervent, viennent m’interpeller de façon insistante ou qui dérangent les autres citoyens . </t>
  </si>
  <si>
    <t xml:space="preserve">Ajouter des caméras de surveillance , un espace ouvert 24h/24 où se réfugier ( avec caméra ou vigile)  si il y a un soucis ; pour entrer il faudrait  appuyer sur un bouton et la personne dans cet espace ( agent de securité ou autre ) décide d’ouvrir ou non. Cela pourrait permettre d’identifier les perturbateurs qui effrayent/ agressent/ tentent d’agresser les citoyens . </t>
  </si>
  <si>
    <t xml:space="preserve">Même réponse que précédemment </t>
  </si>
  <si>
    <t xml:space="preserve">Rue Godefroid </t>
  </si>
  <si>
    <t>Rue de Fer en pleine journée quand il y a du monde</t>
  </si>
  <si>
    <t>Nilo</t>
  </si>
  <si>
    <t>etufdiant</t>
  </si>
  <si>
    <t>plus d'éclairage</t>
  </si>
  <si>
    <t>rue Godefroid</t>
  </si>
  <si>
    <t>non</t>
  </si>
  <si>
    <t xml:space="preserve">Simon </t>
  </si>
  <si>
    <t>Les gens qui traîne dans les rues</t>
  </si>
  <si>
    <t>Plus de patrouille de policd</t>
  </si>
  <si>
    <t>Les gens qui traîne dans le parc</t>
  </si>
  <si>
    <t>Des contrôle plus régulier dans le parc</t>
  </si>
  <si>
    <t>Non c’est juste le parc qui fait peur 🥶</t>
  </si>
  <si>
    <t xml:space="preserve">Les places peuplé comme la rue de fer ou encore la place du vieux </t>
  </si>
  <si>
    <t>Bruno</t>
  </si>
  <si>
    <t xml:space="preserve">étudiant </t>
  </si>
  <si>
    <t xml:space="preserve">lumière ; présence de passants et passage de police </t>
  </si>
  <si>
    <t xml:space="preserve">mettre plus de décoration, commerces et présence de caméras </t>
  </si>
  <si>
    <t>présence de lumière, verdure sur la voie et police</t>
  </si>
  <si>
    <t xml:space="preserve">plus de lumière la nuit, présence de caméra </t>
  </si>
  <si>
    <t xml:space="preserve">présence de verdure mais manque de sécurité la nuit à cause du manque de lumière </t>
  </si>
  <si>
    <t xml:space="preserve">lumière et caméra </t>
  </si>
  <si>
    <t xml:space="preserve">zone derrière la gare car manque de lumière et surveillance caméra/police (beaucoup d'agressions) </t>
  </si>
  <si>
    <t xml:space="preserve">partout dans le centre ville car vivant, dynamique et présence de la police dans la rue </t>
  </si>
  <si>
    <t>Alix</t>
  </si>
  <si>
    <t>Sécurité : les gens ne sont pas immobiles et marchent dans la rue
Insécurité : les gens ne bougent pas et regardent les gens qui passent</t>
  </si>
  <si>
    <t>Les petites rues du piétonnier la nuits, trop de coins sombres</t>
  </si>
  <si>
    <t>En journée, partout</t>
  </si>
  <si>
    <t xml:space="preserve">Marie </t>
  </si>
  <si>
    <t xml:space="preserve">Éducatrice spécialisée </t>
  </si>
  <si>
    <t xml:space="preserve">Des dealer pas loins </t>
  </si>
  <si>
    <t xml:space="preserve">Favoriser la vie à cette endroit </t>
  </si>
  <si>
    <t xml:space="preserve">Dealer,pic piquette </t>
  </si>
  <si>
    <t xml:space="preserve">Plus de policiers </t>
  </si>
  <si>
    <t xml:space="preserve">Les violences ,Viol qui s y sont déjà passé .des personnes qui font des actes sexuelles devant tout le monde </t>
  </si>
  <si>
    <t xml:space="preserve">Surveillance plus importante </t>
  </si>
  <si>
    <t xml:space="preserve">Vieux Namur </t>
  </si>
  <si>
    <t xml:space="preserve">St servais </t>
  </si>
  <si>
    <t>Sacha</t>
  </si>
  <si>
    <t>indépendant</t>
  </si>
  <si>
    <t>Dealers et parfois des gens menaçants. J'ai déjà eu affaire à une personne armée</t>
  </si>
  <si>
    <t>Police proximité, proche du peuple et pas des cowboys. Plus de psychologues de rue et d'éducateurs.</t>
  </si>
  <si>
    <t>Des gens ivres et agressifs surtout le soir et la nuit.</t>
  </si>
  <si>
    <t>Police de proximité, proche du peuple et pas des cowboys. Plus de psychologues de rue et d'éducateurs. Plus de patrouilleurs à pied, y compris la nuit.</t>
  </si>
  <si>
    <t>Là c'est le pire, des dealers et des gens bourrés/drogués du matin au soir. Des seringues et des bouts de joints qui trainent près de la grotte et du parc dans le sable des jeux des gosses.</t>
  </si>
  <si>
    <t>Rue Godefroid et Rue des Croisiers, beaucoup de dealers et de trafics au vu et su de tout le monde.</t>
  </si>
  <si>
    <t>Rue Emile Cuvelier, Place d'Armes; Rue de L'ange c'est plutôt calme et agréable.</t>
  </si>
  <si>
    <t xml:space="preserve">Dealers+++ qui veulent vous vendre leurs saletés </t>
  </si>
  <si>
    <t xml:space="preserve">La police en permanence </t>
  </si>
  <si>
    <t>Des sdf qui sont sous influence et qui harcèlent sans cesse, très agressifs...
Des personnes de couleurs en masse qui importunent les passants, qui crachent etc...</t>
  </si>
  <si>
    <t xml:space="preserve">Police ou militaires en permanence </t>
  </si>
  <si>
    <t xml:space="preserve">L'après-midi est plus où moins bien fréquenté </t>
  </si>
  <si>
    <t>C'est un peu partout malheureusement !</t>
  </si>
  <si>
    <t>Place du vieux l'après midi,  bien fréquenté</t>
  </si>
  <si>
    <t>Sev</t>
  </si>
  <si>
    <t>Mere au foyer</t>
  </si>
  <si>
    <t>Jamais je ne passerais la car on vous regarde et touts sais pas securisant</t>
  </si>
  <si>
    <t>Plus de policier</t>
  </si>
  <si>
    <t xml:space="preserve">Jamais </t>
  </si>
  <si>
    <t>Plus de vigiles</t>
  </si>
  <si>
    <t>Plus de surveillant</t>
  </si>
  <si>
    <t xml:space="preserve">Namur devient chaud </t>
  </si>
  <si>
    <t>Partout</t>
  </si>
  <si>
    <t>Pierre</t>
  </si>
  <si>
    <t>ne travaille plus.</t>
  </si>
  <si>
    <t xml:space="preserve">beaucoup de personnes étranges.
</t>
  </si>
  <si>
    <t xml:space="preserve">de la verdure et  plus de  passage  de police.
</t>
  </si>
  <si>
    <t xml:space="preserve">Trop de  mendiants, trop d'espace libre  sans  barrières placées par cipar là pour  avoir  moins de champs  libre  aux personnes malhonnêtes.
</t>
  </si>
  <si>
    <t xml:space="preserve">quelques barrières  et des bancs, plus de verdure.
</t>
  </si>
  <si>
    <t>peu de surveillance , ou pas!</t>
  </si>
  <si>
    <t xml:space="preserve">la galerie devant la gare.
</t>
  </si>
  <si>
    <t xml:space="preserve">le piétonnier le  jour.
</t>
  </si>
  <si>
    <t xml:space="preserve">Chloé </t>
  </si>
  <si>
    <t>Serveuse</t>
  </si>
  <si>
    <t xml:space="preserve">Le soir / nuit : les hommes drogués/alcoolisés et les bagarres </t>
  </si>
  <si>
    <t xml:space="preserve">Plus de contrôles de police </t>
  </si>
  <si>
    <t xml:space="preserve">La journée comme il y a du monde ça va, par contre le soir / nuit, on se retrouve seule face à des « sdf » alcoolisés et qui se battent </t>
  </si>
  <si>
    <t xml:space="preserve">Ne pas laisser les gens traîner là en s’alcoolisant </t>
  </si>
  <si>
    <t xml:space="preserve">Jamais en sécurité que des drogués on y retrouve même leurs seringues </t>
  </si>
  <si>
    <t xml:space="preserve">Contrôles de police et arrestation !!! </t>
  </si>
  <si>
    <t xml:space="preserve">Le centre ville ! Tout le temps </t>
  </si>
  <si>
    <t xml:space="preserve">Anne </t>
  </si>
  <si>
    <t xml:space="preserve">Bibliothécaire </t>
  </si>
  <si>
    <t xml:space="preserve">Un peu plus de police </t>
  </si>
  <si>
    <t xml:space="preserve">Place d'armes, toujours des clodos </t>
  </si>
  <si>
    <t>Eloïse</t>
  </si>
  <si>
    <t>Chargée de projet en développement durable</t>
  </si>
  <si>
    <t>Hommes seuls en stationnement, parfois au comportement comme si ils èsont sous influences et donc plus maitres de leurs actes</t>
  </si>
  <si>
    <t>Une sale de shoot encadrée</t>
  </si>
  <si>
    <t>L'éclairage, la réduction de la traversée, le dégagement visuel. Et puis bon, la confiance dans la nature humaine</t>
  </si>
  <si>
    <t>Bordel, c'est un parc, par volonté je veux me sentir en sécurité! Je ne peux pas - et ne veux pas- laisser la peur de l'autre m'envahir</t>
  </si>
  <si>
    <t>Des éléments de vie: jeux, espaces  accueillants, ...? Il y aurait une surveillance sociale continue</t>
  </si>
  <si>
    <t>Dans le sas à l'arrière de la gare, tard le soir, quand je veux la retraverser</t>
  </si>
  <si>
    <t xml:space="preserve">Ben... Partout... mais plus là où il y a des gens. </t>
  </si>
  <si>
    <t xml:space="preserve">Professeur </t>
  </si>
  <si>
    <t>En insécurité car la route est un peu plus sombre, un peu plus loin du centre ville, la population qui y gravite</t>
  </si>
  <si>
    <t>Plus de luminaires, des massifs de fleurs pour égayer</t>
  </si>
  <si>
    <t>En insécurité par la population (sdf, toxicomanes)</t>
  </si>
  <si>
    <t xml:space="preserve">Plus de présences policières </t>
  </si>
  <si>
    <t xml:space="preserve">Plus de surveillance policière </t>
  </si>
  <si>
    <t>Le long de la sambre</t>
  </si>
  <si>
    <t>Place de l’ange</t>
  </si>
  <si>
    <t>Alyssa</t>
  </si>
  <si>
    <t xml:space="preserve">En service citoyen </t>
  </si>
  <si>
    <t xml:space="preserve">Le matin il n'y a presque personne </t>
  </si>
  <si>
    <t>Fermer certains commerces</t>
  </si>
  <si>
    <t>Plus de monde en journée et donc témoins, sentiments de ne pas être seule en danger...</t>
  </si>
  <si>
    <t>Surveillance, notamment au niveau des consommateurs illégaux de drogues, alcools</t>
  </si>
  <si>
    <t>Honnêtement, à Namur le soir, un peu partout</t>
  </si>
  <si>
    <t xml:space="preserve">Rue de fer et rue de Bruxelles en journée </t>
  </si>
  <si>
    <t xml:space="preserve">Les gens et la réputation </t>
  </si>
  <si>
    <t xml:space="preserve">Les gens qui rôdent </t>
  </si>
  <si>
    <t>La réputation du parc et les hommes</t>
  </si>
  <si>
    <t xml:space="preserve">La plupart des rues quand elles ne sont pas assez peuplées </t>
  </si>
  <si>
    <t>Les endroits où il y a vraiment du monde, c'est ok</t>
  </si>
  <si>
    <t xml:space="preserve">Patrick </t>
  </si>
  <si>
    <t xml:space="preserve">Retraite </t>
  </si>
  <si>
    <t xml:space="preserve">Les magasins ouverts </t>
  </si>
  <si>
    <t xml:space="preserve">Caméra visible </t>
  </si>
  <si>
    <t>Les sdf</t>
  </si>
  <si>
    <t xml:space="preserve"> Caméra visible </t>
  </si>
  <si>
    <t xml:space="preserve">Des caméras  visibles </t>
  </si>
  <si>
    <t>Partout sans éclairage !</t>
  </si>
  <si>
    <t xml:space="preserve">Partout mais le matin </t>
  </si>
  <si>
    <t>Estelle</t>
  </si>
  <si>
    <t>Institutrice maternelle</t>
  </si>
  <si>
    <t xml:space="preserve">J évite cette rue autant que possible. Le type de population qu on y croise me fait peur,  a tout moment de la journée. 
</t>
  </si>
  <si>
    <t>J ai du mal a imaginer quoi faire. Mettre des gardes de sécurité d un bout a l autre de la rue n est pas faisable.</t>
  </si>
  <si>
    <t>De nouveau c est les gens qu on croise qui font peur,  matin midi ou soir. Avant je prenais le bus et je n osais pas le faire seule. Désormais on a eu une voiture c est deja plus sécurisant.</t>
  </si>
  <si>
    <t>Camera mais j imagine qu il en existe deja, contrôle de police encore plus accru.</t>
  </si>
  <si>
    <t>Que ce soit les 3 endroits cités dans le questionnaire ou ailleurs a namur je ne me sens pas en sécurité,  peu importe le moment. La nuit je ne suis jamais dehors. Nous croisons des sdf, des personnes saoules et / ou droguées. Ils vous interpellent, vous suivent, vous crient dessus. Je ne profite plus du parc a cause d eux...</t>
  </si>
  <si>
    <t xml:space="preserve">Des barrières de sécurité pour le parc avec des vigiles aux entrées , des caméras également  une patrouille de police a l intérieur avec des chiens. </t>
  </si>
  <si>
    <t>Derrière la gare, a jambes, les parkings souterrains...</t>
  </si>
  <si>
    <t>La où je suis plus a l aise c est dans un commerce ou dans le jardin du mayeur</t>
  </si>
  <si>
    <t>retraitée</t>
  </si>
  <si>
    <t xml:space="preserve">place station </t>
  </si>
  <si>
    <t>police plus présente</t>
  </si>
  <si>
    <t xml:space="preserve">non
</t>
  </si>
  <si>
    <t xml:space="preserve">aucun
</t>
  </si>
  <si>
    <t>Mado</t>
  </si>
  <si>
    <t>Aide familiale</t>
  </si>
  <si>
    <t>Vente drogue...</t>
  </si>
  <si>
    <t>Nettoyage police</t>
  </si>
  <si>
    <t>Drogue sdf</t>
  </si>
  <si>
    <t>Rue des brasseurs</t>
  </si>
  <si>
    <t>Police sur place h24</t>
  </si>
  <si>
    <t xml:space="preserve">Partout dans le centre, il faut dégager tous les sdf , clodos et mendiants qui dérangent tout le monde </t>
  </si>
  <si>
    <t xml:space="preserve">Ciao les sdf </t>
  </si>
  <si>
    <t xml:space="preserve">Nicole </t>
  </si>
  <si>
    <t>Agent des postes</t>
  </si>
  <si>
    <t xml:space="preserve">Beaucoup de gens qui dyle </t>
  </si>
  <si>
    <t>Plus de police en patrouilles à pieds .</t>
  </si>
  <si>
    <t>Beaucoup de mendiants 
De gens qui vs suivent etc..</t>
  </si>
  <si>
    <t xml:space="preserve">Police sur place constante </t>
  </si>
  <si>
    <t xml:space="preserve">Rue dewez </t>
  </si>
  <si>
    <t xml:space="preserve">Rue Delvaux </t>
  </si>
  <si>
    <t xml:space="preserve">Gaelle </t>
  </si>
  <si>
    <t xml:space="preserve">Personnes squattant l’espace public en fumant des produits stupéfiants. </t>
  </si>
  <si>
    <t xml:space="preserve">Plus de police. </t>
  </si>
  <si>
    <t xml:space="preserve">Sdf et personnes sous influence vous accostent ou se battent. Régulièrement les ambulances et la police doivent intervenir </t>
  </si>
  <si>
    <t xml:space="preserve">Police </t>
  </si>
  <si>
    <t xml:space="preserve">Résidu de toxicomanes plusieurs agressions </t>
  </si>
  <si>
    <t xml:space="preserve">Fermez le parc la nuit nettoyer </t>
  </si>
  <si>
    <t>« Le parc » près du c&amp;a</t>
  </si>
  <si>
    <t xml:space="preserve">Le piétonnier est relativement secu. </t>
  </si>
  <si>
    <t>noémie</t>
  </si>
  <si>
    <t>étudiante</t>
  </si>
  <si>
    <t>les personnes qui fréquente cette rue</t>
  </si>
  <si>
    <t xml:space="preserve">peut être plus de passage des policiers </t>
  </si>
  <si>
    <t>il y a beaucoup de monde</t>
  </si>
  <si>
    <t>les personnes qui fréquente ce parc(sdf, personnes qui crient après nous ect)</t>
  </si>
  <si>
    <t xml:space="preserve">plus de patrouille de police </t>
  </si>
  <si>
    <t xml:space="preserve">Noëmie </t>
  </si>
  <si>
    <t xml:space="preserve">Cadre supérieur bancaire </t>
  </si>
  <si>
    <t xml:space="preserve">Les bandes de jeunes me font me sentir en insécurité et ils sont plus présents l’aprem et le soir.
Je me sens en sécurité l’aprem car je ne suis pas seule à circuler dans la rue en croisant des bandes de jeunes. 
J’ai l’impression qu’il y a une concentration ethnique, comme si c’était un quartier réservé à une certaine population; je me sens étrangère dans ma ville. </t>
  </si>
  <si>
    <t xml:space="preserve">Des caméras de surveillance, une présence policière accrue, une diversité ethnique et pas uniquement un type de population </t>
  </si>
  <si>
    <t xml:space="preserve">La drogue clairement, les tox qui ne savent plus comment ils s’appellent et qui interpellent pour de l’argent, une cigarette… 
La présence massive de sdf drogues ou alcoolisés. 
La petite violence (vol de smartphone). 
</t>
  </si>
  <si>
    <t xml:space="preserve">Ne plus autoriser les concentrations de sdf, placer des caméras partout, lutter contre la drogue via des présences policières, des « descentes » de polices pour arrêter les petits dealers. </t>
  </si>
  <si>
    <t xml:space="preserve">J’y vais l’aprem car je sais que je ne serai pas seule, je le traverse au pas de course. </t>
  </si>
  <si>
    <t xml:space="preserve">Idem que pr la place de la station. Des caméras, des policiers, empêcher la concentration des dealers et des sdf. </t>
  </si>
  <si>
    <t xml:space="preserve">J’habite à Bomel, près du centre culturel (c’est « derrière » la gare.  
C’est un quartier rempli de drogues et de dealers qui ne se cachent même plus pr vendre ou consommer.
J’ai la quarantaine et j’ai peur quand je rentre tard d’un resto ou d’une soirée au travail ou de vacances. Je ne dispose pas de parking donc ma voiture est garée dans la rue et je dois emprunter la voie publique pr rentrer chez moi. 
Je rencontre souvent des bandes de jeunes des revendeurs de drogues. </t>
  </si>
  <si>
    <t xml:space="preserve">Non aucun endroit. Je fais mon jogging autour de chez moi et je ne vois aucun quartier qui relève le niveau de sécurité à Namur. </t>
  </si>
  <si>
    <t>Christian</t>
  </si>
  <si>
    <t>Barman</t>
  </si>
  <si>
    <t>Les groupe de dealers</t>
  </si>
  <si>
    <t>La surveillance des attroupement</t>
  </si>
  <si>
    <t>Groupe de delears</t>
  </si>
  <si>
    <t>Patrouille de maitre chien</t>
  </si>
  <si>
    <t>L harcelement quand vous traverser le parc</t>
  </si>
  <si>
    <t>Je fermerait le parc la nuit</t>
  </si>
  <si>
    <t>La rue de fer la rue de l ange</t>
  </si>
  <si>
    <t xml:space="preserve">Véronique </t>
  </si>
  <si>
    <t xml:space="preserve">Étranger drogue quartier qui depuis longtemps à toujours dangereux de fréquentation </t>
  </si>
  <si>
    <t xml:space="preserve">Faire disparaître les magasins de nuit et autres lieux éphémères qui rassemblent une certaine population non fréquentable </t>
  </si>
  <si>
    <t>Même réponse que pour la rue Rogier</t>
  </si>
  <si>
    <t xml:space="preserve">Même réponse que les questions précédentes </t>
  </si>
  <si>
    <t>Haut de la ville</t>
  </si>
  <si>
    <t xml:space="preserve">Non cela devient généralisé </t>
  </si>
  <si>
    <t xml:space="preserve">La population marginale et étrangère qui squattent les trottoirs et dévalent ouvertement </t>
  </si>
  <si>
    <t xml:space="preserve">D'abord éliminer cette racaille, donc la Police , puis mettre des caméras </t>
  </si>
  <si>
    <t xml:space="preserve">Les sdf qui traînent et se bagarrent </t>
  </si>
  <si>
    <t>Arrêter ces gens, mettre la Police ou des travailleurs socizux</t>
  </si>
  <si>
    <t xml:space="preserve">La faune qui y squatte... </t>
  </si>
  <si>
    <t xml:space="preserve">Des gardiens de la paix, la police pour faire des rondes. Mettre des caméras </t>
  </si>
  <si>
    <t xml:space="preserve">Rue de fer et aussi à Jambes </t>
  </si>
  <si>
    <t xml:space="preserve">Rue de fer et à Jambes </t>
  </si>
  <si>
    <t>V</t>
  </si>
  <si>
    <t xml:space="preserve">Mutuelle </t>
  </si>
  <si>
    <t>Le matin les dealers dorment...</t>
  </si>
  <si>
    <t>Plus de surveillance policière, de policiers en civil, de gardien de la paix</t>
  </si>
  <si>
    <t>En insécurité,  les dealers, la mendicité agressive, etc</t>
  </si>
  <si>
    <t>Même réponse précédente,  plus de surveillance policière,  en uniforme ou en civil</t>
  </si>
  <si>
    <t>Même réponse que les precedentes</t>
  </si>
  <si>
    <t xml:space="preserve">Idem réponse précédente,  plus caméras </t>
  </si>
  <si>
    <t xml:space="preserve">Partout, en règle générale,  a cause des sdf " aggressif", des dealers, </t>
  </si>
  <si>
    <t>Ca dépend le moment de l'année,  en hiver, ils sont moins là... (sdf agressif) et tant qu'il fait clair</t>
  </si>
  <si>
    <t>Après-midi plus de monde dans la rue</t>
  </si>
  <si>
    <t xml:space="preserve">Plus de policiers en civil ou des caméras à plusieurs endroits </t>
  </si>
  <si>
    <t>Toutes les rue à partir de 17h</t>
  </si>
  <si>
    <t xml:space="preserve">Les rues plus fréquentée 
</t>
  </si>
  <si>
    <t xml:space="preserve">En incapacité </t>
  </si>
  <si>
    <t>Certains individus</t>
  </si>
  <si>
    <t xml:space="preserve">Des caméras </t>
  </si>
  <si>
    <t>Parc Astrid à Jambes</t>
  </si>
  <si>
    <t>Un peu partout</t>
  </si>
  <si>
    <r>
      <t xml:space="preserve">Y a-t-il d'autres espaces publics où vous vous sentez en </t>
    </r>
    <r>
      <rPr>
        <b/>
        <sz val="10"/>
        <color theme="1"/>
        <rFont val="Arial"/>
        <family val="2"/>
        <scheme val="minor"/>
      </rPr>
      <t>sécurité</t>
    </r>
    <r>
      <rPr>
        <sz val="10"/>
        <color theme="1"/>
        <rFont val="Arial"/>
        <family val="2"/>
        <scheme val="minor"/>
      </rPr>
      <t xml:space="preserve"> au sein de la ville de Namur ? Si oui, à quel moment ? Pourquoi ?  (la carte permet de vous aider pour la dénomination des espaces) </t>
    </r>
  </si>
  <si>
    <r>
      <t>Y a-t-il d'autres espaces publics où vous vous sentez en</t>
    </r>
    <r>
      <rPr>
        <b/>
        <sz val="10"/>
        <color theme="1"/>
        <rFont val="Arial"/>
        <family val="2"/>
        <scheme val="minor"/>
      </rPr>
      <t xml:space="preserve"> insécurité</t>
    </r>
    <r>
      <rPr>
        <sz val="10"/>
        <color theme="1"/>
        <rFont val="Arial"/>
        <family val="2"/>
        <scheme val="minor"/>
      </rPr>
      <t xml:space="preserve"> au sein de la ville de Namur ? Si oui, à quel moment ? Pourquoi ? (la carte permet de vous aider pour la dénomination des espaces) </t>
    </r>
  </si>
  <si>
    <r>
      <t xml:space="preserve">Rue </t>
    </r>
    <r>
      <rPr>
        <b/>
        <sz val="10"/>
        <color theme="1"/>
        <rFont val="Arial"/>
        <family val="2"/>
        <scheme val="minor"/>
      </rPr>
      <t>Godefroid</t>
    </r>
    <r>
      <rPr>
        <sz val="10"/>
        <color theme="1"/>
        <rFont val="Arial"/>
        <family val="2"/>
        <scheme val="minor"/>
      </rPr>
      <t xml:space="preserve">, peu attrayant, personnes qui restent immobiles dans la rue </t>
    </r>
  </si>
  <si>
    <r>
      <rPr>
        <b/>
        <sz val="10"/>
        <color theme="1"/>
        <rFont val="Arial"/>
        <family val="2"/>
        <scheme val="minor"/>
      </rPr>
      <t>Rue de fer</t>
    </r>
    <r>
      <rPr>
        <sz val="10"/>
        <color theme="1"/>
        <rFont val="Arial"/>
        <family val="2"/>
        <scheme val="minor"/>
      </rPr>
      <t xml:space="preserve"> le soir quand les commerces sont fermés. Pas de vie nocturne (cinema, bar, bistro,…). </t>
    </r>
  </si>
  <si>
    <r>
      <rPr>
        <b/>
        <sz val="10"/>
        <color theme="1"/>
        <rFont val="Arial"/>
        <family val="2"/>
        <scheme val="minor"/>
      </rPr>
      <t>Quartier de Bomel</t>
    </r>
    <r>
      <rPr>
        <sz val="10"/>
        <color theme="1"/>
        <rFont val="Arial"/>
        <family val="2"/>
        <scheme val="minor"/>
      </rPr>
      <t xml:space="preserve">
Endroit assez exclu, comme oublié du côté nord de la Gare
C'est une zone résidentielle avec des maisons type ouvrières. Passer par la la nuit après une soirée c'est assez malaisant
- Alentours de la place Saint-Aubain
C'est une assez grande place avec peu d'éclairage la nuit et beaucoup de petite ruelles moyenâgeuses peu éclairées elles aussi</t>
    </r>
  </si>
  <si>
    <r>
      <t xml:space="preserve">La gare des trains le matins près des Escalators pour aller boulevard du Nord  insécurité.  Le </t>
    </r>
    <r>
      <rPr>
        <sz val="10"/>
        <color rgb="FFFF0000"/>
        <rFont val="Arial"/>
        <family val="2"/>
        <scheme val="minor"/>
      </rPr>
      <t xml:space="preserve">long du C&amp;A je ne passe pas mais c est insécurité avec les graffitis MOCHES  les barrières  </t>
    </r>
    <r>
      <rPr>
        <sz val="10"/>
        <color theme="1"/>
        <rFont val="Arial"/>
        <family val="2"/>
        <scheme val="minor"/>
      </rPr>
      <t xml:space="preserve">etc </t>
    </r>
  </si>
  <si>
    <r>
      <rPr>
        <sz val="10"/>
        <color rgb="FFFF0000"/>
        <rFont val="Arial"/>
        <family val="2"/>
        <scheme val="minor"/>
      </rPr>
      <t>Le sentiment de sécurité dans la ville, pour moi est très large. Je trouve que les réseaux et les médias ont fait un travail négatif qui a augmenté le sentiment d'insécurité de la population.</t>
    </r>
    <r>
      <rPr>
        <sz val="10"/>
        <color theme="1"/>
        <rFont val="Arial"/>
        <family val="2"/>
        <scheme val="minor"/>
      </rPr>
      <t xml:space="preserve"> </t>
    </r>
  </si>
  <si>
    <r>
      <t>Vous ne savez plus faire un pas sans être accoster par un membre de la troupe Tapas! (T'as pas une pièce, ou une cigarette, ou ...) Le nombre de tentatives de vols à la tire est impressionnant. Q</t>
    </r>
    <r>
      <rPr>
        <sz val="10"/>
        <color rgb="FFFF0000"/>
        <rFont val="Arial"/>
        <family val="2"/>
        <scheme val="minor"/>
      </rPr>
      <t>uand je dois prendre le train, je mets mon sac en bandoulière sous mon manteau, mon téléphone idem, je ne mets aucun bijou et je marche tête baissée en rasant les murs pour attirer le moins possible l'attention sur moi.</t>
    </r>
  </si>
  <si>
    <t>Genre</t>
  </si>
  <si>
    <t>Tranche d'âge</t>
  </si>
  <si>
    <t xml:space="preserve">Profession  </t>
  </si>
  <si>
    <t>Prénom</t>
  </si>
  <si>
    <t xml:space="preserve">Femme </t>
  </si>
  <si>
    <t>&lt; de 18 ans</t>
  </si>
  <si>
    <t xml:space="preserve">18 à 24 </t>
  </si>
  <si>
    <t>25 à 49</t>
  </si>
  <si>
    <t xml:space="preserve">50 à 64 </t>
  </si>
  <si>
    <t xml:space="preserve">65 et plus </t>
  </si>
  <si>
    <t xml:space="preserve">Homme </t>
  </si>
  <si>
    <t>18 à 24</t>
  </si>
  <si>
    <t>&lt; de 18</t>
  </si>
  <si>
    <t xml:space="preserve">Genre </t>
  </si>
  <si>
    <t xml:space="preserve">Tranche d'age </t>
  </si>
  <si>
    <t xml:space="preserve">Nbr </t>
  </si>
  <si>
    <t xml:space="preserve">Matin </t>
  </si>
  <si>
    <t xml:space="preserve">Rue Rogier </t>
  </si>
  <si>
    <t xml:space="preserve">Après-midi </t>
  </si>
  <si>
    <t xml:space="preserve">Soir </t>
  </si>
  <si>
    <t xml:space="preserve">Nuit </t>
  </si>
  <si>
    <t xml:space="preserve">Oui </t>
  </si>
  <si>
    <t xml:space="preserve">Je ne passe jamais </t>
  </si>
  <si>
    <t xml:space="preserve">Ne fréquente pas ou sans réponse </t>
  </si>
  <si>
    <t xml:space="preserve">&lt;18 </t>
  </si>
  <si>
    <t xml:space="preserve">25 à 49 </t>
  </si>
  <si>
    <t xml:space="preserve">50 à 65 </t>
  </si>
  <si>
    <t>Soir</t>
  </si>
  <si>
    <t>Nuit</t>
  </si>
  <si>
    <t>Se sent en sécurité</t>
  </si>
  <si>
    <t xml:space="preserve">Se sent en insécurité </t>
  </si>
  <si>
    <t xml:space="preserve">Ne passe jamais par là </t>
  </si>
  <si>
    <t>Matin</t>
  </si>
  <si>
    <t>Après-midi</t>
  </si>
  <si>
    <t>Abscence de réponse</t>
  </si>
  <si>
    <r>
      <t xml:space="preserve">En insécurité car la route est un peu plus sombre, </t>
    </r>
    <r>
      <rPr>
        <sz val="10"/>
        <color theme="5"/>
        <rFont val="Arial"/>
        <family val="2"/>
        <scheme val="minor"/>
      </rPr>
      <t>un peu plus loin du centre ville,</t>
    </r>
    <r>
      <rPr>
        <sz val="10"/>
        <color theme="1"/>
        <rFont val="Arial"/>
        <family val="2"/>
        <scheme val="minor"/>
      </rPr>
      <t xml:space="preserve"> la population qui y gravite</t>
    </r>
  </si>
  <si>
    <t>Apres midi</t>
  </si>
  <si>
    <t>Ne passe jamais par là</t>
  </si>
  <si>
    <t xml:space="preserve">Se sent en sécurité </t>
  </si>
  <si>
    <t>Se sent en insécurité</t>
  </si>
  <si>
    <r>
      <t xml:space="preserve">Je ne vais jamais dans le parc Louise-Marie car on me l'a déconseillé en me disant que </t>
    </r>
    <r>
      <rPr>
        <sz val="10"/>
        <color rgb="FFFF0000"/>
        <rFont val="Arial"/>
        <family val="2"/>
        <scheme val="minor"/>
      </rPr>
      <t>ce n'était pas du tout un parc fréquentable, surtout pour les jeunes filles, les femmes.</t>
    </r>
  </si>
  <si>
    <r>
      <t xml:space="preserve">Sécurité si beaucoup d'autres personnes. Je ne passe pas à d'autres moments de la journée car </t>
    </r>
    <r>
      <rPr>
        <sz val="10"/>
        <color rgb="FFFF0000"/>
        <rFont val="Arial"/>
        <family val="2"/>
        <scheme val="minor"/>
      </rPr>
      <t>parc connu pour sa mauvaise fréquentation</t>
    </r>
  </si>
  <si>
    <r>
      <t>en matinée, il y a des voles dans le parc et la nuit</t>
    </r>
    <r>
      <rPr>
        <sz val="10"/>
        <color rgb="FFFF0000"/>
        <rFont val="Arial"/>
        <family val="2"/>
        <scheme val="minor"/>
      </rPr>
      <t>, c'est vraimmment déconseillé d'y mettre les pieds.</t>
    </r>
  </si>
  <si>
    <r>
      <t>J’y vais l’aprem car je sais que je ne serai pas seule</t>
    </r>
    <r>
      <rPr>
        <sz val="10"/>
        <color rgb="FFFF0000"/>
        <rFont val="Arial"/>
        <family val="2"/>
        <scheme val="minor"/>
      </rPr>
      <t xml:space="preserve">, je le traverse au pas de course. </t>
    </r>
  </si>
  <si>
    <r>
      <rPr>
        <sz val="10"/>
        <color rgb="FFFF0000"/>
        <rFont val="Arial"/>
        <family val="2"/>
        <scheme val="minor"/>
      </rPr>
      <t>Dealers. il y en a énormément. assis sur des bancs ,seul.ou plusieurs.
attendent le client. au milieu des étudiants qui jouent au foot sur les pelouses et les pensionnés qui sont sur des bancs pour papoter l 'apres-midi. et les enfants aux jeux. 
ce n 'est plus possible.</t>
    </r>
    <r>
      <rPr>
        <sz val="10"/>
        <color theme="1"/>
        <rFont val="Arial"/>
        <family val="2"/>
        <scheme val="minor"/>
      </rPr>
      <t xml:space="preserve">
ce sont des personnes d 'autres pays .</t>
    </r>
  </si>
  <si>
    <r>
      <t xml:space="preserve">dealer, peu de monde, </t>
    </r>
    <r>
      <rPr>
        <sz val="10"/>
        <color rgb="FFFF0000"/>
        <rFont val="Arial"/>
        <family val="2"/>
        <scheme val="minor"/>
      </rPr>
      <t>pas de raison d’y rester... il manque un café ou des choses à h faite</t>
    </r>
  </si>
  <si>
    <t>Rue Rogier, Place de la Station, Parc Louise-Marie</t>
  </si>
  <si>
    <t>Place de la Station, Parc Louise-Marie</t>
  </si>
  <si>
    <t>Place de la Station</t>
  </si>
  <si>
    <t xml:space="preserve">Contrôles de police et arreStation !!! </t>
  </si>
  <si>
    <t>Rue Rogier, Place de la Station</t>
  </si>
  <si>
    <t>Hommes seuls en Stationnement, parfois au comportement comme si ils èsont sous influences et donc plus maitres de leurs actes</t>
  </si>
  <si>
    <t xml:space="preserve">Idem que pr la place de la Station. Des caméras, des policiers, empêcher la concentration des dealers et des sdf. </t>
  </si>
  <si>
    <t xml:space="preserve">place Station </t>
  </si>
  <si>
    <t xml:space="preserve">Comportement </t>
  </si>
  <si>
    <t xml:space="preserve">Manque de surveillance </t>
  </si>
  <si>
    <t xml:space="preserve">Manque d'éclairage </t>
  </si>
  <si>
    <t xml:space="preserve">Eclairage </t>
  </si>
  <si>
    <r>
      <t xml:space="preserve">Je ne sais pas. </t>
    </r>
    <r>
      <rPr>
        <sz val="10"/>
        <color rgb="FFFF0000"/>
        <rFont val="Arial"/>
        <family val="2"/>
        <scheme val="minor"/>
      </rPr>
      <t>L'éclairage dans un parc est nuisible pour la faune</t>
    </r>
    <r>
      <rPr>
        <sz val="10"/>
        <color theme="1"/>
        <rFont val="Arial"/>
        <family val="2"/>
        <scheme val="minor"/>
      </rPr>
      <t>. Peut-être simplement avertir les passants qu'il est déconseillé de s'y balader à la nuit tombée (sans pour autant fermer le parc).</t>
    </r>
  </si>
  <si>
    <t xml:space="preserve">Synthèse </t>
  </si>
  <si>
    <r>
      <rPr>
        <sz val="10"/>
        <color rgb="FF00B050"/>
        <rFont val="Arial"/>
        <family val="2"/>
        <scheme val="minor"/>
      </rPr>
      <t xml:space="preserve">Passage, visibilité, esthétisme </t>
    </r>
    <r>
      <rPr>
        <sz val="10"/>
        <rFont val="Arial"/>
        <family val="2"/>
        <scheme val="minor"/>
      </rPr>
      <t xml:space="preserve">, Groupe, fréquentation,  personnes immobiles, </t>
    </r>
  </si>
  <si>
    <t xml:space="preserve">Soirée, nuit, fréquentation, personnes immobiles, éclairage faible, manque de visibilité </t>
  </si>
  <si>
    <t xml:space="preserve">Sdf, sans papier </t>
  </si>
  <si>
    <t xml:space="preserve">Fréquentation </t>
  </si>
  <si>
    <t xml:space="preserve">fréquentation </t>
  </si>
  <si>
    <t>Toxicomane, cris, insultes</t>
  </si>
  <si>
    <t xml:space="preserve">Sdf, personnes immobiles </t>
  </si>
  <si>
    <t xml:space="preserve">Deal, fréquentation, personnes immobiles </t>
  </si>
  <si>
    <t xml:space="preserve">Luminosité, nuit </t>
  </si>
  <si>
    <r>
      <t xml:space="preserve">Fréquentation, groupe, sdf, </t>
    </r>
    <r>
      <rPr>
        <sz val="10"/>
        <color theme="7"/>
        <rFont val="Arial"/>
        <family val="2"/>
        <scheme val="minor"/>
      </rPr>
      <t xml:space="preserve">sobriété </t>
    </r>
  </si>
  <si>
    <t>Agression, groupe, accostage, aggressivité, deal</t>
  </si>
  <si>
    <t xml:space="preserve">luminosité, rénovation, bcp de témoins </t>
  </si>
  <si>
    <r>
      <rPr>
        <sz val="10"/>
        <color theme="7"/>
        <rFont val="Arial"/>
        <family val="2"/>
        <scheme val="minor"/>
      </rPr>
      <t xml:space="preserve">luminosité de jour, passage, </t>
    </r>
    <r>
      <rPr>
        <sz val="10"/>
        <rFont val="Arial"/>
        <family val="2"/>
        <scheme val="minor"/>
      </rPr>
      <t>groupe</t>
    </r>
  </si>
  <si>
    <t>monde</t>
  </si>
  <si>
    <r>
      <t xml:space="preserve">Passage, monde, </t>
    </r>
    <r>
      <rPr>
        <sz val="10"/>
        <rFont val="Arial"/>
        <family val="2"/>
        <scheme val="minor"/>
      </rPr>
      <t xml:space="preserve">soir, nuit, fréquentation, mendicité, alcoolique </t>
    </r>
  </si>
  <si>
    <t>passage, mixité des flux</t>
  </si>
  <si>
    <t xml:space="preserve">Agressivité, sdf, insultes </t>
  </si>
  <si>
    <t xml:space="preserve">fréquentation, personnes immobiles, vitesse des voitures </t>
  </si>
  <si>
    <t xml:space="preserve">Monde </t>
  </si>
  <si>
    <t xml:space="preserve">Jeune (s'identifie à un groupe) </t>
  </si>
  <si>
    <t xml:space="preserve">Bati ternes, circulation, groupe, jeunes </t>
  </si>
  <si>
    <t>jour et nuit, passage, fréquentation, manque de réaction</t>
  </si>
  <si>
    <t xml:space="preserve">activité, circulation, bon éclairage  </t>
  </si>
  <si>
    <t xml:space="preserve">Animation, passage, présence </t>
  </si>
  <si>
    <t xml:space="preserve">Groupe, manque de propreté, manque de civisme </t>
  </si>
  <si>
    <t>Personnes immobiles</t>
  </si>
  <si>
    <t xml:space="preserve">Toxicomane  </t>
  </si>
  <si>
    <r>
      <t xml:space="preserve">matin, monde, mixité socio, </t>
    </r>
    <r>
      <rPr>
        <sz val="10"/>
        <rFont val="Arial"/>
        <family val="2"/>
        <scheme val="minor"/>
      </rPr>
      <t>groupe, personnes immobiles, soir, comportement, réputation</t>
    </r>
  </si>
  <si>
    <t>Jour, sdf, toxicomanes, accostage, agressivité</t>
  </si>
  <si>
    <t>sdf, agressivité</t>
  </si>
  <si>
    <t>mendicité, alcooliques, toxicomanes</t>
  </si>
  <si>
    <t>Toxicomane, sdf, harcelement</t>
  </si>
  <si>
    <t xml:space="preserve">toxicomanes, deal </t>
  </si>
  <si>
    <t>sdf, alcoolique, agressivité</t>
  </si>
  <si>
    <t>mendicité, insultes, toxicomane</t>
  </si>
  <si>
    <t>mendicité, agressivité, matin, fréquentation</t>
  </si>
  <si>
    <t xml:space="preserve">toxicomane, alcoolique </t>
  </si>
  <si>
    <t>fréquentation</t>
  </si>
  <si>
    <t>sdf, agressivité, matin,</t>
  </si>
  <si>
    <t>mendicité</t>
  </si>
  <si>
    <r>
      <t xml:space="preserve">Rénovation, </t>
    </r>
    <r>
      <rPr>
        <sz val="10"/>
        <rFont val="Arial"/>
        <family val="2"/>
        <scheme val="minor"/>
      </rPr>
      <t>mendicité, deal</t>
    </r>
  </si>
  <si>
    <t>accostage, pickpocket</t>
  </si>
  <si>
    <t>Toxicomane</t>
  </si>
  <si>
    <t xml:space="preserve">sdf, alcoolique, toxicomane, agression </t>
  </si>
  <si>
    <r>
      <t xml:space="preserve">journée, monde, </t>
    </r>
    <r>
      <rPr>
        <sz val="10"/>
        <rFont val="Arial"/>
        <family val="2"/>
        <scheme val="minor"/>
      </rPr>
      <t xml:space="preserve">nuit, fréquentation, personnes immobiles, deal, sdf </t>
    </r>
  </si>
  <si>
    <t>regards, fréquentation, agression</t>
  </si>
  <si>
    <t>deal, toxicomane, accostage, fréquentation</t>
  </si>
  <si>
    <r>
      <t xml:space="preserve">calme, comportement normal, </t>
    </r>
    <r>
      <rPr>
        <sz val="10"/>
        <rFont val="Arial"/>
        <family val="2"/>
        <scheme val="minor"/>
      </rPr>
      <t>cris, énerve, accostage</t>
    </r>
  </si>
  <si>
    <t>deal, pickpocket</t>
  </si>
  <si>
    <t xml:space="preserve">alcoolique, agressivité, soir, nuit </t>
  </si>
  <si>
    <t>sdf, alcoolique, toxicomane, harcelement, agressivité, manque de civisme, personnes racisées</t>
  </si>
  <si>
    <t>mendicité, espace libre, manque de barrières</t>
  </si>
  <si>
    <t xml:space="preserve">mendicité, agressivité, harcelement, manque de civisme, manque de propreté, bagarre </t>
  </si>
  <si>
    <r>
      <t xml:space="preserve">journée, monde, </t>
    </r>
    <r>
      <rPr>
        <sz val="10"/>
        <rFont val="Arial"/>
        <family val="2"/>
        <scheme val="minor"/>
      </rPr>
      <t xml:space="preserve">nuit, soir, seul, sdf, alcoolique, bagarre </t>
    </r>
  </si>
  <si>
    <t>sdf, toxicomane</t>
  </si>
  <si>
    <t xml:space="preserve">monde, journée, témoins </t>
  </si>
  <si>
    <t>sddf</t>
  </si>
  <si>
    <t xml:space="preserve">matin, midi, soir, fréquentation </t>
  </si>
  <si>
    <t xml:space="preserve">toxicomane, sdf  </t>
  </si>
  <si>
    <t>mendicité, harcelement</t>
  </si>
  <si>
    <t>sdf, alcoolique, toxicomane, accostage, bagarre</t>
  </si>
  <si>
    <t xml:space="preserve">monde </t>
  </si>
  <si>
    <t xml:space="preserve">deal, toxicomane, mendicité, sdf, pickpocket </t>
  </si>
  <si>
    <t>groupe, deal</t>
  </si>
  <si>
    <t>personnes racisées, deal, fréquentation</t>
  </si>
  <si>
    <t xml:space="preserve">Sdf, personnes immobiles, bagarre  </t>
  </si>
  <si>
    <t xml:space="preserve">deal, mendicité, agressivité </t>
  </si>
  <si>
    <t xml:space="preserve">Mobilier </t>
  </si>
  <si>
    <t xml:space="preserve">commerce, vitalité, passage </t>
  </si>
  <si>
    <t>éclairage, caméras</t>
  </si>
  <si>
    <t xml:space="preserve">services sociaux </t>
  </si>
  <si>
    <t>caméras</t>
  </si>
  <si>
    <t>Moderniser, matériaux, aménagement, surveillance</t>
  </si>
  <si>
    <t>Surveillance, contrôle</t>
  </si>
  <si>
    <t xml:space="preserve">Contrôle </t>
  </si>
  <si>
    <t xml:space="preserve">Contrôle, interdiction de la mendicité </t>
  </si>
  <si>
    <t xml:space="preserve">Centre de nuit </t>
  </si>
  <si>
    <t>caméra</t>
  </si>
  <si>
    <t xml:space="preserve">Caméra, espace refuge, </t>
  </si>
  <si>
    <t xml:space="preserve">Eclairage, caméra </t>
  </si>
  <si>
    <t>Barrières, mobiliers, végétation</t>
  </si>
  <si>
    <t>Contrôle</t>
  </si>
  <si>
    <t>Surveillance</t>
  </si>
  <si>
    <t>Caméras</t>
  </si>
  <si>
    <t xml:space="preserve">caméras, contrôle </t>
  </si>
  <si>
    <t xml:space="preserve">Suppression de certains magasins de nuit </t>
  </si>
  <si>
    <t>Deal</t>
  </si>
  <si>
    <t xml:space="preserve">Fréquentation, Personnes immobiles </t>
  </si>
  <si>
    <t>Deal, groupe</t>
  </si>
  <si>
    <t xml:space="preserve">Fréquentation, deal, Manque d'entretien </t>
  </si>
  <si>
    <t xml:space="preserve">Deal, nuit </t>
  </si>
  <si>
    <t xml:space="preserve">deal, délinquance, nuit  </t>
  </si>
  <si>
    <t xml:space="preserve">manque d'éclairage </t>
  </si>
  <si>
    <r>
      <t xml:space="preserve">Monde, </t>
    </r>
    <r>
      <rPr>
        <sz val="10"/>
        <rFont val="Arial"/>
        <family val="2"/>
        <scheme val="minor"/>
      </rPr>
      <t xml:space="preserve">réputation, </t>
    </r>
  </si>
  <si>
    <t xml:space="preserve">Manque de passage, manque d'activité </t>
  </si>
  <si>
    <t>passage, en journée, population moins précaire</t>
  </si>
  <si>
    <t xml:space="preserve">Groupe, mendicité </t>
  </si>
  <si>
    <t xml:space="preserve">soir, manque d'éclairage </t>
  </si>
  <si>
    <t>matin, vol, nuit, réputation</t>
  </si>
  <si>
    <t>Fréquentation, toxicomanes</t>
  </si>
  <si>
    <t>réputation</t>
  </si>
  <si>
    <t>fréquentation, toxicomanes</t>
  </si>
  <si>
    <t xml:space="preserve">fréquentation, deal, sdf,mendicité </t>
  </si>
  <si>
    <t>deal, sdf, agressivité</t>
  </si>
  <si>
    <t xml:space="preserve">viols, agressions, réputation </t>
  </si>
  <si>
    <t>toxicomanes</t>
  </si>
  <si>
    <t xml:space="preserve">Accostage, vol </t>
  </si>
  <si>
    <t>réputation, fréquentation, toxicomanes, bagarres, vols</t>
  </si>
  <si>
    <t xml:space="preserve">réputation, agression </t>
  </si>
  <si>
    <t xml:space="preserve">Agents de sécurité </t>
  </si>
  <si>
    <r>
      <t xml:space="preserve">Agréable, </t>
    </r>
    <r>
      <rPr>
        <sz val="10"/>
        <rFont val="Arial"/>
        <family val="2"/>
        <scheme val="minor"/>
      </rPr>
      <t>fréquentation, soir</t>
    </r>
  </si>
  <si>
    <t>Deal, mendicité, Bagarre</t>
  </si>
  <si>
    <t xml:space="preserve">deal, sdf, personnes racisées </t>
  </si>
  <si>
    <t xml:space="preserve">deal </t>
  </si>
  <si>
    <r>
      <rPr>
        <sz val="10"/>
        <color theme="7"/>
        <rFont val="Arial"/>
        <family val="2"/>
        <scheme val="minor"/>
      </rPr>
      <t xml:space="preserve">végétation, </t>
    </r>
    <r>
      <rPr>
        <sz val="10"/>
        <rFont val="Arial"/>
        <family val="2"/>
        <scheme val="minor"/>
      </rPr>
      <t xml:space="preserve">nuit, manque d'éclairage </t>
    </r>
  </si>
  <si>
    <t xml:space="preserve">agression, viol, exhibitionnisme, réputation  </t>
  </si>
  <si>
    <t>deal, alcoolique, toxicomanes, matin, apres-midi, soir, seringues, bouts de joints</t>
  </si>
  <si>
    <t xml:space="preserve">Après-midi, fréquentation,  </t>
  </si>
  <si>
    <t xml:space="preserve">Toxicomanes, seringues </t>
  </si>
  <si>
    <t xml:space="preserve">peur de l'autre </t>
  </si>
  <si>
    <t xml:space="preserve">réputation, hommes </t>
  </si>
  <si>
    <t xml:space="preserve">caméras </t>
  </si>
  <si>
    <t>sdf, alcoolique, toxicomanes, accostage, harcelement, cris</t>
  </si>
  <si>
    <t xml:space="preserve">Toxicomanes, agressions </t>
  </si>
  <si>
    <t xml:space="preserve">Fréquentation, sdf, cris, </t>
  </si>
  <si>
    <t xml:space="preserve">harcelement </t>
  </si>
  <si>
    <t>Personnes racisées, deal, fréquentation</t>
  </si>
  <si>
    <t>Fermeture du parc</t>
  </si>
  <si>
    <t>contrôle</t>
  </si>
  <si>
    <t>fermeture la nuit</t>
  </si>
  <si>
    <t>eclairage</t>
  </si>
  <si>
    <t xml:space="preserve">gardien </t>
  </si>
  <si>
    <t xml:space="preserve">eclairage, surveillance, chien de garde </t>
  </si>
  <si>
    <t>réamenagement, entretien régulier, surveillance</t>
  </si>
  <si>
    <t>avertissement</t>
  </si>
  <si>
    <t xml:space="preserve">eclairage </t>
  </si>
  <si>
    <t>surveillance, eclairage, entretien, activités</t>
  </si>
  <si>
    <t xml:space="preserve">surveillance, contrôle, </t>
  </si>
  <si>
    <t>surveillance</t>
  </si>
  <si>
    <t xml:space="preserve">fermeture la nuit </t>
  </si>
  <si>
    <t xml:space="preserve">café, surveillance, raison pour y rester </t>
  </si>
  <si>
    <t xml:space="preserve">fermeture, </t>
  </si>
  <si>
    <t>plus de gens</t>
  </si>
  <si>
    <t xml:space="preserve">surveillance, caméra </t>
  </si>
  <si>
    <t xml:space="preserve">gardien, fermeture la nuit </t>
  </si>
  <si>
    <t xml:space="preserve">Eclairage, caméras </t>
  </si>
  <si>
    <t xml:space="preserve">surveillance </t>
  </si>
  <si>
    <t xml:space="preserve">contrôle </t>
  </si>
  <si>
    <t xml:space="preserve">activité, espace accueillant, surveillance sociale </t>
  </si>
  <si>
    <t>Entretien, fermeture la nuit</t>
  </si>
  <si>
    <t xml:space="preserve">Fermeture la nuit </t>
  </si>
  <si>
    <t xml:space="preserve">Soir, moins de monde, fréquentation, délinquence, matériaux, inconfort </t>
  </si>
  <si>
    <t xml:space="preserve">éclairage, rénovation, visibilité, confiance </t>
  </si>
  <si>
    <t xml:space="preserve">manque d'entretien, manque de surveillance, fréquentation, nuit, manque d'éclairage </t>
  </si>
  <si>
    <t>Manque d'entretien, manque de passage, soirée, deal, agression</t>
  </si>
  <si>
    <t xml:space="preserve">réputation, isolé du centre-ville, dérives </t>
  </si>
  <si>
    <t xml:space="preserve">manque de visibilité, isolé du centre-ville </t>
  </si>
  <si>
    <t>Animation, passage, passage</t>
  </si>
  <si>
    <t>deal, peu de monde, manque d'une raison pour rester</t>
  </si>
  <si>
    <r>
      <t xml:space="preserve">deal, groupe, personnes racisées, </t>
    </r>
    <r>
      <rPr>
        <sz val="10"/>
        <color theme="7"/>
        <rFont val="Arial"/>
        <family val="2"/>
        <scheme val="minor"/>
      </rPr>
      <t>mixité des usagers</t>
    </r>
  </si>
  <si>
    <r>
      <t xml:space="preserve">Après-midi, monde, mixité des usagers, </t>
    </r>
    <r>
      <rPr>
        <sz val="10"/>
        <rFont val="Arial"/>
        <family val="2"/>
        <scheme val="minor"/>
      </rPr>
      <t>fréquentation, soir, agression</t>
    </r>
  </si>
  <si>
    <t>Après-midi, passage</t>
  </si>
  <si>
    <t xml:space="preserve">Deal </t>
  </si>
  <si>
    <t xml:space="preserve">manque d'éclairage, manque d'entretien </t>
  </si>
  <si>
    <t>soir, la nuit</t>
  </si>
  <si>
    <t xml:space="preserve">après-midi </t>
  </si>
  <si>
    <t>deal, accostage, personnes immobiles</t>
  </si>
  <si>
    <t>personnes immobiles, regard</t>
  </si>
  <si>
    <t xml:space="preserve">fréquentation, jour </t>
  </si>
  <si>
    <t xml:space="preserve">délinquance, soir, nuit </t>
  </si>
  <si>
    <t xml:space="preserve">fréquentation, manque de propreté </t>
  </si>
  <si>
    <t xml:space="preserve">groupe, manque d'éclairage </t>
  </si>
  <si>
    <t xml:space="preserve">groupe, accostage, agressivité, deal </t>
  </si>
  <si>
    <r>
      <t xml:space="preserve">luminosité, passage, </t>
    </r>
    <r>
      <rPr>
        <sz val="10"/>
        <rFont val="Arial"/>
        <family val="2"/>
        <scheme val="minor"/>
      </rPr>
      <t xml:space="preserve">cris, comportement </t>
    </r>
  </si>
  <si>
    <t>monde, beaucoup de témoins</t>
  </si>
  <si>
    <t xml:space="preserve">passage, activité </t>
  </si>
  <si>
    <t xml:space="preserve">fréquentation, personnes immobiles </t>
  </si>
  <si>
    <r>
      <rPr>
        <sz val="10"/>
        <color theme="7"/>
        <rFont val="Arial"/>
        <family val="2"/>
        <scheme val="minor"/>
      </rPr>
      <t xml:space="preserve">activité, commerces </t>
    </r>
    <r>
      <rPr>
        <sz val="10"/>
        <rFont val="Arial"/>
        <family val="2"/>
        <scheme val="minor"/>
      </rPr>
      <t xml:space="preserve">dégradation, manque d'entretien </t>
    </r>
  </si>
  <si>
    <t xml:space="preserve">commerces, monde </t>
  </si>
  <si>
    <r>
      <rPr>
        <sz val="10"/>
        <color theme="7"/>
        <rFont val="Arial"/>
        <family val="2"/>
        <scheme val="minor"/>
      </rPr>
      <t xml:space="preserve">activité, passage, mixité des flux, </t>
    </r>
    <r>
      <rPr>
        <sz val="10"/>
        <rFont val="Arial"/>
        <family val="2"/>
        <scheme val="minor"/>
      </rPr>
      <t xml:space="preserve">soir, nuit </t>
    </r>
  </si>
  <si>
    <t xml:space="preserve">animation, passage, passage </t>
  </si>
  <si>
    <t xml:space="preserve">personnes immobiles  </t>
  </si>
  <si>
    <t xml:space="preserve">manque d'éclairage, fréquentation </t>
  </si>
  <si>
    <t>matin, soir, jour, toxicomanes, accostage, insultes</t>
  </si>
  <si>
    <r>
      <t xml:space="preserve">matin, personne, </t>
    </r>
    <r>
      <rPr>
        <sz val="10"/>
        <rFont val="Arial"/>
        <family val="2"/>
        <scheme val="minor"/>
      </rPr>
      <t xml:space="preserve">soir, nuit, deal, fréquentations </t>
    </r>
  </si>
  <si>
    <t xml:space="preserve">deal, alcooliques, matin, fréquentation </t>
  </si>
  <si>
    <t xml:space="preserve">toxicomanes </t>
  </si>
  <si>
    <t>accostage, deal</t>
  </si>
  <si>
    <t xml:space="preserve">mendicité, toxicomanes, insultes </t>
  </si>
  <si>
    <t xml:space="preserve">deal, accostage, agressivité, </t>
  </si>
  <si>
    <t>deal, seul</t>
  </si>
  <si>
    <t>accostage, deal, jour, nuit, manque de sécurité</t>
  </si>
  <si>
    <t xml:space="preserve">après-midi, mixité des usagers </t>
  </si>
  <si>
    <t xml:space="preserve">regards, mendicité, harcèlement de rue </t>
  </si>
  <si>
    <t xml:space="preserve">mendicité, agrressivité, insultes, harcèlement de rue </t>
  </si>
  <si>
    <t>manque d'éclairage, alcooliques, toxicomanes, accostage, deal</t>
  </si>
  <si>
    <t>mendicité, sdf, deal</t>
  </si>
  <si>
    <t>toxicomane, deal</t>
  </si>
  <si>
    <t>deal, toxicomane</t>
  </si>
  <si>
    <t>toxicomanes, alcooliques</t>
  </si>
  <si>
    <t>manque de surveillance</t>
  </si>
  <si>
    <t>deal, toxicomanes, accostage, fréquentation</t>
  </si>
  <si>
    <r>
      <t xml:space="preserve">luminosité, agents de sécurité </t>
    </r>
    <r>
      <rPr>
        <sz val="10"/>
        <rFont val="Arial"/>
        <family val="2"/>
        <scheme val="minor"/>
      </rPr>
      <t>deal, groupe, jeune, cris</t>
    </r>
  </si>
  <si>
    <r>
      <t xml:space="preserve">calme, comportement normal, </t>
    </r>
    <r>
      <rPr>
        <sz val="10"/>
        <rFont val="Arial"/>
        <family val="2"/>
        <scheme val="minor"/>
      </rPr>
      <t xml:space="preserve">cris, agressivité, accostage, manque de civisme </t>
    </r>
  </si>
  <si>
    <t xml:space="preserve">luminosité, passage, agent de sécurité </t>
  </si>
  <si>
    <r>
      <t xml:space="preserve">passage, </t>
    </r>
    <r>
      <rPr>
        <sz val="10"/>
        <rFont val="Arial"/>
        <family val="2"/>
        <scheme val="minor"/>
      </rPr>
      <t xml:space="preserve">personnes immobiles, regards </t>
    </r>
  </si>
  <si>
    <t>deal</t>
  </si>
  <si>
    <t>deal, agressivité, comportement</t>
  </si>
  <si>
    <t xml:space="preserve">regard   </t>
  </si>
  <si>
    <t xml:space="preserve">soir, la nuit, homme, toxicomanes, alcooliques, bagarres </t>
  </si>
  <si>
    <t>hommes, comportement, toxicomanes, alcoolique</t>
  </si>
  <si>
    <t xml:space="preserve">manque d'éclairage, isolé du centre-ville, fréquentation </t>
  </si>
  <si>
    <t>le matin, personne</t>
  </si>
  <si>
    <t xml:space="preserve">fréquentation, réputation </t>
  </si>
  <si>
    <t xml:space="preserve">commerces  </t>
  </si>
  <si>
    <t xml:space="preserve">personnes immobiles, toxicomanes </t>
  </si>
  <si>
    <r>
      <t xml:space="preserve">agent de sécurité, propreté, </t>
    </r>
    <r>
      <rPr>
        <sz val="10"/>
        <rFont val="Arial"/>
        <family val="2"/>
        <scheme val="minor"/>
      </rPr>
      <t xml:space="preserve">manque d'entretien, fréquentation, appropriation de l'espace par un groupe  </t>
    </r>
  </si>
  <si>
    <t xml:space="preserve">groupe, deal </t>
  </si>
  <si>
    <t xml:space="preserve">personnes racisées, toxicomanes, fréquentation </t>
  </si>
  <si>
    <t>fréquentation, personnes racisées, personnes immobiles</t>
  </si>
  <si>
    <t xml:space="preserve">matin, absence de dealer </t>
  </si>
  <si>
    <t xml:space="preserve">Après-midi, monde </t>
  </si>
  <si>
    <r>
      <t xml:space="preserve">personnes racisées, toxicomanes, </t>
    </r>
    <r>
      <rPr>
        <sz val="10"/>
        <color theme="7"/>
        <rFont val="Arial"/>
        <family val="2"/>
        <scheme val="minor"/>
      </rPr>
      <t xml:space="preserve">matin, absence de toxicomane </t>
    </r>
  </si>
  <si>
    <r>
      <t xml:space="preserve">groupes, jeunes, après-midi et soir, </t>
    </r>
    <r>
      <rPr>
        <sz val="10"/>
        <color theme="7"/>
        <rFont val="Arial"/>
        <family val="2"/>
        <scheme val="minor"/>
      </rPr>
      <t xml:space="preserve">après midi, monde, </t>
    </r>
    <r>
      <rPr>
        <sz val="10"/>
        <rFont val="Arial"/>
        <family val="2"/>
        <scheme val="minor"/>
      </rPr>
      <t xml:space="preserve">appropriation de l'espace par un groupe, personnes racisées </t>
    </r>
  </si>
  <si>
    <t xml:space="preserve">agents de sécurité </t>
  </si>
  <si>
    <t>couvre-feu, agents de sécurité</t>
  </si>
  <si>
    <t>renouvellement des commerces, plus de surveillance, contrôle</t>
  </si>
  <si>
    <t xml:space="preserve">caméras, agents de sécurité </t>
  </si>
  <si>
    <t xml:space="preserve">plus de surveillance </t>
  </si>
  <si>
    <t>agents de sécurité, contrôles, entretien</t>
  </si>
  <si>
    <t>plus de lisibilité, entretien, respect du voisinage, rénovation du bâti</t>
  </si>
  <si>
    <t>Commerces nocturnes, agents de sécurité</t>
  </si>
  <si>
    <t xml:space="preserve">caméras  </t>
  </si>
  <si>
    <t>Eclairage, agents de sécurité</t>
  </si>
  <si>
    <t xml:space="preserve">Eclairage, rénovation du bâti, obligation d'entretien </t>
  </si>
  <si>
    <t xml:space="preserve">Agents de sécuité </t>
  </si>
  <si>
    <t xml:space="preserve">entretien, caméras, végétation, esthétisme du bâti </t>
  </si>
  <si>
    <t xml:space="preserve">caméras, boutons poussoirs de secours, agents de sécurité </t>
  </si>
  <si>
    <t>horeca</t>
  </si>
  <si>
    <t xml:space="preserve">plus de surveillance, eclairage </t>
  </si>
  <si>
    <t xml:space="preserve">contrôle, </t>
  </si>
  <si>
    <t>plus de surveillance, agents de sécurité</t>
  </si>
  <si>
    <t xml:space="preserve">augmentation des loyers, entretien </t>
  </si>
  <si>
    <t xml:space="preserve">rénovation du bâti, agents de sécurité </t>
  </si>
  <si>
    <t xml:space="preserve">plus de surveillance, fermeture de commerces </t>
  </si>
  <si>
    <t>plus de surveillance</t>
  </si>
  <si>
    <t xml:space="preserve">plus de surveillance (habitants et commerces animés) </t>
  </si>
  <si>
    <t xml:space="preserve">agents de sécurité, caméras, délocalisation de la population </t>
  </si>
  <si>
    <t xml:space="preserve">délocalisation des dealers </t>
  </si>
  <si>
    <t>éclairage surveillance camera</t>
  </si>
  <si>
    <t xml:space="preserve">agents de sécurité, contrôles  </t>
  </si>
  <si>
    <t xml:space="preserve">gentrification pour ne pas laisser de lieux à l'abandon </t>
  </si>
  <si>
    <t xml:space="preserve">plus de surveillance, de contrôle, agents de sécurité </t>
  </si>
  <si>
    <t xml:space="preserve">plus de surveillance, contrôle, agent de sécurité </t>
  </si>
  <si>
    <t xml:space="preserve">caméras, espace rufuge, </t>
  </si>
  <si>
    <t xml:space="preserve">esthétisme de la rue, commerces, caméras </t>
  </si>
  <si>
    <t xml:space="preserve">dynamiser </t>
  </si>
  <si>
    <t xml:space="preserve">agents de sécurité, psychologue et éducateurs de rue </t>
  </si>
  <si>
    <t xml:space="preserve">végétation, agents de sécurité </t>
  </si>
  <si>
    <t xml:space="preserve">contôle, agents de sécurité </t>
  </si>
  <si>
    <t>accueil pour les toxicomanes</t>
  </si>
  <si>
    <t xml:space="preserve">éclairage, végétation </t>
  </si>
  <si>
    <t xml:space="preserve">fermeture de commerces </t>
  </si>
  <si>
    <t>agents de sécurité</t>
  </si>
  <si>
    <t>agnts de sécurité</t>
  </si>
  <si>
    <t xml:space="preserve">entretien, agents de sécurité </t>
  </si>
  <si>
    <t xml:space="preserve">caméras, agents de sécurité, mixité des usagers </t>
  </si>
  <si>
    <t xml:space="preserve">agent de sécurité, caméra et délocalisation de la population </t>
  </si>
  <si>
    <t xml:space="preserve">plus de surveillance, agents de sécurité (x2) </t>
  </si>
  <si>
    <t xml:space="preserve">agents de sécurité, caméras </t>
  </si>
  <si>
    <t xml:space="preserve">plus de surveillance   </t>
  </si>
  <si>
    <r>
      <t xml:space="preserve">Plus de police en </t>
    </r>
    <r>
      <rPr>
        <sz val="10"/>
        <color rgb="FFFF0000"/>
        <rFont val="Arial"/>
        <family val="2"/>
        <scheme val="minor"/>
      </rPr>
      <t>patrouilles à pieds .</t>
    </r>
  </si>
  <si>
    <t xml:space="preserve">L'activité de la journée (passages, bus, activités) donne un sentiment de sécurité qui diminue avec l'arrivée de la soirée et de la nuit. </t>
  </si>
  <si>
    <t xml:space="preserve">Je me sens en sécurité l’après midi car les magasins sont ouverts et il y a beaucoup de monde.Pour les autres moments de la journée, je n’y passe jamais. </t>
  </si>
  <si>
    <t>Je me suis fait accosté plusieurs fois en compagnie de la fille de 20ans que j'allais chercher à la gare . Et on m'a déjà demandé si je ne voulais pas acheter.J'ai du une fois rentrée dans le conservatoire car j'ai eu vraiment peur.</t>
  </si>
  <si>
    <t xml:space="preserve">Synthèse (mots-clés)  </t>
  </si>
  <si>
    <t>Synthèses (mots-clés)</t>
  </si>
  <si>
    <t>Il n y a pas grand chose à faire vu qu' on les relâche peu de temps après surtout si ils n ont pas la nationalité belge. Une surveillance 24/24 pdt plusieurs jours serait bien mais le problème est qu ils se déplaceront ailleurs 😔. Il y a un manque de place en prison et ils ressortent vite. La loi devrait être bcp plus strict.</t>
  </si>
  <si>
    <t>Synthèse (Mots-clés)</t>
  </si>
  <si>
    <t xml:space="preserve">déplacement des services sociaux , surveillance, Agents de sécurité , contrôle, </t>
  </si>
  <si>
    <t xml:space="preserve">passage, luminosité, Agents de sécurité  </t>
  </si>
  <si>
    <t xml:space="preserve">Agents de sécurité , services sociaux </t>
  </si>
  <si>
    <t xml:space="preserve">Agents de sécurité  </t>
  </si>
  <si>
    <t>Barrières, vigile aux entrées, caméras, Agents de sécurité , chien</t>
  </si>
  <si>
    <t xml:space="preserve">Caméras, Agents de sécurité , contrôle </t>
  </si>
  <si>
    <t xml:space="preserve">gardien, Agents de sécurité , caméras </t>
  </si>
  <si>
    <t xml:space="preserve">caméras, surveillance, Agents de sécurité </t>
  </si>
  <si>
    <t xml:space="preserve">Caméras, Agents de sécurité  </t>
  </si>
  <si>
    <t xml:space="preserve">Agents de sécurité , éclairage, caméras </t>
  </si>
  <si>
    <t>gardien, Agents de sécurité , caméra, visibilité</t>
  </si>
  <si>
    <t>Agents de sécurité , caméras, reamenagement, entretien, espace ouverts</t>
  </si>
  <si>
    <t>Agents de sécurité , caméras, espace ouvert</t>
  </si>
  <si>
    <t xml:space="preserve">Agents de sécurité , espace pour les toxicomanes </t>
  </si>
  <si>
    <t xml:space="preserve">caméras, Agents de sécurité  </t>
  </si>
  <si>
    <t xml:space="preserve">Caméras, Agents de sécurité , chien </t>
  </si>
  <si>
    <t xml:space="preserve">Agents de sécurité , fermeture la nuit </t>
  </si>
  <si>
    <t xml:space="preserve">surveillance, Agents de sécurité , chien </t>
  </si>
  <si>
    <t xml:space="preserve">contrôle, Agents de sécurité , </t>
  </si>
  <si>
    <t xml:space="preserve">fermeture la nuit, Agents de sécurité  </t>
  </si>
  <si>
    <t xml:space="preserve">Agents de sécurité , surveillance, </t>
  </si>
  <si>
    <t>Agents de sécurité , des drônes</t>
  </si>
  <si>
    <t xml:space="preserve">caméras reliées à un centre de surveillance, beaucoup. patrouilles police ,aussi ,beaucoup. protéger les enfants, c est pas normal que des petits enfants assistent à ces défilés de dealers. 
et aussi pour les étudiants. des drones pour filmer. </t>
  </si>
  <si>
    <t xml:space="preserve">Agents de sécurité , à pied </t>
  </si>
  <si>
    <t xml:space="preserve">Plus de camérAgents de sécurité urveillance </t>
  </si>
  <si>
    <t xml:space="preserve">Pickpocket, groupe, manque d'Agents de sécurité , Caméra obsolete </t>
  </si>
  <si>
    <t xml:space="preserve">Agents de sécurité , Travailleurs de rue, salle de shoot </t>
  </si>
  <si>
    <t xml:space="preserve">Eclairage, Agents de sécurité  </t>
  </si>
  <si>
    <t xml:space="preserve">Agents de sécurité , Entretien, plan de circulation, esthétisme </t>
  </si>
  <si>
    <t xml:space="preserve">esthétisme, végétation, espace aéré, cameras, boutons poussoir de secours, Agents de sécurité  </t>
  </si>
  <si>
    <t xml:space="preserve">caméras, Agents de sécurité , éclairage </t>
  </si>
  <si>
    <t xml:space="preserve">Surveillance, Agents de sécurité  </t>
  </si>
  <si>
    <t xml:space="preserve">Caméras, Agents de sécurité </t>
  </si>
  <si>
    <t xml:space="preserve">Nvx projet, Agents de sécurité  </t>
  </si>
  <si>
    <t xml:space="preserve">Surveillance, Agents de sécurité </t>
  </si>
  <si>
    <t xml:space="preserve">Végétation, passage piéton, voiture, Agents de sécurité  </t>
  </si>
  <si>
    <t xml:space="preserve">après midi, Agents de sécurité  , matin, agression, soir </t>
  </si>
  <si>
    <t xml:space="preserve">Agents de sécurité , brigade canine, toxicomane, alcoolique </t>
  </si>
  <si>
    <t xml:space="preserve">Agents de sécurité , mendicité (solution) </t>
  </si>
  <si>
    <t xml:space="preserve">Agents de sécurité , contrôle, surveillance  </t>
  </si>
  <si>
    <t xml:space="preserve">Agents de sécurité , Caméra </t>
  </si>
  <si>
    <t xml:space="preserve">Agents de sécurité , contrôle  </t>
  </si>
  <si>
    <t xml:space="preserve">lumière, Agents de sécurité  </t>
  </si>
  <si>
    <t xml:space="preserve">lumière, végétation, Agents de sécurité  </t>
  </si>
  <si>
    <t xml:space="preserve">Agents de sécurité , Services sociau , à pied y compris la nuit </t>
  </si>
  <si>
    <t xml:space="preserve">Contrôle, caméras, Agents de sécurité </t>
  </si>
  <si>
    <t xml:space="preserve">Contrôle, Agents de sécurité , Services sociaux </t>
  </si>
  <si>
    <t xml:space="preserve">Agents de sécurité , surveillance </t>
  </si>
  <si>
    <t xml:space="preserve">Seringues, coins isolés, Manque d'éclairage  </t>
  </si>
  <si>
    <r>
      <t xml:space="preserve">Après-midi, fréquentation, luminosité, </t>
    </r>
    <r>
      <rPr>
        <sz val="10"/>
        <rFont val="Arial"/>
        <family val="2"/>
        <scheme val="minor"/>
      </rPr>
      <t>Manque d'éclairage, agressions, réputation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</si>
</sst>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10" x14ac:knownFonts="1">
    <font>
      <sz val="10"/>
      <color rgb="FF000000"/>
      <name val="Arial"/>
      <scheme val="minor"/>
    </font>
    <font>
      <sz val="10"/>
      <color theme="1"/>
      <name val="Arial"/>
      <family val="2"/>
      <scheme val="minor"/>
    </font>
    <font>
      <sz val="10"/>
      <color theme="1"/>
      <name val="Arial"/>
      <family val="2"/>
      <scheme val="minor"/>
    </font>
    <font>
      <b/>
      <sz val="10"/>
      <color theme="1"/>
      <name val="Arial"/>
      <family val="2"/>
      <scheme val="minor"/>
    </font>
    <font>
      <sz val="10"/>
      <color rgb="FFFF0000"/>
      <name val="Arial"/>
      <family val="2"/>
      <scheme val="minor"/>
    </font>
    <font>
      <sz val="10"/>
      <color theme="5"/>
      <name val="Arial"/>
      <family val="2"/>
      <scheme val="minor"/>
    </font>
    <font>
      <sz val="10"/>
      <color rgb="FF000000"/>
      <name val="Arial"/>
      <family val="2"/>
      <scheme val="minor"/>
    </font>
    <font>
      <sz val="10"/>
      <name val="Arial"/>
      <family val="2"/>
      <scheme val="minor"/>
    </font>
    <font>
      <sz val="10"/>
      <color theme="7"/>
      <name val="Arial"/>
      <family val="2"/>
      <scheme val="minor"/>
    </font>
    <font>
      <sz val="10"/>
      <color rgb="FF00B05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s>
  <borders count="28">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442F65"/>
      </left>
      <right style="thin">
        <color rgb="FFF8F9FA"/>
      </right>
      <top style="thin">
        <color rgb="FFF8F9FA"/>
      </top>
      <bottom style="thin">
        <color rgb="FF442F65"/>
      </bottom>
      <diagonal/>
    </border>
    <border>
      <left style="thin">
        <color rgb="FFF8F9FA"/>
      </left>
      <right style="thin">
        <color rgb="FFF8F9FA"/>
      </right>
      <top style="thin">
        <color rgb="FFF8F9FA"/>
      </top>
      <bottom style="thin">
        <color rgb="FF442F65"/>
      </bottom>
      <diagonal/>
    </border>
    <border>
      <left style="thin">
        <color rgb="FFF8F9FA"/>
      </left>
      <right style="thin">
        <color rgb="FF442F65"/>
      </right>
      <top style="thin">
        <color rgb="FFF8F9FA"/>
      </top>
      <bottom style="thin">
        <color rgb="FF442F65"/>
      </bottom>
      <diagonal/>
    </border>
    <border>
      <left/>
      <right/>
      <top/>
      <bottom style="thin">
        <color rgb="FF442F65"/>
      </bottom>
      <diagonal/>
    </border>
    <border>
      <left style="thin">
        <color indexed="64"/>
      </left>
      <right style="thin">
        <color indexed="64"/>
      </right>
      <top style="thin">
        <color indexed="64"/>
      </top>
      <bottom/>
      <diagonal/>
    </border>
    <border>
      <left style="thin">
        <color rgb="FF442F65"/>
      </left>
      <right style="thin">
        <color rgb="FFF8F9FA"/>
      </right>
      <top/>
      <bottom style="thin">
        <color rgb="FFF8F9FA"/>
      </bottom>
      <diagonal/>
    </border>
    <border>
      <left style="thin">
        <color rgb="FFF8F9FA"/>
      </left>
      <right style="thin">
        <color rgb="FFF8F9FA"/>
      </right>
      <top/>
      <bottom style="thin">
        <color rgb="FFF8F9FA"/>
      </bottom>
      <diagonal/>
    </border>
    <border>
      <left style="thin">
        <color rgb="FFF8F9FA"/>
      </left>
      <right style="thin">
        <color rgb="FF442F65"/>
      </right>
      <top/>
      <bottom style="thin">
        <color rgb="FFF8F9FA"/>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132">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4" fontId="1" fillId="0" borderId="4" xfId="0" applyNumberFormat="1"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64" fontId="1" fillId="0" borderId="7" xfId="0" applyNumberFormat="1"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164" fontId="1" fillId="0" borderId="10" xfId="0" applyNumberFormat="1"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2" borderId="2" xfId="0" applyFont="1" applyFill="1" applyBorder="1" applyAlignment="1">
      <alignment horizontal="left" vertical="center" wrapText="1"/>
    </xf>
    <xf numFmtId="0" fontId="1" fillId="3" borderId="5"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vertical="center" wrapText="1"/>
    </xf>
    <xf numFmtId="0" fontId="0" fillId="3" borderId="0" xfId="0" applyFill="1" applyAlignment="1">
      <alignment wrapText="1"/>
    </xf>
    <xf numFmtId="0" fontId="0" fillId="2" borderId="0" xfId="0" applyFill="1" applyAlignment="1">
      <alignment wrapText="1"/>
    </xf>
    <xf numFmtId="0" fontId="2" fillId="3" borderId="5" xfId="0" applyFont="1" applyFill="1" applyBorder="1" applyAlignment="1">
      <alignment vertical="center" wrapText="1"/>
    </xf>
    <xf numFmtId="0" fontId="1" fillId="4" borderId="5" xfId="0" applyFont="1" applyFill="1" applyBorder="1" applyAlignment="1">
      <alignment vertical="center" wrapText="1"/>
    </xf>
    <xf numFmtId="0" fontId="1" fillId="4" borderId="6" xfId="0" applyFont="1" applyFill="1" applyBorder="1" applyAlignment="1">
      <alignment vertical="center" wrapText="1"/>
    </xf>
    <xf numFmtId="0" fontId="0" fillId="4" borderId="0" xfId="0" applyFill="1"/>
    <xf numFmtId="0" fontId="1" fillId="4" borderId="8" xfId="0" applyFont="1" applyFill="1" applyBorder="1" applyAlignment="1">
      <alignment vertical="center" wrapText="1"/>
    </xf>
    <xf numFmtId="0" fontId="0" fillId="4" borderId="0" xfId="0" applyFill="1" applyAlignment="1">
      <alignment wrapText="1"/>
    </xf>
    <xf numFmtId="0" fontId="1" fillId="4" borderId="9" xfId="0" applyFont="1" applyFill="1" applyBorder="1" applyAlignment="1">
      <alignment vertical="center" wrapText="1"/>
    </xf>
    <xf numFmtId="0" fontId="1" fillId="5" borderId="8" xfId="0" applyFont="1" applyFill="1" applyBorder="1" applyAlignment="1">
      <alignment vertical="center" wrapText="1"/>
    </xf>
    <xf numFmtId="0" fontId="1" fillId="5" borderId="9" xfId="0" applyFont="1" applyFill="1" applyBorder="1" applyAlignment="1">
      <alignment vertical="center" wrapText="1"/>
    </xf>
    <xf numFmtId="0" fontId="0" fillId="5" borderId="0" xfId="0" applyFill="1"/>
    <xf numFmtId="0" fontId="1" fillId="5" borderId="5" xfId="0" applyFont="1" applyFill="1" applyBorder="1" applyAlignment="1">
      <alignment vertical="center" wrapText="1"/>
    </xf>
    <xf numFmtId="0" fontId="0" fillId="5" borderId="0" xfId="0" applyFill="1" applyAlignment="1">
      <alignment wrapText="1"/>
    </xf>
    <xf numFmtId="0" fontId="1" fillId="5" borderId="6" xfId="0" applyFont="1" applyFill="1" applyBorder="1" applyAlignment="1">
      <alignment vertical="center" wrapText="1"/>
    </xf>
    <xf numFmtId="0" fontId="1" fillId="0" borderId="0" xfId="0" applyFont="1" applyAlignment="1">
      <alignment vertical="center" wrapText="1"/>
    </xf>
    <xf numFmtId="0" fontId="0" fillId="5" borderId="5" xfId="0" applyFill="1" applyBorder="1" applyAlignment="1">
      <alignment wrapText="1"/>
    </xf>
    <xf numFmtId="0" fontId="0" fillId="5" borderId="8" xfId="0" applyFill="1" applyBorder="1" applyAlignment="1">
      <alignment wrapText="1"/>
    </xf>
    <xf numFmtId="0" fontId="2" fillId="4" borderId="0" xfId="0" applyFont="1" applyFill="1" applyAlignment="1">
      <alignment vertical="center" wrapText="1"/>
    </xf>
    <xf numFmtId="0" fontId="1" fillId="5" borderId="0" xfId="0" applyFont="1" applyFill="1" applyAlignment="1">
      <alignment vertical="center" wrapText="1"/>
    </xf>
    <xf numFmtId="0" fontId="0" fillId="4" borderId="5" xfId="0" applyFill="1" applyBorder="1" applyAlignment="1">
      <alignment wrapText="1"/>
    </xf>
    <xf numFmtId="0" fontId="1" fillId="4" borderId="0" xfId="0" applyFont="1" applyFill="1" applyAlignment="1">
      <alignment vertical="center" wrapText="1"/>
    </xf>
    <xf numFmtId="0" fontId="0" fillId="4" borderId="8" xfId="0" applyFill="1" applyBorder="1" applyAlignment="1">
      <alignment wrapText="1"/>
    </xf>
    <xf numFmtId="0" fontId="1" fillId="0" borderId="5" xfId="0" applyFont="1" applyBorder="1" applyAlignment="1">
      <alignment horizontal="left" vertical="center" wrapText="1"/>
    </xf>
    <xf numFmtId="0" fontId="0" fillId="0" borderId="0" xfId="0" applyAlignment="1">
      <alignment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4" borderId="8" xfId="0" applyFont="1" applyFill="1" applyBorder="1" applyAlignment="1">
      <alignment vertical="center" wrapText="1"/>
    </xf>
    <xf numFmtId="0" fontId="0" fillId="0" borderId="14" xfId="0" applyBorder="1"/>
    <xf numFmtId="164" fontId="1" fillId="0" borderId="0" xfId="0" applyNumberFormat="1" applyFont="1" applyAlignment="1">
      <alignment vertical="center" wrapText="1"/>
    </xf>
    <xf numFmtId="164" fontId="1" fillId="4" borderId="0" xfId="0" applyNumberFormat="1" applyFont="1" applyFill="1" applyAlignment="1">
      <alignment vertical="center" wrapText="1"/>
    </xf>
    <xf numFmtId="164" fontId="1" fillId="4" borderId="15" xfId="0" applyNumberFormat="1" applyFont="1" applyFill="1" applyBorder="1" applyAlignment="1">
      <alignment vertical="center" wrapText="1"/>
    </xf>
    <xf numFmtId="0" fontId="1" fillId="4" borderId="16" xfId="0" applyFont="1" applyFill="1" applyBorder="1" applyAlignment="1">
      <alignment vertical="center" wrapText="1"/>
    </xf>
    <xf numFmtId="0" fontId="0" fillId="4" borderId="16" xfId="0" applyFill="1" applyBorder="1" applyAlignment="1">
      <alignment wrapText="1"/>
    </xf>
    <xf numFmtId="0" fontId="1" fillId="4" borderId="17" xfId="0" applyFont="1" applyFill="1" applyBorder="1" applyAlignment="1">
      <alignment vertical="center" wrapText="1"/>
    </xf>
    <xf numFmtId="164" fontId="1" fillId="4" borderId="4" xfId="0" applyNumberFormat="1" applyFont="1" applyFill="1" applyBorder="1" applyAlignment="1">
      <alignment vertical="center" wrapText="1"/>
    </xf>
    <xf numFmtId="164" fontId="1" fillId="4" borderId="7" xfId="0" applyNumberFormat="1" applyFont="1" applyFill="1" applyBorder="1" applyAlignment="1">
      <alignment vertical="center" wrapText="1"/>
    </xf>
    <xf numFmtId="164" fontId="1" fillId="5" borderId="7" xfId="0" applyNumberFormat="1" applyFont="1" applyFill="1" applyBorder="1" applyAlignment="1">
      <alignment vertical="center" wrapText="1"/>
    </xf>
    <xf numFmtId="0" fontId="2" fillId="5" borderId="8" xfId="0" applyFont="1" applyFill="1" applyBorder="1" applyAlignment="1">
      <alignment vertical="center" wrapText="1"/>
    </xf>
    <xf numFmtId="164" fontId="1" fillId="5" borderId="4" xfId="0" applyNumberFormat="1" applyFont="1" applyFill="1" applyBorder="1" applyAlignment="1">
      <alignment vertical="center" wrapText="1"/>
    </xf>
    <xf numFmtId="0" fontId="2" fillId="5" borderId="0" xfId="0" applyFont="1" applyFill="1" applyAlignment="1">
      <alignment vertical="center" wrapText="1"/>
    </xf>
    <xf numFmtId="0" fontId="2" fillId="5" borderId="6" xfId="0" applyFont="1" applyFill="1" applyBorder="1" applyAlignment="1">
      <alignment vertical="center" wrapText="1"/>
    </xf>
    <xf numFmtId="0" fontId="4" fillId="5" borderId="0" xfId="0" applyFont="1" applyFill="1" applyAlignment="1">
      <alignment vertical="center" wrapText="1"/>
    </xf>
    <xf numFmtId="164" fontId="1" fillId="6" borderId="4" xfId="0" applyNumberFormat="1" applyFont="1" applyFill="1" applyBorder="1" applyAlignment="1">
      <alignment vertical="center" wrapText="1"/>
    </xf>
    <xf numFmtId="0" fontId="1" fillId="6" borderId="5" xfId="0" applyFont="1" applyFill="1" applyBorder="1" applyAlignment="1">
      <alignment vertical="center" wrapText="1"/>
    </xf>
    <xf numFmtId="0" fontId="1" fillId="6" borderId="6" xfId="0" applyFont="1" applyFill="1" applyBorder="1" applyAlignment="1">
      <alignment vertical="center" wrapText="1"/>
    </xf>
    <xf numFmtId="0" fontId="0" fillId="6" borderId="0" xfId="0" applyFill="1"/>
    <xf numFmtId="164" fontId="1" fillId="6" borderId="7" xfId="0" applyNumberFormat="1" applyFont="1" applyFill="1" applyBorder="1" applyAlignment="1">
      <alignment vertical="center" wrapText="1"/>
    </xf>
    <xf numFmtId="0" fontId="1" fillId="6" borderId="8" xfId="0" applyFont="1" applyFill="1" applyBorder="1" applyAlignment="1">
      <alignment vertical="center" wrapText="1"/>
    </xf>
    <xf numFmtId="0" fontId="0" fillId="6" borderId="8" xfId="0" applyFill="1" applyBorder="1" applyAlignment="1">
      <alignment wrapText="1"/>
    </xf>
    <xf numFmtId="0" fontId="1" fillId="6" borderId="9" xfId="0" applyFont="1" applyFill="1" applyBorder="1" applyAlignment="1">
      <alignment vertical="center" wrapText="1"/>
    </xf>
    <xf numFmtId="0" fontId="0" fillId="6" borderId="5" xfId="0" applyFill="1" applyBorder="1" applyAlignment="1">
      <alignment wrapText="1"/>
    </xf>
    <xf numFmtId="0" fontId="1" fillId="6" borderId="0" xfId="0" applyFont="1" applyFill="1" applyAlignment="1">
      <alignment vertical="center" wrapText="1"/>
    </xf>
    <xf numFmtId="0" fontId="0" fillId="6" borderId="0" xfId="0" applyFill="1" applyAlignment="1">
      <alignment wrapText="1"/>
    </xf>
    <xf numFmtId="0" fontId="2" fillId="6" borderId="8" xfId="0" applyFont="1" applyFill="1" applyBorder="1" applyAlignment="1">
      <alignment vertical="center" wrapText="1"/>
    </xf>
    <xf numFmtId="0" fontId="2" fillId="6" borderId="5" xfId="0" applyFont="1" applyFill="1" applyBorder="1" applyAlignment="1">
      <alignment vertical="center" wrapText="1"/>
    </xf>
    <xf numFmtId="164" fontId="1" fillId="7" borderId="4" xfId="0" applyNumberFormat="1" applyFont="1" applyFill="1" applyBorder="1" applyAlignment="1">
      <alignment vertical="center" wrapText="1"/>
    </xf>
    <xf numFmtId="0" fontId="1" fillId="7" borderId="5" xfId="0" applyFont="1" applyFill="1" applyBorder="1" applyAlignment="1">
      <alignment vertical="center" wrapText="1"/>
    </xf>
    <xf numFmtId="0" fontId="0" fillId="7" borderId="5" xfId="0" applyFill="1" applyBorder="1" applyAlignment="1">
      <alignment wrapText="1"/>
    </xf>
    <xf numFmtId="0" fontId="1" fillId="7" borderId="6" xfId="0" applyFont="1" applyFill="1" applyBorder="1" applyAlignment="1">
      <alignment vertical="center" wrapText="1"/>
    </xf>
    <xf numFmtId="0" fontId="0" fillId="7" borderId="0" xfId="0" applyFill="1"/>
    <xf numFmtId="164" fontId="1" fillId="7" borderId="7" xfId="0" applyNumberFormat="1" applyFont="1" applyFill="1" applyBorder="1" applyAlignment="1">
      <alignment vertical="center" wrapText="1"/>
    </xf>
    <xf numFmtId="0" fontId="1" fillId="7" borderId="8" xfId="0" applyFont="1" applyFill="1" applyBorder="1" applyAlignment="1">
      <alignment vertical="center" wrapText="1"/>
    </xf>
    <xf numFmtId="0" fontId="0" fillId="7" borderId="8" xfId="0" applyFill="1" applyBorder="1" applyAlignment="1">
      <alignment wrapText="1"/>
    </xf>
    <xf numFmtId="0" fontId="1" fillId="7" borderId="9" xfId="0" applyFont="1" applyFill="1" applyBorder="1" applyAlignment="1">
      <alignment vertical="center" wrapText="1"/>
    </xf>
    <xf numFmtId="0" fontId="0" fillId="7" borderId="0" xfId="0" applyFill="1" applyAlignment="1">
      <alignment wrapText="1"/>
    </xf>
    <xf numFmtId="0" fontId="1" fillId="7" borderId="0" xfId="0" applyFont="1" applyFill="1" applyAlignment="1">
      <alignment vertical="center" wrapText="1"/>
    </xf>
    <xf numFmtId="164" fontId="1" fillId="7" borderId="10" xfId="0" applyNumberFormat="1" applyFont="1" applyFill="1" applyBorder="1" applyAlignment="1">
      <alignment vertical="center" wrapText="1"/>
    </xf>
    <xf numFmtId="0" fontId="1" fillId="7" borderId="11" xfId="0" applyFont="1" applyFill="1" applyBorder="1" applyAlignment="1">
      <alignment vertical="center" wrapText="1"/>
    </xf>
    <xf numFmtId="0" fontId="1" fillId="7" borderId="12" xfId="0" applyFont="1" applyFill="1" applyBorder="1" applyAlignment="1">
      <alignment vertical="center" wrapText="1"/>
    </xf>
    <xf numFmtId="0" fontId="0" fillId="0" borderId="19" xfId="0" applyBorder="1"/>
    <xf numFmtId="0" fontId="0" fillId="0" borderId="20" xfId="0" applyBorder="1"/>
    <xf numFmtId="0" fontId="0" fillId="0" borderId="21" xfId="0" applyBorder="1"/>
    <xf numFmtId="0" fontId="0" fillId="0" borderId="22" xfId="0" applyBorder="1"/>
    <xf numFmtId="0" fontId="2" fillId="5" borderId="5" xfId="0" applyFont="1" applyFill="1" applyBorder="1" applyAlignment="1">
      <alignment vertical="center" wrapText="1"/>
    </xf>
    <xf numFmtId="0" fontId="6" fillId="0" borderId="0" xfId="0" applyFont="1"/>
    <xf numFmtId="0" fontId="2" fillId="6" borderId="0" xfId="0" applyFont="1" applyFill="1" applyAlignment="1">
      <alignment vertical="center" wrapText="1"/>
    </xf>
    <xf numFmtId="0" fontId="0" fillId="0" borderId="0" xfId="0" applyAlignment="1">
      <alignment horizontal="center" vertical="center"/>
    </xf>
    <xf numFmtId="0" fontId="0" fillId="3" borderId="25" xfId="0" applyFill="1" applyBorder="1" applyAlignment="1">
      <alignment wrapText="1"/>
    </xf>
    <xf numFmtId="0" fontId="0" fillId="2" borderId="25" xfId="0" applyFill="1" applyBorder="1" applyAlignment="1">
      <alignment wrapText="1"/>
    </xf>
    <xf numFmtId="0" fontId="0" fillId="0" borderId="0" xfId="0" applyAlignment="1">
      <alignment horizontal="center"/>
    </xf>
    <xf numFmtId="0" fontId="0" fillId="0" borderId="0" xfId="0" applyAlignment="1">
      <alignment horizontal="center" wrapText="1"/>
    </xf>
    <xf numFmtId="0" fontId="4" fillId="5" borderId="5" xfId="0" applyFont="1" applyFill="1" applyBorder="1" applyAlignment="1">
      <alignment vertical="center" wrapText="1"/>
    </xf>
    <xf numFmtId="0" fontId="2" fillId="2"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0" fillId="3" borderId="25" xfId="0" applyFill="1" applyBorder="1" applyAlignment="1">
      <alignment horizontal="center" wrapText="1"/>
    </xf>
    <xf numFmtId="0" fontId="0" fillId="2" borderId="25" xfId="0" applyFill="1" applyBorder="1" applyAlignment="1">
      <alignment horizontal="center" wrapText="1"/>
    </xf>
    <xf numFmtId="0" fontId="1" fillId="3"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0" borderId="13"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2" fillId="2" borderId="26" xfId="0" applyFont="1" applyFill="1" applyBorder="1" applyAlignment="1">
      <alignment horizontal="center" vertical="center" wrapText="1"/>
    </xf>
    <xf numFmtId="0" fontId="6" fillId="0" borderId="26" xfId="0" applyFont="1" applyBorder="1" applyAlignment="1">
      <alignment horizontal="center" vertical="center" wrapText="1"/>
    </xf>
    <xf numFmtId="0" fontId="0" fillId="0" borderId="25" xfId="0" applyBorder="1" applyAlignment="1">
      <alignment horizontal="center"/>
    </xf>
    <xf numFmtId="0" fontId="6" fillId="0" borderId="25" xfId="0" applyFont="1" applyBorder="1" applyAlignment="1">
      <alignment horizontal="center"/>
    </xf>
    <xf numFmtId="0" fontId="8" fillId="3" borderId="2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7" fillId="3" borderId="25" xfId="0" applyFont="1" applyFill="1" applyBorder="1" applyAlignment="1">
      <alignment horizontal="center" wrapText="1"/>
    </xf>
    <xf numFmtId="0" fontId="7" fillId="3" borderId="25" xfId="0" applyFont="1" applyFill="1" applyBorder="1" applyAlignment="1">
      <alignment horizontal="center" vertical="center" wrapText="1"/>
    </xf>
    <xf numFmtId="0" fontId="0" fillId="0" borderId="25" xfId="0" applyBorder="1"/>
    <xf numFmtId="0" fontId="1" fillId="2" borderId="26" xfId="0" applyFont="1" applyFill="1" applyBorder="1" applyAlignment="1">
      <alignment horizontal="center" vertical="center" wrapText="1"/>
    </xf>
    <xf numFmtId="0" fontId="1" fillId="3" borderId="25" xfId="0" applyFont="1" applyFill="1" applyBorder="1" applyAlignment="1">
      <alignment vertical="center"/>
    </xf>
    <xf numFmtId="0" fontId="1" fillId="2" borderId="25" xfId="0" applyFont="1" applyFill="1" applyBorder="1" applyAlignment="1">
      <alignment vertical="center"/>
    </xf>
    <xf numFmtId="0" fontId="1" fillId="2" borderId="27" xfId="0" applyFont="1" applyFill="1" applyBorder="1" applyAlignment="1">
      <alignment horizontal="center" vertical="center" wrapText="1"/>
    </xf>
    <xf numFmtId="0" fontId="1" fillId="0" borderId="25" xfId="0" applyFont="1" applyBorder="1" applyAlignment="1">
      <alignment horizontal="center" vertical="center" wrapText="1"/>
    </xf>
    <xf numFmtId="0" fontId="6" fillId="0" borderId="25" xfId="0" applyFont="1" applyBorder="1" applyAlignment="1">
      <alignment horizontal="center" vertical="center"/>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éponses au formulaire 1-style" pivot="0" count="3">
      <tableStyleElement type="headerRow" dxfId="2"/>
      <tableStyleElement type="firstRowStripe" dxfId="1"/>
      <tableStyleElement type="secondRowStripe" dxfId="0"/>
    </tableStyle>
  </tableStyles>
  <colors>
    <mruColors>
      <color rgb="FF474B4A"/>
      <color rgb="FF909090"/>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'Réponses au formulaire classé'!$E$109</c:f>
              <c:strCache>
                <c:ptCount val="1"/>
                <c:pt idx="0">
                  <c:v>Nbr </c:v>
                </c:pt>
              </c:strCache>
            </c:strRef>
          </c:tx>
          <c:spPr>
            <a:solidFill>
              <a:schemeClr val="accent4"/>
            </a:solidFill>
            <a:ln>
              <a:noFill/>
            </a:ln>
            <a:effectLst/>
          </c:spPr>
          <c:invertIfNegative val="0"/>
          <c:cat>
            <c:multiLvlStrRef>
              <c:f>'Réponses au formulaire classé'!$C$110:$D$119</c:f>
              <c:multiLvlStrCache>
                <c:ptCount val="10"/>
                <c:lvl>
                  <c:pt idx="0">
                    <c:v>&lt; de 18 ans</c:v>
                  </c:pt>
                  <c:pt idx="1">
                    <c:v>&lt; de 18 ans</c:v>
                  </c:pt>
                  <c:pt idx="2">
                    <c:v>18 à 24 </c:v>
                  </c:pt>
                  <c:pt idx="3">
                    <c:v>18 à 24 </c:v>
                  </c:pt>
                  <c:pt idx="4">
                    <c:v>25 à 49</c:v>
                  </c:pt>
                  <c:pt idx="5">
                    <c:v>25 à 49</c:v>
                  </c:pt>
                  <c:pt idx="6">
                    <c:v>50 à 64 </c:v>
                  </c:pt>
                  <c:pt idx="7">
                    <c:v>50 à 64 </c:v>
                  </c:pt>
                  <c:pt idx="8">
                    <c:v>65 et plus </c:v>
                  </c:pt>
                  <c:pt idx="9">
                    <c:v>65 et plus </c:v>
                  </c:pt>
                </c:lvl>
                <c:lvl>
                  <c:pt idx="0">
                    <c:v>Femme </c:v>
                  </c:pt>
                  <c:pt idx="1">
                    <c:v>Homme</c:v>
                  </c:pt>
                  <c:pt idx="2">
                    <c:v>Femme </c:v>
                  </c:pt>
                  <c:pt idx="3">
                    <c:v>Homme</c:v>
                  </c:pt>
                  <c:pt idx="4">
                    <c:v>Femme </c:v>
                  </c:pt>
                  <c:pt idx="5">
                    <c:v>Homme</c:v>
                  </c:pt>
                  <c:pt idx="6">
                    <c:v>Femme </c:v>
                  </c:pt>
                  <c:pt idx="7">
                    <c:v>Homme</c:v>
                  </c:pt>
                  <c:pt idx="8">
                    <c:v>Femme </c:v>
                  </c:pt>
                  <c:pt idx="9">
                    <c:v>Homme </c:v>
                  </c:pt>
                </c:lvl>
              </c:multiLvlStrCache>
            </c:multiLvlStrRef>
          </c:cat>
          <c:val>
            <c:numRef>
              <c:f>'Réponses au formulaire classé'!$E$110:$E$119</c:f>
              <c:numCache>
                <c:formatCode>General</c:formatCode>
                <c:ptCount val="10"/>
                <c:pt idx="0">
                  <c:v>1</c:v>
                </c:pt>
                <c:pt idx="2">
                  <c:v>11</c:v>
                </c:pt>
                <c:pt idx="3">
                  <c:v>8</c:v>
                </c:pt>
                <c:pt idx="4">
                  <c:v>35</c:v>
                </c:pt>
                <c:pt idx="5">
                  <c:v>16</c:v>
                </c:pt>
                <c:pt idx="6">
                  <c:v>18</c:v>
                </c:pt>
                <c:pt idx="7">
                  <c:v>7</c:v>
                </c:pt>
                <c:pt idx="8">
                  <c:v>6</c:v>
                </c:pt>
                <c:pt idx="9">
                  <c:v>2</c:v>
                </c:pt>
              </c:numCache>
            </c:numRef>
          </c:val>
          <c:extLst xmlns:c16r2="http://schemas.microsoft.com/office/drawing/2015/06/chart">
            <c:ext xmlns:c16="http://schemas.microsoft.com/office/drawing/2014/chart" uri="{C3380CC4-5D6E-409C-BE32-E72D297353CC}">
              <c16:uniqueId val="{00000000-0258-46F6-9A49-445FB7E7BBC8}"/>
            </c:ext>
          </c:extLst>
        </c:ser>
        <c:dLbls>
          <c:showLegendKey val="0"/>
          <c:showVal val="0"/>
          <c:showCatName val="0"/>
          <c:showSerName val="0"/>
          <c:showPercent val="0"/>
          <c:showBubbleSize val="0"/>
        </c:dLbls>
        <c:gapWidth val="219"/>
        <c:overlap val="-27"/>
        <c:axId val="398686344"/>
        <c:axId val="402350136"/>
      </c:barChart>
      <c:catAx>
        <c:axId val="398686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2350136"/>
        <c:crosses val="autoZero"/>
        <c:auto val="1"/>
        <c:lblAlgn val="ctr"/>
        <c:lblOffset val="100"/>
        <c:noMultiLvlLbl val="0"/>
      </c:catAx>
      <c:valAx>
        <c:axId val="402350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686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a:t>
            </a:r>
            <a:r>
              <a:rPr lang="en-US" baseline="0"/>
              <a:t> Rogier le matin ressenti par les femmes </a:t>
            </a:r>
            <a:r>
              <a:rPr lang="en-US"/>
              <a:t>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'!$L$3</c:f>
              <c:strCache>
                <c:ptCount val="1"/>
                <c:pt idx="0">
                  <c:v>Femme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EFB4-429C-A1AC-A54B92660CDD}"/>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EFB4-429C-A1AC-A54B92660CDD}"/>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EFB4-429C-A1AC-A54B92660CD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'!$N$2:$O$2</c:f>
              <c:strCache>
                <c:ptCount val="2"/>
                <c:pt idx="0">
                  <c:v>Se sent en sécurité</c:v>
                </c:pt>
                <c:pt idx="1">
                  <c:v>Se sent en insécurité </c:v>
                </c:pt>
              </c:strCache>
            </c:strRef>
          </c:cat>
          <c:val>
            <c:numRef>
              <c:f>'Graphique rue  '!$N$3:$O$3</c:f>
              <c:numCache>
                <c:formatCode>General</c:formatCode>
                <c:ptCount val="2"/>
                <c:pt idx="0">
                  <c:v>16</c:v>
                </c:pt>
                <c:pt idx="1">
                  <c:v>18</c:v>
                </c:pt>
              </c:numCache>
            </c:numRef>
          </c:val>
          <c:extLst xmlns:c16r2="http://schemas.microsoft.com/office/drawing/2015/06/chart">
            <c:ext xmlns:c16="http://schemas.microsoft.com/office/drawing/2014/chart" uri="{C3380CC4-5D6E-409C-BE32-E72D297353CC}">
              <c16:uniqueId val="{00000000-9D87-4DF8-9E27-13DF056B638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 Rogier le matin ressenti par les hommes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'!$L$4</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C09F-4265-B3F7-754EEA750021}"/>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C09F-4265-B3F7-754EEA750021}"/>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C09F-4265-B3F7-754EEA7500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'!$N$2:$O$2</c:f>
              <c:strCache>
                <c:ptCount val="2"/>
                <c:pt idx="0">
                  <c:v>Se sent en sécurité</c:v>
                </c:pt>
                <c:pt idx="1">
                  <c:v>Se sent en insécurité </c:v>
                </c:pt>
              </c:strCache>
            </c:strRef>
          </c:cat>
          <c:val>
            <c:numRef>
              <c:f>'Graphique rue  '!$N$4:$O$4</c:f>
              <c:numCache>
                <c:formatCode>General</c:formatCode>
                <c:ptCount val="2"/>
                <c:pt idx="0">
                  <c:v>7</c:v>
                </c:pt>
                <c:pt idx="1">
                  <c:v>9</c:v>
                </c:pt>
              </c:numCache>
            </c:numRef>
          </c:val>
          <c:extLst xmlns:c16r2="http://schemas.microsoft.com/office/drawing/2015/06/chart">
            <c:ext xmlns:c16="http://schemas.microsoft.com/office/drawing/2014/chart" uri="{C3380CC4-5D6E-409C-BE32-E72D297353CC}">
              <c16:uniqueId val="{00000000-D2EF-4876-819E-059A07B35D9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La rue</a:t>
            </a:r>
            <a:r>
              <a:rPr lang="en-US" sz="1200" baseline="0"/>
              <a:t> Rogier ressentie par les femmes le soir </a:t>
            </a:r>
            <a:endParaRPr lang="en-US" sz="12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'!$L$45</c:f>
              <c:strCache>
                <c:ptCount val="1"/>
                <c:pt idx="0">
                  <c:v>Femme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8741-4261-8F54-7FEF1E9DF37A}"/>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8741-4261-8F54-7FEF1E9DF37A}"/>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8741-4261-8F54-7FEF1E9DF37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'!$N$44:$O$44</c:f>
              <c:strCache>
                <c:ptCount val="2"/>
                <c:pt idx="0">
                  <c:v>Se sent en sécurité</c:v>
                </c:pt>
                <c:pt idx="1">
                  <c:v>Se sent en insécurité </c:v>
                </c:pt>
              </c:strCache>
            </c:strRef>
          </c:cat>
          <c:val>
            <c:numRef>
              <c:f>'Graphique rue  '!$N$45:$O$45</c:f>
              <c:numCache>
                <c:formatCode>General</c:formatCode>
                <c:ptCount val="2"/>
                <c:pt idx="0">
                  <c:v>3</c:v>
                </c:pt>
                <c:pt idx="1">
                  <c:v>42</c:v>
                </c:pt>
              </c:numCache>
            </c:numRef>
          </c:val>
          <c:extLst xmlns:c16r2="http://schemas.microsoft.com/office/drawing/2015/06/chart">
            <c:ext xmlns:c16="http://schemas.microsoft.com/office/drawing/2014/chart" uri="{C3380CC4-5D6E-409C-BE32-E72D297353CC}">
              <c16:uniqueId val="{00000000-82A3-45B4-9B96-7CE76E7C0DF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La rue</a:t>
            </a:r>
            <a:r>
              <a:rPr lang="en-US" sz="1200" baseline="0"/>
              <a:t> Rogier ressentie par les hommes le soir </a:t>
            </a:r>
            <a:endParaRPr lang="en-US" sz="120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'!$L$46</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3815-4BD4-B716-BB5663607121}"/>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3815-4BD4-B716-BB5663607121}"/>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3815-4BD4-B716-BB56636071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'!$N$44:$O$44</c:f>
              <c:strCache>
                <c:ptCount val="2"/>
                <c:pt idx="0">
                  <c:v>Se sent en sécurité</c:v>
                </c:pt>
                <c:pt idx="1">
                  <c:v>Se sent en insécurité </c:v>
                </c:pt>
              </c:strCache>
            </c:strRef>
          </c:cat>
          <c:val>
            <c:numRef>
              <c:f>'Graphique rue  '!$N$46:$O$46</c:f>
              <c:numCache>
                <c:formatCode>General</c:formatCode>
                <c:ptCount val="2"/>
                <c:pt idx="0">
                  <c:v>5</c:v>
                </c:pt>
                <c:pt idx="1">
                  <c:v>13</c:v>
                </c:pt>
              </c:numCache>
            </c:numRef>
          </c:val>
          <c:extLst xmlns:c16r2="http://schemas.microsoft.com/office/drawing/2015/06/chart">
            <c:ext xmlns:c16="http://schemas.microsoft.com/office/drawing/2014/chart" uri="{C3380CC4-5D6E-409C-BE32-E72D297353CC}">
              <c16:uniqueId val="{00000000-8372-49DF-A950-0A7AA3432BA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a:t>
            </a:r>
            <a:r>
              <a:rPr lang="en-US" baseline="0"/>
              <a:t> Rogier la nuit ressenti par les femmes </a:t>
            </a:r>
            <a:r>
              <a:rPr lang="en-US"/>
              <a:t>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'!$L$66</c:f>
              <c:strCache>
                <c:ptCount val="1"/>
                <c:pt idx="0">
                  <c:v>Femme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C1DE-42A2-90D0-5CB029E5419F}"/>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2-6F98-4344-B539-B96D13953071}"/>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C1DE-42A2-90D0-5CB029E5419F}"/>
              </c:ext>
            </c:extLst>
          </c:dPt>
          <c:dLbls>
            <c:dLbl>
              <c:idx val="0"/>
              <c:delete val="1"/>
              <c:extLst xmlns:c16r2="http://schemas.microsoft.com/office/drawing/2015/06/chart">
                <c:ext xmlns:c16="http://schemas.microsoft.com/office/drawing/2014/chart" uri="{C3380CC4-5D6E-409C-BE32-E72D297353CC}">
                  <c16:uniqueId val="{00000001-C1DE-42A2-90D0-5CB029E5419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'!$N$65:$O$65</c:f>
              <c:strCache>
                <c:ptCount val="2"/>
                <c:pt idx="0">
                  <c:v>Se sent en sécurité</c:v>
                </c:pt>
                <c:pt idx="1">
                  <c:v>Se sent en insécurité </c:v>
                </c:pt>
              </c:strCache>
            </c:strRef>
          </c:cat>
          <c:val>
            <c:numRef>
              <c:f>'Graphique rue  '!$N$66:$O$66</c:f>
              <c:numCache>
                <c:formatCode>General</c:formatCode>
                <c:ptCount val="2"/>
                <c:pt idx="0">
                  <c:v>0</c:v>
                </c:pt>
                <c:pt idx="1">
                  <c:v>36</c:v>
                </c:pt>
              </c:numCache>
            </c:numRef>
          </c:val>
          <c:extLst xmlns:c16r2="http://schemas.microsoft.com/office/drawing/2015/06/chart">
            <c:ext xmlns:c16="http://schemas.microsoft.com/office/drawing/2014/chart" uri="{C3380CC4-5D6E-409C-BE32-E72D297353CC}">
              <c16:uniqueId val="{00000000-6F98-4344-B539-B96D13953071}"/>
            </c:ext>
          </c:extLst>
        </c:ser>
        <c:ser>
          <c:idx val="1"/>
          <c:order val="1"/>
          <c:tx>
            <c:strRef>
              <c:f>'Graphique rue  '!$L$67</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C1DE-42A2-90D0-5CB029E5419F}"/>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9-C1DE-42A2-90D0-5CB029E5419F}"/>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B-C1DE-42A2-90D0-5CB029E541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'Graphique rue  '!$N$65:$O$65</c:f>
              <c:strCache>
                <c:ptCount val="2"/>
                <c:pt idx="0">
                  <c:v>Se sent en sécurité</c:v>
                </c:pt>
                <c:pt idx="1">
                  <c:v>Se sent en insécurité </c:v>
                </c:pt>
              </c:strCache>
            </c:strRef>
          </c:cat>
          <c:val>
            <c:numRef>
              <c:f>'Graphique rue  '!$N$67:$O$67</c:f>
              <c:numCache>
                <c:formatCode>General</c:formatCode>
                <c:ptCount val="2"/>
                <c:pt idx="0">
                  <c:v>3</c:v>
                </c:pt>
                <c:pt idx="1">
                  <c:v>12</c:v>
                </c:pt>
              </c:numCache>
            </c:numRef>
          </c:val>
          <c:extLst xmlns:c16r2="http://schemas.microsoft.com/office/drawing/2015/06/chart">
            <c:ext xmlns:c16="http://schemas.microsoft.com/office/drawing/2014/chart" uri="{C3380CC4-5D6E-409C-BE32-E72D297353CC}">
              <c16:uniqueId val="{00000001-6F98-4344-B539-B96D1395307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 Rogier la nuit ressenti par les hommes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'!$L$67</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FFE8-43EF-9F66-E8ACB4B4E022}"/>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FFE8-43EF-9F66-E8ACB4B4E022}"/>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FFE8-43EF-9F66-E8ACB4B4E0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'!$N$65:$O$65</c:f>
              <c:strCache>
                <c:ptCount val="2"/>
                <c:pt idx="0">
                  <c:v>Se sent en sécurité</c:v>
                </c:pt>
                <c:pt idx="1">
                  <c:v>Se sent en insécurité </c:v>
                </c:pt>
              </c:strCache>
            </c:strRef>
          </c:cat>
          <c:val>
            <c:numRef>
              <c:f>'Graphique rue  '!$N$67:$O$67</c:f>
              <c:numCache>
                <c:formatCode>General</c:formatCode>
                <c:ptCount val="2"/>
                <c:pt idx="0">
                  <c:v>3</c:v>
                </c:pt>
                <c:pt idx="1">
                  <c:v>12</c:v>
                </c:pt>
              </c:numCache>
            </c:numRef>
          </c:val>
          <c:extLst xmlns:c16r2="http://schemas.microsoft.com/office/drawing/2015/06/chart">
            <c:ext xmlns:c16="http://schemas.microsoft.com/office/drawing/2014/chart" uri="{C3380CC4-5D6E-409C-BE32-E72D297353CC}">
              <c16:uniqueId val="{00000000-0F2A-4E97-82B6-09C306F2D82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a:t>La rue Rogier ressentie </a:t>
            </a:r>
            <a:r>
              <a:rPr lang="fr-BE" baseline="0"/>
              <a:t>chez les f</a:t>
            </a:r>
            <a:r>
              <a:rPr lang="fr-BE"/>
              <a:t>emmes après midi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'!$L$24</c:f>
              <c:strCache>
                <c:ptCount val="1"/>
                <c:pt idx="0">
                  <c:v>Femme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2B4A-4C6C-A7C1-E2E3570C8B53}"/>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2B4A-4C6C-A7C1-E2E3570C8B53}"/>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2B4A-4C6C-A7C1-E2E3570C8B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'!$N$23:$O$23</c:f>
              <c:strCache>
                <c:ptCount val="2"/>
                <c:pt idx="0">
                  <c:v>Se sent en sécurité</c:v>
                </c:pt>
                <c:pt idx="1">
                  <c:v>Se sent en insécurité </c:v>
                </c:pt>
              </c:strCache>
            </c:strRef>
          </c:cat>
          <c:val>
            <c:numRef>
              <c:f>'Graphique rue  '!$N$24:$O$24</c:f>
              <c:numCache>
                <c:formatCode>General</c:formatCode>
                <c:ptCount val="2"/>
                <c:pt idx="0">
                  <c:v>26</c:v>
                </c:pt>
                <c:pt idx="1">
                  <c:v>30</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a:t>Sentiment de sécurité chez les hommes après-midi</a:t>
            </a:r>
            <a:r>
              <a:rPr lang="fr-BE" baseline="0"/>
              <a:t> </a:t>
            </a:r>
            <a:endParaRPr lang="fr-BE"/>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'!$L$25</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18DC-464C-AB41-A3BABBFE68CC}"/>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6-18DC-464C-AB41-A3BABBFE68CC}"/>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18DC-464C-AB41-A3BABBFE68C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rue  '!$N$23:$O$23</c:f>
              <c:strCache>
                <c:ptCount val="2"/>
                <c:pt idx="0">
                  <c:v>Se sent en sécurité</c:v>
                </c:pt>
                <c:pt idx="1">
                  <c:v>Se sent en insécurité </c:v>
                </c:pt>
              </c:strCache>
            </c:strRef>
          </c:cat>
          <c:val>
            <c:numRef>
              <c:f>'Graphique rue  '!$N$25:$O$25</c:f>
              <c:numCache>
                <c:formatCode>General</c:formatCode>
                <c:ptCount val="2"/>
                <c:pt idx="0">
                  <c:v>12</c:v>
                </c:pt>
                <c:pt idx="1">
                  <c:v>9</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 Rogier le matin ressenti par les hommes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'!$L$4</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9CDB-4543-973E-4BBA2CE95AEC}"/>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9CDB-4543-973E-4BBA2CE95AEC}"/>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9CDB-4543-973E-4BBA2CE95A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'Graphique rue  '!$M$2:$O$2</c:f>
              <c:strCache>
                <c:ptCount val="3"/>
                <c:pt idx="0">
                  <c:v>Ne passe jamais par là </c:v>
                </c:pt>
                <c:pt idx="1">
                  <c:v>Se sent en sécurité</c:v>
                </c:pt>
                <c:pt idx="2">
                  <c:v>Se sent en insécurité </c:v>
                </c:pt>
              </c:strCache>
            </c:strRef>
          </c:cat>
          <c:val>
            <c:numRef>
              <c:f>'Graphique rue  '!$M$4:$O$4</c:f>
              <c:numCache>
                <c:formatCode>General</c:formatCode>
                <c:ptCount val="3"/>
                <c:pt idx="0">
                  <c:v>17</c:v>
                </c:pt>
                <c:pt idx="1">
                  <c:v>7</c:v>
                </c:pt>
                <c:pt idx="2">
                  <c:v>9</c:v>
                </c:pt>
              </c:numCache>
            </c:numRef>
          </c:val>
          <c:extLst xmlns:c16r2="http://schemas.microsoft.com/office/drawing/2015/06/chart">
            <c:ext xmlns:c16="http://schemas.microsoft.com/office/drawing/2014/chart" uri="{C3380CC4-5D6E-409C-BE32-E72D297353CC}">
              <c16:uniqueId val="{00000006-9CDB-4543-973E-4BBA2CE95AE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a:t>
            </a:r>
            <a:r>
              <a:rPr lang="en-US" baseline="0"/>
              <a:t> Rogier le soir ressenti par les h</a:t>
            </a:r>
            <a:r>
              <a:rPr lang="en-US"/>
              <a:t>ommes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'!$L$46</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846E-4C36-BC0E-CE73BFD4253D}"/>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846E-4C36-BC0E-CE73BFD4253D}"/>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846E-4C36-BC0E-CE73BFD4253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'Graphique rue  '!$M$44:$O$44</c:f>
              <c:strCache>
                <c:ptCount val="3"/>
                <c:pt idx="0">
                  <c:v>Ne passe jamais par là </c:v>
                </c:pt>
                <c:pt idx="1">
                  <c:v>Se sent en sécurité</c:v>
                </c:pt>
                <c:pt idx="2">
                  <c:v>Se sent en insécurité </c:v>
                </c:pt>
              </c:strCache>
            </c:strRef>
          </c:cat>
          <c:val>
            <c:numRef>
              <c:f>'Graphique rue  '!$M$46:$O$46</c:f>
              <c:numCache>
                <c:formatCode>General</c:formatCode>
                <c:ptCount val="3"/>
                <c:pt idx="0">
                  <c:v>14</c:v>
                </c:pt>
                <c:pt idx="1">
                  <c:v>5</c:v>
                </c:pt>
                <c:pt idx="2">
                  <c:v>13</c:v>
                </c:pt>
              </c:numCache>
            </c:numRef>
          </c:val>
          <c:extLst xmlns:c16r2="http://schemas.microsoft.com/office/drawing/2015/06/chart">
            <c:ext xmlns:c16="http://schemas.microsoft.com/office/drawing/2014/chart" uri="{C3380CC4-5D6E-409C-BE32-E72D297353CC}">
              <c16:uniqueId val="{00000006-846E-4C36-BC0E-CE73BFD4253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Le parc Louise-Marie ressenti par</a:t>
            </a:r>
            <a:r>
              <a:rPr lang="en-US" sz="1200" baseline="0"/>
              <a:t> les femmes</a:t>
            </a:r>
          </a:p>
          <a:p>
            <a:pPr>
              <a:defRPr sz="1200"/>
            </a:pPr>
            <a:r>
              <a:rPr lang="en-US" sz="1200" baseline="0"/>
              <a:t>le matin</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'!$J$3</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350F-4A63-89F6-35FDBC1F6176}"/>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350F-4A63-89F6-35FDBC1F6176}"/>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350F-4A63-89F6-35FDBC1F617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'!$L$2:$M$2</c:f>
              <c:strCache>
                <c:ptCount val="2"/>
                <c:pt idx="0">
                  <c:v>Se sent en sécurité </c:v>
                </c:pt>
                <c:pt idx="1">
                  <c:v>Se sent en insécurité </c:v>
                </c:pt>
              </c:strCache>
            </c:strRef>
          </c:cat>
          <c:val>
            <c:numRef>
              <c:f>'Graphiques parc '!$L$3:$M$3</c:f>
              <c:numCache>
                <c:formatCode>General</c:formatCode>
                <c:ptCount val="2"/>
                <c:pt idx="0">
                  <c:v>13</c:v>
                </c:pt>
                <c:pt idx="1">
                  <c:v>20</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Rue Rogier la nuit ressenti par les hommes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rue  '!$L$67</c:f>
              <c:strCache>
                <c:ptCount val="1"/>
                <c:pt idx="0">
                  <c:v>Homme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2D35-45A1-BA43-615C740A8B81}"/>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2D35-45A1-BA43-615C740A8B81}"/>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2D35-45A1-BA43-615C740A8B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'Graphique rue  '!$M$65:$O$65</c:f>
              <c:strCache>
                <c:ptCount val="3"/>
                <c:pt idx="0">
                  <c:v>Ne passe jamais par là </c:v>
                </c:pt>
                <c:pt idx="1">
                  <c:v>Se sent en sécurité</c:v>
                </c:pt>
                <c:pt idx="2">
                  <c:v>Se sent en insécurité </c:v>
                </c:pt>
              </c:strCache>
            </c:strRef>
          </c:cat>
          <c:val>
            <c:numRef>
              <c:f>'Graphique rue  '!$M$67:$O$67</c:f>
              <c:numCache>
                <c:formatCode>General</c:formatCode>
                <c:ptCount val="3"/>
                <c:pt idx="0">
                  <c:v>18</c:v>
                </c:pt>
                <c:pt idx="1">
                  <c:v>3</c:v>
                </c:pt>
                <c:pt idx="2">
                  <c:v>12</c:v>
                </c:pt>
              </c:numCache>
            </c:numRef>
          </c:val>
          <c:extLst xmlns:c16r2="http://schemas.microsoft.com/office/drawing/2015/06/chart">
            <c:ext xmlns:c16="http://schemas.microsoft.com/office/drawing/2014/chart" uri="{C3380CC4-5D6E-409C-BE32-E72D297353CC}">
              <c16:uniqueId val="{00000006-2D35-45A1-BA43-615C740A8B8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Place de la Station ressentie par les femmes </a:t>
            </a:r>
          </a:p>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matin </a:t>
            </a:r>
          </a:p>
        </c:rich>
      </c:tx>
      <c:layout/>
      <c:overlay val="0"/>
      <c:spPr>
        <a:noFill/>
        <a:ln>
          <a:noFill/>
        </a:ln>
        <a:effectLst/>
      </c:spPr>
    </c:title>
    <c:autoTitleDeleted val="0"/>
    <c:plotArea>
      <c:layout/>
      <c:pieChart>
        <c:varyColors val="1"/>
        <c:ser>
          <c:idx val="0"/>
          <c:order val="0"/>
          <c:tx>
            <c:strRef>
              <c:f>'Graphique place'!$J$3</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E246-4D2C-B62D-21A132F5808D}"/>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A-E246-4D2C-B62D-21A132F5808D}"/>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C-E246-4D2C-B62D-21A132F5808D}"/>
              </c:ext>
            </c:extLst>
          </c:dPt>
          <c:dLbls>
            <c:spPr>
              <a:noFill/>
              <a:ln>
                <a:noFill/>
              </a:ln>
              <a:effectLst/>
            </c:spPr>
            <c:dLblPos val="bestFit"/>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'Graphique place'!$L$2:$M$2</c:f>
              <c:strCache>
                <c:ptCount val="2"/>
                <c:pt idx="0">
                  <c:v>Se sent en sécurité </c:v>
                </c:pt>
                <c:pt idx="1">
                  <c:v>Se sent en insécurité </c:v>
                </c:pt>
              </c:strCache>
            </c:strRef>
          </c:cat>
          <c:val>
            <c:numRef>
              <c:f>'Graphique place'!$L$3:$M$3</c:f>
              <c:numCache>
                <c:formatCode>General</c:formatCode>
                <c:ptCount val="2"/>
                <c:pt idx="0">
                  <c:v>32</c:v>
                </c:pt>
                <c:pt idx="1">
                  <c:v>22</c:v>
                </c:pt>
              </c:numCache>
            </c:numRef>
          </c:val>
          <c:extLst xmlns:c16r2="http://schemas.microsoft.com/office/drawing/2015/06/chart">
            <c:ext xmlns:c16="http://schemas.microsoft.com/office/drawing/2014/chart" uri="{C3380CC4-5D6E-409C-BE32-E72D297353CC}">
              <c16:uniqueId val="{00000000-04C3-4F25-A369-B766A41EC416}"/>
            </c:ext>
          </c:extLst>
        </c:ser>
        <c:ser>
          <c:idx val="1"/>
          <c:order val="1"/>
          <c:tx>
            <c:strRef>
              <c:f>'Graphique place'!$J$3</c:f>
              <c:strCache>
                <c:ptCount val="1"/>
                <c:pt idx="0">
                  <c:v>Femme</c:v>
                </c:pt>
              </c:strCache>
            </c:strRef>
          </c:tx>
          <c:dLbls>
            <c:spPr>
              <a:noFill/>
              <a:ln>
                <a:noFill/>
              </a:ln>
              <a:effectLst/>
            </c:sp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'Graphique place'!$L$2:$M$2</c:f>
              <c:strCache>
                <c:ptCount val="2"/>
                <c:pt idx="0">
                  <c:v>Se sent en sécurité </c:v>
                </c:pt>
                <c:pt idx="1">
                  <c:v>Se sent en insécurité </c:v>
                </c:pt>
              </c:strCache>
            </c:strRef>
          </c:cat>
          <c:val>
            <c:numRef>
              <c:f>'Graphique place'!$K$3:$M$3</c:f>
              <c:numCache>
                <c:formatCode>General</c:formatCode>
                <c:ptCount val="3"/>
                <c:pt idx="0">
                  <c:v>17</c:v>
                </c:pt>
                <c:pt idx="1">
                  <c:v>32</c:v>
                </c:pt>
                <c:pt idx="2">
                  <c:v>22</c:v>
                </c:pt>
              </c:numCache>
            </c:numRef>
          </c:val>
          <c:extLst xmlns:c16r2="http://schemas.microsoft.com/office/drawing/2015/06/chart">
            <c:ext xmlns:c16="http://schemas.microsoft.com/office/drawing/2014/chart" uri="{C3380CC4-5D6E-409C-BE32-E72D297353CC}">
              <c16:uniqueId val="{0000000D-E246-4D2C-B62D-21A132F5808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egendEntry>
        <c:idx val="2"/>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par les hommes </a:t>
            </a:r>
          </a:p>
          <a:p>
            <a:pPr>
              <a:defRPr sz="1200"/>
            </a:pPr>
            <a:r>
              <a:rPr lang="en-US" sz="1200"/>
              <a:t>le matin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place'!$J$4</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3762-4607-AF48-4CB03CE6C53D}"/>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3762-4607-AF48-4CB03CE6C53D}"/>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3762-4607-AF48-4CB03CE6C53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place'!$L$2:$M$2</c:f>
              <c:strCache>
                <c:ptCount val="2"/>
                <c:pt idx="0">
                  <c:v>Se sent en sécurité </c:v>
                </c:pt>
                <c:pt idx="1">
                  <c:v>Se sent en insécurité </c:v>
                </c:pt>
              </c:strCache>
            </c:strRef>
          </c:cat>
          <c:val>
            <c:numRef>
              <c:f>'Graphique place'!$L$4:$M$4</c:f>
              <c:numCache>
                <c:formatCode>General</c:formatCode>
                <c:ptCount val="2"/>
                <c:pt idx="0">
                  <c:v>19</c:v>
                </c:pt>
                <c:pt idx="1">
                  <c:v>7</c:v>
                </c:pt>
              </c:numCache>
            </c:numRef>
          </c:val>
          <c:extLst xmlns:c16r2="http://schemas.microsoft.com/office/drawing/2015/06/chart">
            <c:ext xmlns:c16="http://schemas.microsoft.com/office/drawing/2014/chart" uri="{C3380CC4-5D6E-409C-BE32-E72D297353CC}">
              <c16:uniqueId val="{00000000-29C3-4A60-9E56-F344A6E7F7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par les femmes l'après-midi</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place'!$J$6</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43AF-4C5A-A9E0-A440F15FC824}"/>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43AF-4C5A-A9E0-A440F15FC824}"/>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43AF-4C5A-A9E0-A440F15FC8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place'!$L$5:$M$5</c:f>
              <c:strCache>
                <c:ptCount val="2"/>
                <c:pt idx="0">
                  <c:v>Se sent en sécurité </c:v>
                </c:pt>
                <c:pt idx="1">
                  <c:v>Se sent en insécurité</c:v>
                </c:pt>
              </c:strCache>
            </c:strRef>
          </c:cat>
          <c:val>
            <c:numRef>
              <c:f>'Graphique place'!$L$6:$M$6</c:f>
              <c:numCache>
                <c:formatCode>General</c:formatCode>
                <c:ptCount val="2"/>
                <c:pt idx="0">
                  <c:v>34</c:v>
                </c:pt>
                <c:pt idx="1">
                  <c:v>30</c:v>
                </c:pt>
              </c:numCache>
            </c:numRef>
          </c:val>
          <c:extLst xmlns:c16r2="http://schemas.microsoft.com/office/drawing/2015/06/chart">
            <c:ext xmlns:c16="http://schemas.microsoft.com/office/drawing/2014/chart" uri="{C3380CC4-5D6E-409C-BE32-E72D297353CC}">
              <c16:uniqueId val="{00000000-7DE6-4C91-AF4C-A7C18E37A40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par les hommes l'après-midi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place'!$J$7</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FEAA-49DF-8E60-7A7319940344}"/>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FEAA-49DF-8E60-7A7319940344}"/>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FEAA-49DF-8E60-7A731994034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place'!$L$5:$M$5</c:f>
              <c:strCache>
                <c:ptCount val="2"/>
                <c:pt idx="0">
                  <c:v>Se sent en sécurité </c:v>
                </c:pt>
                <c:pt idx="1">
                  <c:v>Se sent en insécurité</c:v>
                </c:pt>
              </c:strCache>
            </c:strRef>
          </c:cat>
          <c:val>
            <c:numRef>
              <c:f>'Graphique place'!$L$7:$M$7</c:f>
              <c:numCache>
                <c:formatCode>General</c:formatCode>
                <c:ptCount val="2"/>
                <c:pt idx="0">
                  <c:v>21</c:v>
                </c:pt>
                <c:pt idx="1">
                  <c:v>8</c:v>
                </c:pt>
              </c:numCache>
            </c:numRef>
          </c:val>
          <c:extLst xmlns:c16r2="http://schemas.microsoft.com/office/drawing/2015/06/chart">
            <c:ext xmlns:c16="http://schemas.microsoft.com/office/drawing/2014/chart" uri="{C3380CC4-5D6E-409C-BE32-E72D297353CC}">
              <c16:uniqueId val="{00000000-58DA-462D-8DF4-06A901186F1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par les femmes</a:t>
            </a:r>
          </a:p>
          <a:p>
            <a:pPr>
              <a:defRPr sz="1200"/>
            </a:pPr>
            <a:r>
              <a:rPr lang="en-US" sz="1200"/>
              <a:t>le soir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place'!$J$9</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F066-471D-9BE9-54D073CEB916}"/>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F066-471D-9BE9-54D073CEB916}"/>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F066-471D-9BE9-54D073CEB91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place'!$L$8:$M$8</c:f>
              <c:strCache>
                <c:ptCount val="2"/>
                <c:pt idx="0">
                  <c:v>Se sent en sécurité </c:v>
                </c:pt>
                <c:pt idx="1">
                  <c:v>Se sent en insécurité</c:v>
                </c:pt>
              </c:strCache>
            </c:strRef>
          </c:cat>
          <c:val>
            <c:numRef>
              <c:f>'Graphique place'!$L$9:$M$9</c:f>
              <c:numCache>
                <c:formatCode>General</c:formatCode>
                <c:ptCount val="2"/>
                <c:pt idx="0">
                  <c:v>10</c:v>
                </c:pt>
                <c:pt idx="1">
                  <c:v>42</c:v>
                </c:pt>
              </c:numCache>
            </c:numRef>
          </c:val>
          <c:extLst xmlns:c16r2="http://schemas.microsoft.com/office/drawing/2015/06/chart">
            <c:ext xmlns:c16="http://schemas.microsoft.com/office/drawing/2014/chart" uri="{C3380CC4-5D6E-409C-BE32-E72D297353CC}">
              <c16:uniqueId val="{00000000-3E3D-4522-9847-DB767A0D2DC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par les hommes </a:t>
            </a:r>
          </a:p>
          <a:p>
            <a:pPr>
              <a:defRPr sz="1200"/>
            </a:pPr>
            <a:r>
              <a:rPr lang="en-US" sz="1200"/>
              <a:t>le soir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place'!$J$10</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8805-4951-A6FF-0DB008CF3072}"/>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8805-4951-A6FF-0DB008CF3072}"/>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8805-4951-A6FF-0DB008CF30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place'!$L$8:$M$8</c:f>
              <c:strCache>
                <c:ptCount val="2"/>
                <c:pt idx="0">
                  <c:v>Se sent en sécurité </c:v>
                </c:pt>
                <c:pt idx="1">
                  <c:v>Se sent en insécurité</c:v>
                </c:pt>
              </c:strCache>
            </c:strRef>
          </c:cat>
          <c:val>
            <c:numRef>
              <c:f>'Graphique place'!$L$10:$M$10</c:f>
              <c:numCache>
                <c:formatCode>General</c:formatCode>
                <c:ptCount val="2"/>
                <c:pt idx="0">
                  <c:v>7</c:v>
                </c:pt>
                <c:pt idx="1">
                  <c:v>21</c:v>
                </c:pt>
              </c:numCache>
            </c:numRef>
          </c:val>
          <c:extLst xmlns:c16r2="http://schemas.microsoft.com/office/drawing/2015/06/chart">
            <c:ext xmlns:c16="http://schemas.microsoft.com/office/drawing/2014/chart" uri="{C3380CC4-5D6E-409C-BE32-E72D297353CC}">
              <c16:uniqueId val="{00000000-3146-4B22-A216-1AC22FB14C4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a:t>
            </a:r>
            <a:r>
              <a:rPr lang="en-US" sz="1200" baseline="0"/>
              <a:t> ressentie par les femmes</a:t>
            </a:r>
          </a:p>
          <a:p>
            <a:pPr>
              <a:defRPr sz="1200"/>
            </a:pPr>
            <a:r>
              <a:rPr lang="en-US" sz="1200" baseline="0"/>
              <a:t>la nuit </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place'!$J$12</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513B-4056-B0E3-6D8F0E3B20F5}"/>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513B-4056-B0E3-6D8F0E3B20F5}"/>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513B-4056-B0E3-6D8F0E3B20F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place'!$L$11:$M$11</c:f>
              <c:strCache>
                <c:ptCount val="2"/>
                <c:pt idx="0">
                  <c:v>Se sent en sécurité </c:v>
                </c:pt>
                <c:pt idx="1">
                  <c:v>Se sent en insécurité</c:v>
                </c:pt>
              </c:strCache>
            </c:strRef>
          </c:cat>
          <c:val>
            <c:numRef>
              <c:f>'Graphique place'!$L$12:$M$12</c:f>
              <c:numCache>
                <c:formatCode>General</c:formatCode>
                <c:ptCount val="2"/>
                <c:pt idx="0">
                  <c:v>4</c:v>
                </c:pt>
                <c:pt idx="1">
                  <c:v>32</c:v>
                </c:pt>
              </c:numCache>
            </c:numRef>
          </c:val>
          <c:extLst xmlns:c16r2="http://schemas.microsoft.com/office/drawing/2015/06/chart">
            <c:ext xmlns:c16="http://schemas.microsoft.com/office/drawing/2014/chart" uri="{C3380CC4-5D6E-409C-BE32-E72D297353CC}">
              <c16:uniqueId val="{00000000-4760-44B9-B361-569781605AA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sz="1200"/>
              <a:t>Place de la Station ressentie pa</a:t>
            </a:r>
            <a:r>
              <a:rPr lang="en-US" sz="1200" baseline="0"/>
              <a:t>r les h</a:t>
            </a:r>
            <a:r>
              <a:rPr lang="en-US" sz="1200"/>
              <a:t>ommes</a:t>
            </a:r>
          </a:p>
          <a:p>
            <a:pPr>
              <a:defRPr sz="1200"/>
            </a:pPr>
            <a:r>
              <a:rPr lang="en-US" sz="1200"/>
              <a:t>la nuit </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 place'!$J$13</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B530-44AF-BE75-AF6BC83F2C65}"/>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B530-44AF-BE75-AF6BC83F2C65}"/>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B530-44AF-BE75-AF6BC83F2C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 place'!$L$11:$M$11</c:f>
              <c:strCache>
                <c:ptCount val="2"/>
                <c:pt idx="0">
                  <c:v>Se sent en sécurité </c:v>
                </c:pt>
                <c:pt idx="1">
                  <c:v>Se sent en insécurité</c:v>
                </c:pt>
              </c:strCache>
            </c:strRef>
          </c:cat>
          <c:val>
            <c:numRef>
              <c:f>'Graphique place'!$L$13:$M$13</c:f>
              <c:numCache>
                <c:formatCode>General</c:formatCode>
                <c:ptCount val="2"/>
                <c:pt idx="0">
                  <c:v>4</c:v>
                </c:pt>
                <c:pt idx="1">
                  <c:v>19</c:v>
                </c:pt>
              </c:numCache>
            </c:numRef>
          </c:val>
          <c:extLst xmlns:c16r2="http://schemas.microsoft.com/office/drawing/2015/06/chart">
            <c:ext xmlns:c16="http://schemas.microsoft.com/office/drawing/2014/chart" uri="{C3380CC4-5D6E-409C-BE32-E72D297353CC}">
              <c16:uniqueId val="{00000000-6DB5-434E-9D0C-9E58AC7193F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a:t>
            </a:r>
            <a:r>
              <a:rPr lang="fr-BE" sz="1200" baseline="0"/>
              <a:t> parc Louise-Marie ressenti par les hommes</a:t>
            </a:r>
          </a:p>
          <a:p>
            <a:pPr>
              <a:defRPr sz="1200"/>
            </a:pPr>
            <a:r>
              <a:rPr lang="fr-BE" sz="1200" baseline="0"/>
              <a:t>le matin</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'!$J$4</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6B08-4685-8D61-74680F44D7F3}"/>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6-6B08-4685-8D61-74680F44D7F3}"/>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6B08-4685-8D61-74680F44D7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'!$L$2:$M$2</c:f>
              <c:strCache>
                <c:ptCount val="2"/>
                <c:pt idx="0">
                  <c:v>Se sent en sécurité </c:v>
                </c:pt>
                <c:pt idx="1">
                  <c:v>Se sent en insécurité </c:v>
                </c:pt>
              </c:strCache>
            </c:strRef>
          </c:cat>
          <c:val>
            <c:numRef>
              <c:f>'Graphiques parc '!$L$4:$M$4</c:f>
              <c:numCache>
                <c:formatCode>General</c:formatCode>
                <c:ptCount val="2"/>
                <c:pt idx="0">
                  <c:v>11</c:v>
                </c:pt>
                <c:pt idx="1">
                  <c:v>8</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100"/>
              <a:t>Le parc Louise-Marie ressenti par les femmes</a:t>
            </a:r>
          </a:p>
          <a:p>
            <a:pPr>
              <a:defRPr sz="1100"/>
            </a:pPr>
            <a:r>
              <a:rPr lang="fr-BE" sz="1100"/>
              <a:t>l'après-midi</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'!$J$6</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8088-45E7-885F-88291E301D8B}"/>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8088-45E7-885F-88291E301D8B}"/>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8088-45E7-885F-88291E301D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'!$L$5:$M$5</c:f>
              <c:strCache>
                <c:ptCount val="2"/>
                <c:pt idx="0">
                  <c:v>Se sent en sécurité </c:v>
                </c:pt>
                <c:pt idx="1">
                  <c:v>Se sent en insécurité</c:v>
                </c:pt>
              </c:strCache>
            </c:strRef>
          </c:cat>
          <c:val>
            <c:numRef>
              <c:f>'Graphiques parc '!$L$6:$M$6</c:f>
              <c:numCache>
                <c:formatCode>General</c:formatCode>
                <c:ptCount val="2"/>
                <c:pt idx="0">
                  <c:v>26</c:v>
                </c:pt>
                <c:pt idx="1">
                  <c:v>19</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parc Louise-Marie ressenti par</a:t>
            </a:r>
            <a:r>
              <a:rPr lang="fr-BE" sz="1200" baseline="0"/>
              <a:t> les hommes</a:t>
            </a:r>
          </a:p>
          <a:p>
            <a:pPr>
              <a:defRPr sz="1200"/>
            </a:pPr>
            <a:r>
              <a:rPr lang="fr-BE" sz="1200" baseline="0"/>
              <a:t>l'après-midi</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'!$J$7</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2E05-4166-A1EB-F90F2E1BE905}"/>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6-2E05-4166-A1EB-F90F2E1BE905}"/>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2E05-4166-A1EB-F90F2E1BE9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'!$L$5:$M$5</c:f>
              <c:strCache>
                <c:ptCount val="2"/>
                <c:pt idx="0">
                  <c:v>Se sent en sécurité </c:v>
                </c:pt>
                <c:pt idx="1">
                  <c:v>Se sent en insécurité</c:v>
                </c:pt>
              </c:strCache>
            </c:strRef>
          </c:cat>
          <c:val>
            <c:numRef>
              <c:f>'Graphiques parc '!$L$7:$M$7</c:f>
              <c:numCache>
                <c:formatCode>General</c:formatCode>
                <c:ptCount val="2"/>
                <c:pt idx="0">
                  <c:v>14</c:v>
                </c:pt>
                <c:pt idx="1">
                  <c:v>8</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parc Louise-Marie ressenti</a:t>
            </a:r>
            <a:r>
              <a:rPr lang="fr-BE" sz="1200" baseline="0"/>
              <a:t> par les femmes</a:t>
            </a:r>
          </a:p>
          <a:p>
            <a:pPr>
              <a:defRPr sz="1200"/>
            </a:pPr>
            <a:r>
              <a:rPr lang="fr-BE" sz="1200" baseline="0"/>
              <a:t>le soir</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'!$J$9</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B1C2-4058-BF18-B537BF03A9E1}"/>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B1C2-4058-BF18-B537BF03A9E1}"/>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B1C2-4058-BF18-B537BF03A9E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'!$L$8:$M$8</c:f>
              <c:strCache>
                <c:ptCount val="2"/>
                <c:pt idx="0">
                  <c:v>Se sent en sécurité </c:v>
                </c:pt>
                <c:pt idx="1">
                  <c:v>Se sent en insécurité</c:v>
                </c:pt>
              </c:strCache>
            </c:strRef>
          </c:cat>
          <c:val>
            <c:numRef>
              <c:f>'Graphiques parc '!$L$9:$M$9</c:f>
              <c:numCache>
                <c:formatCode>General</c:formatCode>
                <c:ptCount val="2"/>
                <c:pt idx="0">
                  <c:v>3</c:v>
                </c:pt>
                <c:pt idx="1">
                  <c:v>25</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parc Louise-Marie ressenti par les hommes</a:t>
            </a:r>
          </a:p>
          <a:p>
            <a:pPr>
              <a:defRPr sz="1200"/>
            </a:pPr>
            <a:r>
              <a:rPr lang="fr-BE" sz="1200"/>
              <a:t>le</a:t>
            </a:r>
            <a:r>
              <a:rPr lang="fr-BE" sz="1200" baseline="0"/>
              <a:t> soir</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'!$J$10</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1405-42C6-AF95-B84D1E55B80C}"/>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6-1405-42C6-AF95-B84D1E55B80C}"/>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1405-42C6-AF95-B84D1E55B8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'!$L$8:$M$8</c:f>
              <c:strCache>
                <c:ptCount val="2"/>
                <c:pt idx="0">
                  <c:v>Se sent en sécurité </c:v>
                </c:pt>
                <c:pt idx="1">
                  <c:v>Se sent en insécurité</c:v>
                </c:pt>
              </c:strCache>
            </c:strRef>
          </c:cat>
          <c:val>
            <c:numRef>
              <c:f>'Graphiques parc '!$L$10:$M$10</c:f>
              <c:numCache>
                <c:formatCode>General</c:formatCode>
                <c:ptCount val="2"/>
                <c:pt idx="0">
                  <c:v>5</c:v>
                </c:pt>
                <c:pt idx="1">
                  <c:v>14</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parc Louise-Marie</a:t>
            </a:r>
            <a:r>
              <a:rPr lang="fr-BE" sz="1200" baseline="0"/>
              <a:t> ressenti par les femmes la nuit </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'!$J$12</c:f>
              <c:strCache>
                <c:ptCount val="1"/>
                <c:pt idx="0">
                  <c:v>Femme</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9D21-48FC-8262-0B258B3863A7}"/>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9D21-48FC-8262-0B258B3863A7}"/>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9D21-48FC-8262-0B258B3863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'!$L$11:$M$11</c:f>
              <c:strCache>
                <c:ptCount val="2"/>
                <c:pt idx="0">
                  <c:v>Se sent en sécurité </c:v>
                </c:pt>
                <c:pt idx="1">
                  <c:v>Se sent en insécurité</c:v>
                </c:pt>
              </c:strCache>
            </c:strRef>
          </c:cat>
          <c:val>
            <c:numRef>
              <c:f>'Graphiques parc '!$L$12:$M$12</c:f>
              <c:numCache>
                <c:formatCode>General</c:formatCode>
                <c:ptCount val="2"/>
                <c:pt idx="0">
                  <c:v>1</c:v>
                </c:pt>
                <c:pt idx="1">
                  <c:v>22</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fr-BE" sz="1200"/>
              <a:t>Le parc</a:t>
            </a:r>
            <a:r>
              <a:rPr lang="fr-BE" sz="1200" baseline="0"/>
              <a:t> Louise-Marie ressenti par les hommes la nuit</a:t>
            </a:r>
            <a:endParaRPr lang="fr-BE"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title>
    <c:autoTitleDeleted val="0"/>
    <c:plotArea>
      <c:layout/>
      <c:pieChart>
        <c:varyColors val="1"/>
        <c:ser>
          <c:idx val="0"/>
          <c:order val="0"/>
          <c:tx>
            <c:strRef>
              <c:f>'Graphiques parc '!$J$13</c:f>
              <c:strCache>
                <c:ptCount val="1"/>
                <c:pt idx="0">
                  <c:v>Homme </c:v>
                </c:pt>
              </c:strCache>
            </c:strRef>
          </c:tx>
          <c:dPt>
            <c:idx val="0"/>
            <c:bubble3D val="0"/>
            <c:spPr>
              <a:solidFill>
                <a:schemeClr val="accent4">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4-4643-4085-BCE5-0EBB4DA0B357}"/>
              </c:ext>
            </c:extLst>
          </c:dPt>
          <c:dPt>
            <c:idx val="1"/>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6-4643-4085-BCE5-0EBB4DA0B357}"/>
              </c:ext>
            </c:extLst>
          </c:dPt>
          <c:dPt>
            <c:idx val="2"/>
            <c:bubble3D val="0"/>
            <c:spPr>
              <a:solidFill>
                <a:schemeClr val="accent4">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4643-4085-BCE5-0EBB4DA0B3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'Graphiques parc '!$L$11:$M$11</c:f>
              <c:strCache>
                <c:ptCount val="2"/>
                <c:pt idx="0">
                  <c:v>Se sent en sécurité </c:v>
                </c:pt>
                <c:pt idx="1">
                  <c:v>Se sent en insécurité</c:v>
                </c:pt>
              </c:strCache>
            </c:strRef>
          </c:cat>
          <c:val>
            <c:numRef>
              <c:f>'Graphiques parc '!$L$13:$M$13</c:f>
              <c:numCache>
                <c:formatCode>General</c:formatCode>
                <c:ptCount val="2"/>
                <c:pt idx="0">
                  <c:v>2</c:v>
                </c:pt>
                <c:pt idx="1">
                  <c:v>12</c:v>
                </c:pt>
              </c:numCache>
            </c:numRef>
          </c:val>
          <c:extLst xmlns:c16r2="http://schemas.microsoft.com/office/drawing/2015/06/chart">
            <c:ext xmlns:c16="http://schemas.microsoft.com/office/drawing/2014/chart" uri="{C3380CC4-5D6E-409C-BE32-E72D297353CC}">
              <c16:uniqueId val="{00000000-04C3-4F25-A369-B766A41EC4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7">
  <a:schemeClr val="accent4"/>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withinLinear" id="17">
  <a:schemeClr val="accent4"/>
</cs:colorStyle>
</file>

<file path=xl/charts/colors15.xml><?xml version="1.0" encoding="utf-8"?>
<cs:colorStyle xmlns:cs="http://schemas.microsoft.com/office/drawing/2012/chartStyle" xmlns:a="http://schemas.openxmlformats.org/drawingml/2006/main" meth="withinLinear" id="17">
  <a:schemeClr val="accent4"/>
</cs:colorStyle>
</file>

<file path=xl/charts/colors16.xml><?xml version="1.0" encoding="utf-8"?>
<cs:colorStyle xmlns:cs="http://schemas.microsoft.com/office/drawing/2012/chartStyle" xmlns:a="http://schemas.openxmlformats.org/drawingml/2006/main" meth="withinLinear" id="17">
  <a:schemeClr val="accent4"/>
</cs:colorStyle>
</file>

<file path=xl/charts/colors17.xml><?xml version="1.0" encoding="utf-8"?>
<cs:colorStyle xmlns:cs="http://schemas.microsoft.com/office/drawing/2012/chartStyle" xmlns:a="http://schemas.openxmlformats.org/drawingml/2006/main" meth="withinLinear" id="17">
  <a:schemeClr val="accent4"/>
</cs:colorStyle>
</file>

<file path=xl/charts/colors18.xml><?xml version="1.0" encoding="utf-8"?>
<cs:colorStyle xmlns:cs="http://schemas.microsoft.com/office/drawing/2012/chartStyle" xmlns:a="http://schemas.openxmlformats.org/drawingml/2006/main" meth="withinLinear" id="17">
  <a:schemeClr val="accent4"/>
</cs:colorStyle>
</file>

<file path=xl/charts/colors19.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20.xml><?xml version="1.0" encoding="utf-8"?>
<cs:colorStyle xmlns:cs="http://schemas.microsoft.com/office/drawing/2012/chartStyle" xmlns:a="http://schemas.openxmlformats.org/drawingml/2006/main" meth="withinLinear" id="17">
  <a:schemeClr val="accent4"/>
</cs:colorStyle>
</file>

<file path=xl/charts/colors21.xml><?xml version="1.0" encoding="utf-8"?>
<cs:colorStyle xmlns:cs="http://schemas.microsoft.com/office/drawing/2012/chartStyle" xmlns:a="http://schemas.openxmlformats.org/drawingml/2006/main" meth="withinLinear" id="17">
  <a:schemeClr val="accent4"/>
</cs:colorStyle>
</file>

<file path=xl/charts/colors22.xml><?xml version="1.0" encoding="utf-8"?>
<cs:colorStyle xmlns:cs="http://schemas.microsoft.com/office/drawing/2012/chartStyle" xmlns:a="http://schemas.openxmlformats.org/drawingml/2006/main" meth="withinLinear" id="17">
  <a:schemeClr val="accent4"/>
</cs:colorStyle>
</file>

<file path=xl/charts/colors23.xml><?xml version="1.0" encoding="utf-8"?>
<cs:colorStyle xmlns:cs="http://schemas.microsoft.com/office/drawing/2012/chartStyle" xmlns:a="http://schemas.openxmlformats.org/drawingml/2006/main" meth="withinLinear" id="17">
  <a:schemeClr val="accent4"/>
</cs:colorStyle>
</file>

<file path=xl/charts/colors24.xml><?xml version="1.0" encoding="utf-8"?>
<cs:colorStyle xmlns:cs="http://schemas.microsoft.com/office/drawing/2012/chartStyle" xmlns:a="http://schemas.openxmlformats.org/drawingml/2006/main" meth="withinLinear" id="17">
  <a:schemeClr val="accent4"/>
</cs:colorStyle>
</file>

<file path=xl/charts/colors25.xml><?xml version="1.0" encoding="utf-8"?>
<cs:colorStyle xmlns:cs="http://schemas.microsoft.com/office/drawing/2012/chartStyle" xmlns:a="http://schemas.openxmlformats.org/drawingml/2006/main" meth="withinLinear" id="17">
  <a:schemeClr val="accent4"/>
</cs:colorStyle>
</file>

<file path=xl/charts/colors26.xml><?xml version="1.0" encoding="utf-8"?>
<cs:colorStyle xmlns:cs="http://schemas.microsoft.com/office/drawing/2012/chartStyle" xmlns:a="http://schemas.openxmlformats.org/drawingml/2006/main" meth="withinLinear" id="17">
  <a:schemeClr val="accent4"/>
</cs:colorStyle>
</file>

<file path=xl/charts/colors27.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7">
  <a:schemeClr val="accent4"/>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withinLinear" id="17">
  <a:schemeClr val="accent4"/>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2</xdr:col>
      <xdr:colOff>495300</xdr:colOff>
      <xdr:row>121</xdr:row>
      <xdr:rowOff>7620</xdr:rowOff>
    </xdr:from>
    <xdr:to>
      <xdr:col>4</xdr:col>
      <xdr:colOff>1021080</xdr:colOff>
      <xdr:row>134</xdr:row>
      <xdr:rowOff>175260</xdr:rowOff>
    </xdr:to>
    <xdr:graphicFrame macro="">
      <xdr:nvGraphicFramePr>
        <xdr:cNvPr id="7" name="Graphique 6">
          <a:extLst>
            <a:ext uri="{FF2B5EF4-FFF2-40B4-BE49-F238E27FC236}">
              <a16:creationId xmlns:a16="http://schemas.microsoft.com/office/drawing/2014/main" xmlns="" id="{F28FEAAF-BCE4-5D06-B2DD-90CA704FE5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419100</xdr:colOff>
      <xdr:row>12</xdr:row>
      <xdr:rowOff>163830</xdr:rowOff>
    </xdr:from>
    <xdr:to>
      <xdr:col>14</xdr:col>
      <xdr:colOff>236220</xdr:colOff>
      <xdr:row>29</xdr:row>
      <xdr:rowOff>41910</xdr:rowOff>
    </xdr:to>
    <xdr:graphicFrame macro="">
      <xdr:nvGraphicFramePr>
        <xdr:cNvPr id="2" name="Graphique 1">
          <a:extLst>
            <a:ext uri="{FF2B5EF4-FFF2-40B4-BE49-F238E27FC236}">
              <a16:creationId xmlns:a16="http://schemas.microsoft.com/office/drawing/2014/main" xmlns="" id="{1E59EC55-00FA-F6FA-F2A4-198AF5F6BB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312420</xdr:colOff>
      <xdr:row>12</xdr:row>
      <xdr:rowOff>163830</xdr:rowOff>
    </xdr:from>
    <xdr:to>
      <xdr:col>20</xdr:col>
      <xdr:colOff>129540</xdr:colOff>
      <xdr:row>29</xdr:row>
      <xdr:rowOff>41910</xdr:rowOff>
    </xdr:to>
    <xdr:graphicFrame macro="">
      <xdr:nvGraphicFramePr>
        <xdr:cNvPr id="3" name="Graphique 2">
          <a:extLst>
            <a:ext uri="{FF2B5EF4-FFF2-40B4-BE49-F238E27FC236}">
              <a16:creationId xmlns:a16="http://schemas.microsoft.com/office/drawing/2014/main" xmlns="" id="{39BC65DD-A344-E83E-71EF-605BF3DC29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464820</xdr:colOff>
      <xdr:row>29</xdr:row>
      <xdr:rowOff>163830</xdr:rowOff>
    </xdr:from>
    <xdr:to>
      <xdr:col>14</xdr:col>
      <xdr:colOff>281940</xdr:colOff>
      <xdr:row>46</xdr:row>
      <xdr:rowOff>41910</xdr:rowOff>
    </xdr:to>
    <xdr:graphicFrame macro="">
      <xdr:nvGraphicFramePr>
        <xdr:cNvPr id="4" name="Graphique 3">
          <a:extLst>
            <a:ext uri="{FF2B5EF4-FFF2-40B4-BE49-F238E27FC236}">
              <a16:creationId xmlns:a16="http://schemas.microsoft.com/office/drawing/2014/main" xmlns="" id="{84493F23-57DA-3D65-736F-45B1736CA1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342900</xdr:colOff>
      <xdr:row>29</xdr:row>
      <xdr:rowOff>163830</xdr:rowOff>
    </xdr:from>
    <xdr:to>
      <xdr:col>20</xdr:col>
      <xdr:colOff>160020</xdr:colOff>
      <xdr:row>46</xdr:row>
      <xdr:rowOff>41910</xdr:rowOff>
    </xdr:to>
    <xdr:graphicFrame macro="">
      <xdr:nvGraphicFramePr>
        <xdr:cNvPr id="5" name="Graphique 4">
          <a:extLst>
            <a:ext uri="{FF2B5EF4-FFF2-40B4-BE49-F238E27FC236}">
              <a16:creationId xmlns:a16="http://schemas.microsoft.com/office/drawing/2014/main" xmlns="" id="{069692C6-9027-1E46-FA6A-E052085E0A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472440</xdr:colOff>
      <xdr:row>46</xdr:row>
      <xdr:rowOff>163830</xdr:rowOff>
    </xdr:from>
    <xdr:to>
      <xdr:col>14</xdr:col>
      <xdr:colOff>289560</xdr:colOff>
      <xdr:row>63</xdr:row>
      <xdr:rowOff>57150</xdr:rowOff>
    </xdr:to>
    <xdr:graphicFrame macro="">
      <xdr:nvGraphicFramePr>
        <xdr:cNvPr id="6" name="Graphique 5">
          <a:extLst>
            <a:ext uri="{FF2B5EF4-FFF2-40B4-BE49-F238E27FC236}">
              <a16:creationId xmlns:a16="http://schemas.microsoft.com/office/drawing/2014/main" xmlns="" id="{61B5F63C-4E98-18B2-A014-C6146DD39D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342900</xdr:colOff>
      <xdr:row>46</xdr:row>
      <xdr:rowOff>163830</xdr:rowOff>
    </xdr:from>
    <xdr:to>
      <xdr:col>20</xdr:col>
      <xdr:colOff>160020</xdr:colOff>
      <xdr:row>63</xdr:row>
      <xdr:rowOff>57150</xdr:rowOff>
    </xdr:to>
    <xdr:graphicFrame macro="">
      <xdr:nvGraphicFramePr>
        <xdr:cNvPr id="7" name="Graphique 6">
          <a:extLst>
            <a:ext uri="{FF2B5EF4-FFF2-40B4-BE49-F238E27FC236}">
              <a16:creationId xmlns:a16="http://schemas.microsoft.com/office/drawing/2014/main" xmlns="" id="{5663AE7A-AF24-6BA6-1FDC-6F1BE561D1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457200</xdr:colOff>
      <xdr:row>64</xdr:row>
      <xdr:rowOff>163830</xdr:rowOff>
    </xdr:from>
    <xdr:to>
      <xdr:col>14</xdr:col>
      <xdr:colOff>274320</xdr:colOff>
      <xdr:row>83</xdr:row>
      <xdr:rowOff>57150</xdr:rowOff>
    </xdr:to>
    <xdr:graphicFrame macro="">
      <xdr:nvGraphicFramePr>
        <xdr:cNvPr id="8" name="Graphique 7">
          <a:extLst>
            <a:ext uri="{FF2B5EF4-FFF2-40B4-BE49-F238E27FC236}">
              <a16:creationId xmlns:a16="http://schemas.microsoft.com/office/drawing/2014/main" xmlns="" id="{09C6F92D-A175-7A4D-18D4-9FE4511601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312420</xdr:colOff>
      <xdr:row>64</xdr:row>
      <xdr:rowOff>163830</xdr:rowOff>
    </xdr:from>
    <xdr:to>
      <xdr:col>20</xdr:col>
      <xdr:colOff>129540</xdr:colOff>
      <xdr:row>83</xdr:row>
      <xdr:rowOff>57150</xdr:rowOff>
    </xdr:to>
    <xdr:graphicFrame macro="">
      <xdr:nvGraphicFramePr>
        <xdr:cNvPr id="9" name="Graphique 8">
          <a:extLst>
            <a:ext uri="{FF2B5EF4-FFF2-40B4-BE49-F238E27FC236}">
              <a16:creationId xmlns:a16="http://schemas.microsoft.com/office/drawing/2014/main" xmlns="" id="{1178E0A0-EF70-F33A-F42C-A76712ECC6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76200</xdr:colOff>
      <xdr:row>4</xdr:row>
      <xdr:rowOff>110490</xdr:rowOff>
    </xdr:from>
    <xdr:to>
      <xdr:col>15</xdr:col>
      <xdr:colOff>685800</xdr:colOff>
      <xdr:row>20</xdr:row>
      <xdr:rowOff>156210</xdr:rowOff>
    </xdr:to>
    <xdr:graphicFrame macro="">
      <xdr:nvGraphicFramePr>
        <xdr:cNvPr id="2" name="Graphique 1">
          <a:extLst>
            <a:ext uri="{FF2B5EF4-FFF2-40B4-BE49-F238E27FC236}">
              <a16:creationId xmlns:a16="http://schemas.microsoft.com/office/drawing/2014/main" xmlns="" id="{0DF8D8D3-BE8E-93A6-E56C-9F7073377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99060</xdr:colOff>
      <xdr:row>4</xdr:row>
      <xdr:rowOff>110490</xdr:rowOff>
    </xdr:from>
    <xdr:to>
      <xdr:col>21</xdr:col>
      <xdr:colOff>708660</xdr:colOff>
      <xdr:row>20</xdr:row>
      <xdr:rowOff>156210</xdr:rowOff>
    </xdr:to>
    <xdr:graphicFrame macro="">
      <xdr:nvGraphicFramePr>
        <xdr:cNvPr id="3" name="Graphique 2">
          <a:extLst>
            <a:ext uri="{FF2B5EF4-FFF2-40B4-BE49-F238E27FC236}">
              <a16:creationId xmlns:a16="http://schemas.microsoft.com/office/drawing/2014/main" xmlns="" id="{C462856C-C6F3-8CF9-FCEF-0D20A90F46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46</xdr:row>
      <xdr:rowOff>3810</xdr:rowOff>
    </xdr:from>
    <xdr:to>
      <xdr:col>15</xdr:col>
      <xdr:colOff>609600</xdr:colOff>
      <xdr:row>62</xdr:row>
      <xdr:rowOff>64770</xdr:rowOff>
    </xdr:to>
    <xdr:graphicFrame macro="">
      <xdr:nvGraphicFramePr>
        <xdr:cNvPr id="7" name="Graphique 6">
          <a:extLst>
            <a:ext uri="{FF2B5EF4-FFF2-40B4-BE49-F238E27FC236}">
              <a16:creationId xmlns:a16="http://schemas.microsoft.com/office/drawing/2014/main" xmlns="" id="{AC62F416-1963-52F5-D728-30BA39F506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685800</xdr:colOff>
      <xdr:row>46</xdr:row>
      <xdr:rowOff>3810</xdr:rowOff>
    </xdr:from>
    <xdr:to>
      <xdr:col>21</xdr:col>
      <xdr:colOff>502920</xdr:colOff>
      <xdr:row>62</xdr:row>
      <xdr:rowOff>64770</xdr:rowOff>
    </xdr:to>
    <xdr:graphicFrame macro="">
      <xdr:nvGraphicFramePr>
        <xdr:cNvPr id="8" name="Graphique 7">
          <a:extLst>
            <a:ext uri="{FF2B5EF4-FFF2-40B4-BE49-F238E27FC236}">
              <a16:creationId xmlns:a16="http://schemas.microsoft.com/office/drawing/2014/main" xmlns="" id="{04B304F4-2EBD-2C5B-849A-114977D1B4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1996440</xdr:colOff>
      <xdr:row>67</xdr:row>
      <xdr:rowOff>163830</xdr:rowOff>
    </xdr:from>
    <xdr:to>
      <xdr:col>14</xdr:col>
      <xdr:colOff>556260</xdr:colOff>
      <xdr:row>84</xdr:row>
      <xdr:rowOff>57150</xdr:rowOff>
    </xdr:to>
    <xdr:graphicFrame macro="">
      <xdr:nvGraphicFramePr>
        <xdr:cNvPr id="9" name="Graphique 8">
          <a:extLst>
            <a:ext uri="{FF2B5EF4-FFF2-40B4-BE49-F238E27FC236}">
              <a16:creationId xmlns:a16="http://schemas.microsoft.com/office/drawing/2014/main" xmlns="" id="{8B586312-5721-A5DF-C58B-B8AD1E2582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670560</xdr:colOff>
      <xdr:row>67</xdr:row>
      <xdr:rowOff>156210</xdr:rowOff>
    </xdr:from>
    <xdr:to>
      <xdr:col>20</xdr:col>
      <xdr:colOff>487680</xdr:colOff>
      <xdr:row>84</xdr:row>
      <xdr:rowOff>49530</xdr:rowOff>
    </xdr:to>
    <xdr:graphicFrame macro="">
      <xdr:nvGraphicFramePr>
        <xdr:cNvPr id="10" name="Graphique 9">
          <a:extLst>
            <a:ext uri="{FF2B5EF4-FFF2-40B4-BE49-F238E27FC236}">
              <a16:creationId xmlns:a16="http://schemas.microsoft.com/office/drawing/2014/main" xmlns="" id="{0194AFF7-DA33-3958-9B83-284AFE6064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731520</xdr:colOff>
      <xdr:row>25</xdr:row>
      <xdr:rowOff>65405</xdr:rowOff>
    </xdr:from>
    <xdr:to>
      <xdr:col>15</xdr:col>
      <xdr:colOff>604520</xdr:colOff>
      <xdr:row>41</xdr:row>
      <xdr:rowOff>111125</xdr:rowOff>
    </xdr:to>
    <xdr:graphicFrame macro="">
      <xdr:nvGraphicFramePr>
        <xdr:cNvPr id="5" name="Graphique 4">
          <a:extLst>
            <a:ext uri="{FF2B5EF4-FFF2-40B4-BE49-F238E27FC236}">
              <a16:creationId xmlns:a16="http://schemas.microsoft.com/office/drawing/2014/main" xmlns="" id="{F4E6E2AD-3FEC-8EB7-7B83-407A23211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41275</xdr:colOff>
      <xdr:row>25</xdr:row>
      <xdr:rowOff>62865</xdr:rowOff>
    </xdr:from>
    <xdr:to>
      <xdr:col>21</xdr:col>
      <xdr:colOff>676275</xdr:colOff>
      <xdr:row>41</xdr:row>
      <xdr:rowOff>83185</xdr:rowOff>
    </xdr:to>
    <xdr:graphicFrame macro="">
      <xdr:nvGraphicFramePr>
        <xdr:cNvPr id="11" name="Graphique 10">
          <a:extLst>
            <a:ext uri="{FF2B5EF4-FFF2-40B4-BE49-F238E27FC236}">
              <a16:creationId xmlns:a16="http://schemas.microsoft.com/office/drawing/2014/main" xmlns="" id="{4AA46A2A-5B42-7271-DEC1-B85377487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22860</xdr:colOff>
      <xdr:row>5</xdr:row>
      <xdr:rowOff>0</xdr:rowOff>
    </xdr:from>
    <xdr:to>
      <xdr:col>33</xdr:col>
      <xdr:colOff>632460</xdr:colOff>
      <xdr:row>21</xdr:row>
      <xdr:rowOff>45720</xdr:rowOff>
    </xdr:to>
    <xdr:graphicFrame macro="">
      <xdr:nvGraphicFramePr>
        <xdr:cNvPr id="13" name="Graphique 12">
          <a:extLst>
            <a:ext uri="{FF2B5EF4-FFF2-40B4-BE49-F238E27FC236}">
              <a16:creationId xmlns:a16="http://schemas.microsoft.com/office/drawing/2014/main" xmlns="" id="{F4F1C2DD-6C87-43E4-8201-27DF60FF2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685800</xdr:colOff>
      <xdr:row>46</xdr:row>
      <xdr:rowOff>0</xdr:rowOff>
    </xdr:from>
    <xdr:to>
      <xdr:col>33</xdr:col>
      <xdr:colOff>502920</xdr:colOff>
      <xdr:row>62</xdr:row>
      <xdr:rowOff>60960</xdr:rowOff>
    </xdr:to>
    <xdr:graphicFrame macro="">
      <xdr:nvGraphicFramePr>
        <xdr:cNvPr id="15" name="Graphique 14">
          <a:extLst>
            <a:ext uri="{FF2B5EF4-FFF2-40B4-BE49-F238E27FC236}">
              <a16:creationId xmlns:a16="http://schemas.microsoft.com/office/drawing/2014/main" xmlns="" id="{9031E34E-AD39-451E-8FF7-23F12B442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27</xdr:col>
      <xdr:colOff>723900</xdr:colOff>
      <xdr:row>69</xdr:row>
      <xdr:rowOff>0</xdr:rowOff>
    </xdr:from>
    <xdr:to>
      <xdr:col>33</xdr:col>
      <xdr:colOff>541020</xdr:colOff>
      <xdr:row>85</xdr:row>
      <xdr:rowOff>60960</xdr:rowOff>
    </xdr:to>
    <xdr:graphicFrame macro="">
      <xdr:nvGraphicFramePr>
        <xdr:cNvPr id="17" name="Graphique 16">
          <a:extLst>
            <a:ext uri="{FF2B5EF4-FFF2-40B4-BE49-F238E27FC236}">
              <a16:creationId xmlns:a16="http://schemas.microsoft.com/office/drawing/2014/main" xmlns="" id="{1510B93D-7B90-4538-99EE-4BA854BFA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243840</xdr:colOff>
      <xdr:row>14</xdr:row>
      <xdr:rowOff>3810</xdr:rowOff>
    </xdr:from>
    <xdr:to>
      <xdr:col>14</xdr:col>
      <xdr:colOff>60960</xdr:colOff>
      <xdr:row>30</xdr:row>
      <xdr:rowOff>49530</xdr:rowOff>
    </xdr:to>
    <xdr:graphicFrame macro="">
      <xdr:nvGraphicFramePr>
        <xdr:cNvPr id="2" name="Graphique 1">
          <a:extLst>
            <a:ext uri="{FF2B5EF4-FFF2-40B4-BE49-F238E27FC236}">
              <a16:creationId xmlns:a16="http://schemas.microsoft.com/office/drawing/2014/main" xmlns="" id="{2EEF00E3-23CF-DC79-FA79-E8D2C43413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144780</xdr:colOff>
      <xdr:row>14</xdr:row>
      <xdr:rowOff>11430</xdr:rowOff>
    </xdr:from>
    <xdr:to>
      <xdr:col>19</xdr:col>
      <xdr:colOff>754380</xdr:colOff>
      <xdr:row>30</xdr:row>
      <xdr:rowOff>57150</xdr:rowOff>
    </xdr:to>
    <xdr:graphicFrame macro="">
      <xdr:nvGraphicFramePr>
        <xdr:cNvPr id="6" name="Graphique 5">
          <a:extLst>
            <a:ext uri="{FF2B5EF4-FFF2-40B4-BE49-F238E27FC236}">
              <a16:creationId xmlns:a16="http://schemas.microsoft.com/office/drawing/2014/main" xmlns="" id="{DC84B6AF-D90D-B27F-1D9D-7D56BBD30D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167640</xdr:colOff>
      <xdr:row>31</xdr:row>
      <xdr:rowOff>163830</xdr:rowOff>
    </xdr:from>
    <xdr:to>
      <xdr:col>13</xdr:col>
      <xdr:colOff>777240</xdr:colOff>
      <xdr:row>48</xdr:row>
      <xdr:rowOff>41910</xdr:rowOff>
    </xdr:to>
    <xdr:graphicFrame macro="">
      <xdr:nvGraphicFramePr>
        <xdr:cNvPr id="8" name="Graphique 7">
          <a:extLst>
            <a:ext uri="{FF2B5EF4-FFF2-40B4-BE49-F238E27FC236}">
              <a16:creationId xmlns:a16="http://schemas.microsoft.com/office/drawing/2014/main" xmlns="" id="{E075441C-6528-DC15-27D2-8957CE1542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15240</xdr:colOff>
      <xdr:row>31</xdr:row>
      <xdr:rowOff>163830</xdr:rowOff>
    </xdr:from>
    <xdr:to>
      <xdr:col>19</xdr:col>
      <xdr:colOff>624840</xdr:colOff>
      <xdr:row>48</xdr:row>
      <xdr:rowOff>41910</xdr:rowOff>
    </xdr:to>
    <xdr:graphicFrame macro="">
      <xdr:nvGraphicFramePr>
        <xdr:cNvPr id="9" name="Graphique 8">
          <a:extLst>
            <a:ext uri="{FF2B5EF4-FFF2-40B4-BE49-F238E27FC236}">
              <a16:creationId xmlns:a16="http://schemas.microsoft.com/office/drawing/2014/main" xmlns="" id="{F46F4799-A7C7-2B8E-0005-5500AAF0A1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167640</xdr:colOff>
      <xdr:row>50</xdr:row>
      <xdr:rowOff>22860</xdr:rowOff>
    </xdr:from>
    <xdr:to>
      <xdr:col>13</xdr:col>
      <xdr:colOff>777240</xdr:colOff>
      <xdr:row>66</xdr:row>
      <xdr:rowOff>83820</xdr:rowOff>
    </xdr:to>
    <xdr:graphicFrame macro="">
      <xdr:nvGraphicFramePr>
        <xdr:cNvPr id="10" name="Graphique 9">
          <a:extLst>
            <a:ext uri="{FF2B5EF4-FFF2-40B4-BE49-F238E27FC236}">
              <a16:creationId xmlns:a16="http://schemas.microsoft.com/office/drawing/2014/main" xmlns="" id="{1473B136-9CD0-7E0F-69C7-4835F0C303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49</xdr:row>
      <xdr:rowOff>163830</xdr:rowOff>
    </xdr:from>
    <xdr:to>
      <xdr:col>19</xdr:col>
      <xdr:colOff>609600</xdr:colOff>
      <xdr:row>66</xdr:row>
      <xdr:rowOff>57150</xdr:rowOff>
    </xdr:to>
    <xdr:graphicFrame macro="">
      <xdr:nvGraphicFramePr>
        <xdr:cNvPr id="11" name="Graphique 10">
          <a:extLst>
            <a:ext uri="{FF2B5EF4-FFF2-40B4-BE49-F238E27FC236}">
              <a16:creationId xmlns:a16="http://schemas.microsoft.com/office/drawing/2014/main" xmlns="" id="{30D636D9-FDEA-F23F-41EF-6D8AF0168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289560</xdr:colOff>
      <xdr:row>66</xdr:row>
      <xdr:rowOff>148590</xdr:rowOff>
    </xdr:from>
    <xdr:to>
      <xdr:col>14</xdr:col>
      <xdr:colOff>106680</xdr:colOff>
      <xdr:row>83</xdr:row>
      <xdr:rowOff>41910</xdr:rowOff>
    </xdr:to>
    <xdr:graphicFrame macro="">
      <xdr:nvGraphicFramePr>
        <xdr:cNvPr id="12" name="Graphique 11">
          <a:extLst>
            <a:ext uri="{FF2B5EF4-FFF2-40B4-BE49-F238E27FC236}">
              <a16:creationId xmlns:a16="http://schemas.microsoft.com/office/drawing/2014/main" xmlns="" id="{F55899C8-6579-EEC7-1CC4-8B641831F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358140</xdr:colOff>
      <xdr:row>66</xdr:row>
      <xdr:rowOff>140970</xdr:rowOff>
    </xdr:from>
    <xdr:to>
      <xdr:col>20</xdr:col>
      <xdr:colOff>175260</xdr:colOff>
      <xdr:row>83</xdr:row>
      <xdr:rowOff>34290</xdr:rowOff>
    </xdr:to>
    <xdr:graphicFrame macro="">
      <xdr:nvGraphicFramePr>
        <xdr:cNvPr id="13" name="Graphique 12">
          <a:extLst>
            <a:ext uri="{FF2B5EF4-FFF2-40B4-BE49-F238E27FC236}">
              <a16:creationId xmlns:a16="http://schemas.microsoft.com/office/drawing/2014/main" xmlns="" id="{CE2FB216-E51C-7E24-C1E2-F665C6047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ables/table1.xml><?xml version="1.0" encoding="utf-8"?>
<table xmlns="http://schemas.openxmlformats.org/spreadsheetml/2006/main" id="1" name="Form_Responses" displayName="Form_Responses" ref="A1:AA105" headerRowCount="0">
  <tableColumns count="27">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s>
  <tableStyleInfo name="Réponses au formulaire 1-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id="2" name="Form_Responses3" displayName="Form_Responses3" ref="A1:AA105" headerRowCount="0">
  <sortState ref="A2:AA105">
    <sortCondition ref="C2:C105"/>
    <sortCondition ref="D2:D105" customList="1,2,3"/>
  </sortState>
  <tableColumns count="27">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s>
  <tableStyleInfo name="Réponses au formulaire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5"/>
  <sheetViews>
    <sheetView tabSelected="1" workbookViewId="0">
      <pane ySplit="1" topLeftCell="A2" activePane="bottomLeft" state="frozen"/>
      <selection pane="bottomLeft" activeCell="A37" sqref="A37"/>
    </sheetView>
  </sheetViews>
  <sheetFormatPr baseColWidth="10" defaultColWidth="12.7109375" defaultRowHeight="15.75" customHeight="1" x14ac:dyDescent="0.2"/>
  <cols>
    <col min="1" max="1" width="18.85546875" customWidth="1"/>
    <col min="2" max="2" width="37.7109375" customWidth="1"/>
    <col min="3" max="3" width="30.7109375" customWidth="1"/>
    <col min="4" max="4" width="28.28515625" customWidth="1"/>
    <col min="5" max="5" width="26.28515625" customWidth="1"/>
    <col min="6" max="6" width="37.7109375" customWidth="1"/>
    <col min="7" max="7" width="44.85546875" customWidth="1"/>
    <col min="8" max="11" width="37.7109375" customWidth="1"/>
    <col min="12" max="12" width="74.7109375" customWidth="1"/>
    <col min="13" max="13" width="104.85546875" customWidth="1"/>
    <col min="14" max="17" width="37.7109375" customWidth="1"/>
    <col min="18" max="18" width="60.85546875" customWidth="1"/>
    <col min="19" max="19" width="112.28515625" customWidth="1"/>
    <col min="20" max="27" width="37.7109375" customWidth="1"/>
    <col min="28" max="33" width="18.85546875" customWidth="1"/>
  </cols>
  <sheetData>
    <row r="1" spans="1:27" ht="15.75" customHeight="1"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11</v>
      </c>
      <c r="Y1" s="2" t="s">
        <v>23</v>
      </c>
      <c r="Z1" s="2" t="s">
        <v>24</v>
      </c>
      <c r="AA1" s="3" t="s">
        <v>25</v>
      </c>
    </row>
    <row r="2" spans="1:27" ht="15.75" customHeight="1" x14ac:dyDescent="0.2">
      <c r="A2" s="4">
        <v>45840.44375958333</v>
      </c>
      <c r="B2" s="5" t="s">
        <v>26</v>
      </c>
      <c r="C2" s="5" t="s">
        <v>27</v>
      </c>
      <c r="D2" s="5" t="s">
        <v>28</v>
      </c>
      <c r="E2" s="5" t="s">
        <v>29</v>
      </c>
      <c r="F2" s="5" t="s">
        <v>30</v>
      </c>
      <c r="G2" s="5" t="s">
        <v>31</v>
      </c>
      <c r="H2" s="5"/>
      <c r="I2" s="5"/>
      <c r="J2" s="5"/>
      <c r="K2" s="5"/>
      <c r="L2" s="5"/>
      <c r="M2" s="5"/>
      <c r="N2" s="5" t="s">
        <v>30</v>
      </c>
      <c r="O2" s="5" t="s">
        <v>30</v>
      </c>
      <c r="P2" s="5" t="s">
        <v>30</v>
      </c>
      <c r="Q2" s="5" t="s">
        <v>32</v>
      </c>
      <c r="R2" s="5" t="s">
        <v>33</v>
      </c>
      <c r="S2" s="5" t="s">
        <v>34</v>
      </c>
      <c r="T2" s="5"/>
      <c r="U2" s="5"/>
      <c r="V2" s="5"/>
      <c r="W2" s="5"/>
      <c r="X2" s="5"/>
      <c r="Y2" s="5"/>
      <c r="Z2" s="5" t="s">
        <v>35</v>
      </c>
      <c r="AA2" s="6" t="s">
        <v>36</v>
      </c>
    </row>
    <row r="3" spans="1:27" ht="15.75" customHeight="1" x14ac:dyDescent="0.2">
      <c r="A3" s="7">
        <v>45840.453264837968</v>
      </c>
      <c r="B3" s="8" t="s">
        <v>37</v>
      </c>
      <c r="C3" s="8" t="s">
        <v>38</v>
      </c>
      <c r="D3" s="8" t="s">
        <v>39</v>
      </c>
      <c r="E3" s="8" t="s">
        <v>40</v>
      </c>
      <c r="F3" s="8" t="s">
        <v>41</v>
      </c>
      <c r="G3" s="8" t="s">
        <v>42</v>
      </c>
      <c r="H3" s="8"/>
      <c r="I3" s="8"/>
      <c r="J3" s="8"/>
      <c r="K3" s="8"/>
      <c r="L3" s="8"/>
      <c r="M3" s="8"/>
      <c r="N3" s="8"/>
      <c r="O3" s="8"/>
      <c r="P3" s="8"/>
      <c r="Q3" s="8"/>
      <c r="R3" s="8"/>
      <c r="S3" s="8"/>
      <c r="T3" s="8"/>
      <c r="U3" s="8"/>
      <c r="V3" s="8"/>
      <c r="W3" s="8"/>
      <c r="X3" s="8"/>
      <c r="Y3" s="8"/>
      <c r="Z3" s="8" t="s">
        <v>41</v>
      </c>
      <c r="AA3" s="9" t="s">
        <v>43</v>
      </c>
    </row>
    <row r="4" spans="1:27" ht="15.75" customHeight="1" x14ac:dyDescent="0.2">
      <c r="A4" s="4">
        <v>45840.543447557866</v>
      </c>
      <c r="B4" s="5" t="s">
        <v>44</v>
      </c>
      <c r="C4" s="5" t="s">
        <v>27</v>
      </c>
      <c r="D4" s="5" t="s">
        <v>39</v>
      </c>
      <c r="E4" s="5" t="s">
        <v>40</v>
      </c>
      <c r="F4" s="5" t="s">
        <v>30</v>
      </c>
      <c r="G4" s="5" t="s">
        <v>31</v>
      </c>
      <c r="H4" s="5"/>
      <c r="I4" s="5"/>
      <c r="J4" s="5"/>
      <c r="K4" s="5"/>
      <c r="L4" s="5"/>
      <c r="M4" s="5"/>
      <c r="N4" s="5" t="s">
        <v>45</v>
      </c>
      <c r="O4" s="5" t="s">
        <v>30</v>
      </c>
      <c r="P4" s="5" t="s">
        <v>41</v>
      </c>
      <c r="Q4" s="5" t="s">
        <v>41</v>
      </c>
      <c r="R4" s="5"/>
      <c r="S4" s="5" t="s">
        <v>46</v>
      </c>
      <c r="T4" s="5"/>
      <c r="U4" s="5"/>
      <c r="V4" s="5"/>
      <c r="W4" s="5"/>
      <c r="X4" s="5"/>
      <c r="Y4" s="5"/>
      <c r="Z4" s="5" t="s">
        <v>47</v>
      </c>
      <c r="AA4" s="6" t="s">
        <v>48</v>
      </c>
    </row>
    <row r="5" spans="1:27" ht="15.75" customHeight="1" x14ac:dyDescent="0.2">
      <c r="A5" s="7">
        <v>45840.559141817124</v>
      </c>
      <c r="B5" s="8" t="s">
        <v>49</v>
      </c>
      <c r="C5" s="8" t="s">
        <v>38</v>
      </c>
      <c r="D5" s="8" t="s">
        <v>28</v>
      </c>
      <c r="E5" s="8" t="s">
        <v>50</v>
      </c>
      <c r="F5" s="8" t="s">
        <v>30</v>
      </c>
      <c r="G5" s="8" t="s">
        <v>31</v>
      </c>
      <c r="H5" s="8"/>
      <c r="I5" s="8"/>
      <c r="J5" s="8"/>
      <c r="K5" s="8"/>
      <c r="L5" s="8"/>
      <c r="M5" s="8"/>
      <c r="N5" s="8" t="s">
        <v>30</v>
      </c>
      <c r="O5" s="8" t="s">
        <v>30</v>
      </c>
      <c r="P5" s="8" t="s">
        <v>41</v>
      </c>
      <c r="Q5" s="8" t="s">
        <v>41</v>
      </c>
      <c r="R5" s="8" t="s">
        <v>51</v>
      </c>
      <c r="S5" s="8" t="s">
        <v>52</v>
      </c>
      <c r="T5" s="8"/>
      <c r="U5" s="8"/>
      <c r="V5" s="8"/>
      <c r="W5" s="8"/>
      <c r="X5" s="8"/>
      <c r="Y5" s="8"/>
      <c r="Z5" s="8" t="s">
        <v>53</v>
      </c>
      <c r="AA5" s="9" t="s">
        <v>54</v>
      </c>
    </row>
    <row r="6" spans="1:27" ht="15.75" customHeight="1" x14ac:dyDescent="0.2">
      <c r="A6" s="4">
        <v>45841.399571712958</v>
      </c>
      <c r="B6" s="5" t="s">
        <v>55</v>
      </c>
      <c r="C6" s="5" t="s">
        <v>27</v>
      </c>
      <c r="D6" s="5" t="s">
        <v>39</v>
      </c>
      <c r="E6" s="5" t="s">
        <v>56</v>
      </c>
      <c r="F6" s="5" t="s">
        <v>30</v>
      </c>
      <c r="G6" s="5" t="s">
        <v>57</v>
      </c>
      <c r="H6" s="5" t="s">
        <v>30</v>
      </c>
      <c r="I6" s="5" t="s">
        <v>30</v>
      </c>
      <c r="J6" s="5" t="s">
        <v>41</v>
      </c>
      <c r="K6" s="5" t="s">
        <v>41</v>
      </c>
      <c r="L6" s="5" t="s">
        <v>58</v>
      </c>
      <c r="M6" s="5" t="s">
        <v>59</v>
      </c>
      <c r="N6" s="5" t="s">
        <v>45</v>
      </c>
      <c r="O6" s="5" t="s">
        <v>30</v>
      </c>
      <c r="P6" s="5" t="s">
        <v>41</v>
      </c>
      <c r="Q6" s="5" t="s">
        <v>41</v>
      </c>
      <c r="R6" s="5" t="s">
        <v>60</v>
      </c>
      <c r="S6" s="5" t="s">
        <v>61</v>
      </c>
      <c r="T6" s="5" t="s">
        <v>41</v>
      </c>
      <c r="U6" s="5" t="s">
        <v>41</v>
      </c>
      <c r="V6" s="5" t="s">
        <v>62</v>
      </c>
      <c r="W6" s="5" t="s">
        <v>32</v>
      </c>
      <c r="X6" s="5" t="s">
        <v>63</v>
      </c>
      <c r="Y6" s="5" t="s">
        <v>64</v>
      </c>
      <c r="Z6" s="5" t="s">
        <v>65</v>
      </c>
      <c r="AA6" s="6" t="s">
        <v>66</v>
      </c>
    </row>
    <row r="7" spans="1:27" ht="15.75" customHeight="1" x14ac:dyDescent="0.2">
      <c r="A7" s="7">
        <v>45841.550525937499</v>
      </c>
      <c r="B7" s="8" t="s">
        <v>67</v>
      </c>
      <c r="C7" s="8" t="s">
        <v>38</v>
      </c>
      <c r="D7" s="8" t="s">
        <v>68</v>
      </c>
      <c r="E7" s="8" t="s">
        <v>69</v>
      </c>
      <c r="F7" s="8" t="s">
        <v>30</v>
      </c>
      <c r="G7" s="8" t="s">
        <v>57</v>
      </c>
      <c r="H7" s="8" t="s">
        <v>30</v>
      </c>
      <c r="I7" s="8" t="s">
        <v>30</v>
      </c>
      <c r="J7" s="8" t="s">
        <v>30</v>
      </c>
      <c r="K7" s="8" t="s">
        <v>41</v>
      </c>
      <c r="L7" s="8" t="s">
        <v>70</v>
      </c>
      <c r="M7" s="8" t="s">
        <v>71</v>
      </c>
      <c r="N7" s="8" t="s">
        <v>41</v>
      </c>
      <c r="O7" s="8" t="s">
        <v>41</v>
      </c>
      <c r="P7" s="8" t="s">
        <v>41</v>
      </c>
      <c r="Q7" s="8" t="s">
        <v>41</v>
      </c>
      <c r="R7" s="8" t="s">
        <v>72</v>
      </c>
      <c r="S7" s="8" t="s">
        <v>73</v>
      </c>
      <c r="T7" s="8" t="s">
        <v>30</v>
      </c>
      <c r="U7" s="8" t="s">
        <v>41</v>
      </c>
      <c r="V7" s="8" t="s">
        <v>41</v>
      </c>
      <c r="W7" s="8" t="s">
        <v>41</v>
      </c>
      <c r="X7" s="8" t="s">
        <v>74</v>
      </c>
      <c r="Y7" s="8" t="s">
        <v>75</v>
      </c>
      <c r="Z7" s="8" t="s">
        <v>76</v>
      </c>
      <c r="AA7" s="9" t="s">
        <v>77</v>
      </c>
    </row>
    <row r="8" spans="1:27" ht="15.75" customHeight="1" x14ac:dyDescent="0.2">
      <c r="A8" s="4">
        <v>45841.57985465278</v>
      </c>
      <c r="B8" s="5" t="s">
        <v>78</v>
      </c>
      <c r="C8" s="5" t="s">
        <v>38</v>
      </c>
      <c r="D8" s="5" t="s">
        <v>68</v>
      </c>
      <c r="E8" s="5" t="s">
        <v>79</v>
      </c>
      <c r="F8" s="5" t="s">
        <v>30</v>
      </c>
      <c r="G8" s="5" t="s">
        <v>57</v>
      </c>
      <c r="H8" s="5" t="s">
        <v>45</v>
      </c>
      <c r="I8" s="5" t="s">
        <v>41</v>
      </c>
      <c r="J8" s="5" t="s">
        <v>41</v>
      </c>
      <c r="K8" s="5" t="s">
        <v>32</v>
      </c>
      <c r="N8" s="5" t="s">
        <v>45</v>
      </c>
      <c r="O8" s="5" t="s">
        <v>41</v>
      </c>
      <c r="P8" s="5" t="s">
        <v>41</v>
      </c>
      <c r="Q8" s="5" t="s">
        <v>32</v>
      </c>
      <c r="T8" s="5" t="s">
        <v>45</v>
      </c>
      <c r="U8" s="5" t="s">
        <v>80</v>
      </c>
      <c r="V8" s="5" t="s">
        <v>62</v>
      </c>
      <c r="W8" s="5" t="s">
        <v>32</v>
      </c>
      <c r="Z8" s="5" t="s">
        <v>43</v>
      </c>
      <c r="AA8" s="6" t="s">
        <v>41</v>
      </c>
    </row>
    <row r="9" spans="1:27" ht="15.75" customHeight="1" x14ac:dyDescent="0.2">
      <c r="A9" s="7">
        <v>45841.587923402782</v>
      </c>
      <c r="B9" s="8" t="s">
        <v>81</v>
      </c>
      <c r="C9" s="8" t="s">
        <v>27</v>
      </c>
      <c r="D9" s="8" t="s">
        <v>28</v>
      </c>
      <c r="E9" s="8" t="s">
        <v>82</v>
      </c>
      <c r="F9" s="8" t="s">
        <v>30</v>
      </c>
      <c r="G9" s="8" t="s">
        <v>57</v>
      </c>
      <c r="H9" s="8" t="s">
        <v>45</v>
      </c>
      <c r="I9" s="8" t="s">
        <v>80</v>
      </c>
      <c r="J9" s="8" t="s">
        <v>41</v>
      </c>
      <c r="K9" s="8" t="s">
        <v>41</v>
      </c>
      <c r="L9" s="8" t="s">
        <v>83</v>
      </c>
      <c r="M9" s="8" t="s">
        <v>84</v>
      </c>
      <c r="N9" s="8" t="s">
        <v>41</v>
      </c>
      <c r="O9" s="8" t="s">
        <v>41</v>
      </c>
      <c r="P9" s="8" t="s">
        <v>41</v>
      </c>
      <c r="Q9" s="8" t="s">
        <v>41</v>
      </c>
      <c r="R9" s="8" t="s">
        <v>85</v>
      </c>
      <c r="S9" s="8" t="s">
        <v>86</v>
      </c>
      <c r="T9" s="8" t="s">
        <v>45</v>
      </c>
      <c r="U9" s="8" t="s">
        <v>80</v>
      </c>
      <c r="V9" s="8" t="s">
        <v>62</v>
      </c>
      <c r="W9" s="8" t="s">
        <v>32</v>
      </c>
      <c r="Z9" s="8" t="s">
        <v>87</v>
      </c>
      <c r="AA9" s="9" t="s">
        <v>41</v>
      </c>
    </row>
    <row r="10" spans="1:27" ht="15.75" customHeight="1" x14ac:dyDescent="0.2">
      <c r="A10" s="4">
        <v>45841.650367881943</v>
      </c>
      <c r="B10" s="5" t="s">
        <v>88</v>
      </c>
      <c r="C10" s="5" t="s">
        <v>38</v>
      </c>
      <c r="D10" s="5" t="s">
        <v>39</v>
      </c>
      <c r="E10" s="5" t="s">
        <v>89</v>
      </c>
      <c r="F10" s="5" t="s">
        <v>30</v>
      </c>
      <c r="G10" s="5" t="s">
        <v>31</v>
      </c>
      <c r="N10" s="5" t="s">
        <v>41</v>
      </c>
      <c r="O10" s="5" t="s">
        <v>41</v>
      </c>
      <c r="P10" s="5" t="s">
        <v>41</v>
      </c>
      <c r="Q10" s="5" t="s">
        <v>41</v>
      </c>
      <c r="R10" s="5" t="s">
        <v>90</v>
      </c>
      <c r="S10" s="5" t="s">
        <v>91</v>
      </c>
      <c r="Z10" s="5" t="s">
        <v>92</v>
      </c>
      <c r="AA10" s="6" t="s">
        <v>93</v>
      </c>
    </row>
    <row r="11" spans="1:27" ht="15.75" customHeight="1" x14ac:dyDescent="0.2">
      <c r="A11" s="7">
        <v>45841.715490266201</v>
      </c>
      <c r="B11" s="8" t="s">
        <v>94</v>
      </c>
      <c r="C11" s="8" t="s">
        <v>38</v>
      </c>
      <c r="D11" s="8" t="s">
        <v>39</v>
      </c>
      <c r="E11" s="8" t="s">
        <v>95</v>
      </c>
      <c r="F11" s="8" t="s">
        <v>30</v>
      </c>
      <c r="G11" s="8" t="s">
        <v>57</v>
      </c>
      <c r="H11" s="8" t="s">
        <v>30</v>
      </c>
      <c r="I11" s="8" t="s">
        <v>30</v>
      </c>
      <c r="J11" s="8" t="s">
        <v>41</v>
      </c>
      <c r="K11" s="8" t="s">
        <v>41</v>
      </c>
      <c r="N11" s="8" t="s">
        <v>30</v>
      </c>
      <c r="O11" s="8" t="s">
        <v>30</v>
      </c>
      <c r="P11" s="8" t="s">
        <v>41</v>
      </c>
      <c r="Q11" s="8" t="s">
        <v>41</v>
      </c>
      <c r="T11" s="8" t="s">
        <v>45</v>
      </c>
      <c r="U11" s="8" t="s">
        <v>80</v>
      </c>
      <c r="V11" s="8" t="s">
        <v>62</v>
      </c>
      <c r="W11" s="8" t="s">
        <v>32</v>
      </c>
      <c r="Z11" s="8" t="s">
        <v>96</v>
      </c>
      <c r="AA11" s="9" t="s">
        <v>97</v>
      </c>
    </row>
    <row r="12" spans="1:27" ht="15.75" customHeight="1" x14ac:dyDescent="0.2">
      <c r="A12" s="4">
        <v>45841.727031597227</v>
      </c>
      <c r="B12" s="5" t="s">
        <v>98</v>
      </c>
      <c r="C12" s="5" t="s">
        <v>27</v>
      </c>
      <c r="D12" s="5" t="s">
        <v>39</v>
      </c>
      <c r="E12" s="5" t="s">
        <v>99</v>
      </c>
      <c r="F12" s="5" t="s">
        <v>30</v>
      </c>
      <c r="G12" s="5" t="s">
        <v>100</v>
      </c>
      <c r="H12" s="5" t="s">
        <v>45</v>
      </c>
      <c r="I12" s="5" t="s">
        <v>30</v>
      </c>
      <c r="J12" s="5" t="s">
        <v>41</v>
      </c>
      <c r="K12" s="5" t="s">
        <v>41</v>
      </c>
      <c r="M12" s="5" t="s">
        <v>101</v>
      </c>
      <c r="N12" s="5" t="s">
        <v>30</v>
      </c>
      <c r="O12" s="5" t="s">
        <v>30</v>
      </c>
      <c r="P12" s="5" t="s">
        <v>41</v>
      </c>
      <c r="Q12" s="5" t="s">
        <v>32</v>
      </c>
      <c r="S12" s="5" t="s">
        <v>102</v>
      </c>
      <c r="T12" s="5" t="s">
        <v>45</v>
      </c>
      <c r="U12" s="5" t="s">
        <v>80</v>
      </c>
      <c r="V12" s="5" t="s">
        <v>62</v>
      </c>
      <c r="W12" s="5" t="s">
        <v>32</v>
      </c>
      <c r="X12" s="5" t="s">
        <v>103</v>
      </c>
      <c r="Z12" s="5" t="s">
        <v>104</v>
      </c>
      <c r="AA12" s="6" t="s">
        <v>105</v>
      </c>
    </row>
    <row r="13" spans="1:27" ht="15.75" customHeight="1" x14ac:dyDescent="0.2">
      <c r="A13" s="7">
        <v>45841.745535104172</v>
      </c>
      <c r="B13" s="8" t="s">
        <v>106</v>
      </c>
      <c r="C13" s="8" t="s">
        <v>38</v>
      </c>
      <c r="D13" s="8" t="s">
        <v>39</v>
      </c>
      <c r="E13" s="8" t="s">
        <v>107</v>
      </c>
      <c r="F13" s="8" t="s">
        <v>41</v>
      </c>
      <c r="G13" s="8" t="s">
        <v>42</v>
      </c>
      <c r="H13" s="8" t="s">
        <v>45</v>
      </c>
      <c r="I13" s="8" t="s">
        <v>80</v>
      </c>
      <c r="J13" s="8" t="s">
        <v>62</v>
      </c>
      <c r="K13" s="8" t="s">
        <v>32</v>
      </c>
      <c r="N13" s="8" t="s">
        <v>45</v>
      </c>
      <c r="O13" s="8" t="s">
        <v>80</v>
      </c>
      <c r="P13" s="8" t="s">
        <v>62</v>
      </c>
      <c r="Q13" s="8" t="s">
        <v>32</v>
      </c>
      <c r="T13" s="8" t="s">
        <v>45</v>
      </c>
      <c r="U13" s="8" t="s">
        <v>80</v>
      </c>
      <c r="V13" s="8" t="s">
        <v>62</v>
      </c>
      <c r="W13" s="8" t="s">
        <v>32</v>
      </c>
      <c r="Z13" s="8" t="s">
        <v>108</v>
      </c>
      <c r="AA13" s="9" t="s">
        <v>108</v>
      </c>
    </row>
    <row r="14" spans="1:27" ht="15.75" customHeight="1" x14ac:dyDescent="0.2">
      <c r="A14" s="4">
        <v>45841.901896724536</v>
      </c>
      <c r="B14" s="5" t="s">
        <v>109</v>
      </c>
      <c r="C14" s="5" t="s">
        <v>27</v>
      </c>
      <c r="D14" s="5" t="s">
        <v>39</v>
      </c>
      <c r="E14" s="5" t="s">
        <v>110</v>
      </c>
      <c r="F14" s="5" t="s">
        <v>30</v>
      </c>
      <c r="G14" s="5" t="s">
        <v>100</v>
      </c>
      <c r="H14" s="5" t="s">
        <v>41</v>
      </c>
      <c r="I14" s="5" t="s">
        <v>41</v>
      </c>
      <c r="J14" s="5" t="s">
        <v>62</v>
      </c>
      <c r="K14" s="5" t="s">
        <v>32</v>
      </c>
      <c r="L14" s="5" t="s">
        <v>111</v>
      </c>
      <c r="M14" s="5" t="s">
        <v>112</v>
      </c>
      <c r="N14" s="5" t="s">
        <v>45</v>
      </c>
      <c r="O14" s="5" t="s">
        <v>41</v>
      </c>
      <c r="P14" s="5" t="s">
        <v>41</v>
      </c>
      <c r="Q14" s="5" t="s">
        <v>32</v>
      </c>
      <c r="R14" s="5" t="s">
        <v>113</v>
      </c>
      <c r="S14" s="5" t="s">
        <v>114</v>
      </c>
      <c r="T14" s="5" t="s">
        <v>45</v>
      </c>
      <c r="U14" s="5" t="s">
        <v>80</v>
      </c>
      <c r="V14" s="5" t="s">
        <v>62</v>
      </c>
      <c r="W14" s="5" t="s">
        <v>32</v>
      </c>
      <c r="X14" s="5" t="s">
        <v>115</v>
      </c>
      <c r="Y14" s="5" t="s">
        <v>116</v>
      </c>
      <c r="Z14" s="5" t="s">
        <v>117</v>
      </c>
      <c r="AA14" s="6" t="s">
        <v>118</v>
      </c>
    </row>
    <row r="15" spans="1:27" ht="15.75" customHeight="1" x14ac:dyDescent="0.2">
      <c r="A15" s="7">
        <v>45841.999111342593</v>
      </c>
      <c r="B15" s="8" t="s">
        <v>67</v>
      </c>
      <c r="C15" s="8" t="s">
        <v>27</v>
      </c>
      <c r="D15" s="8" t="s">
        <v>68</v>
      </c>
      <c r="E15" s="8" t="s">
        <v>119</v>
      </c>
      <c r="F15" s="8" t="s">
        <v>30</v>
      </c>
      <c r="G15" s="8" t="s">
        <v>100</v>
      </c>
      <c r="H15" s="8" t="s">
        <v>41</v>
      </c>
      <c r="I15" s="8" t="s">
        <v>41</v>
      </c>
      <c r="J15" s="8" t="s">
        <v>41</v>
      </c>
      <c r="K15" s="8" t="s">
        <v>41</v>
      </c>
      <c r="L15" s="8" t="s">
        <v>120</v>
      </c>
      <c r="M15" s="8" t="s">
        <v>121</v>
      </c>
      <c r="N15" s="8" t="s">
        <v>45</v>
      </c>
      <c r="O15" s="8" t="s">
        <v>41</v>
      </c>
      <c r="P15" s="8" t="s">
        <v>41</v>
      </c>
      <c r="Q15" s="8" t="s">
        <v>41</v>
      </c>
      <c r="R15" s="8" t="s">
        <v>122</v>
      </c>
      <c r="S15" s="8" t="s">
        <v>123</v>
      </c>
      <c r="T15" s="8" t="s">
        <v>45</v>
      </c>
      <c r="U15" s="8" t="s">
        <v>80</v>
      </c>
      <c r="V15" s="8" t="s">
        <v>62</v>
      </c>
      <c r="W15" s="8" t="s">
        <v>32</v>
      </c>
      <c r="X15" s="8" t="s">
        <v>124</v>
      </c>
      <c r="Y15" s="8" t="s">
        <v>125</v>
      </c>
      <c r="Z15" s="8" t="s">
        <v>126</v>
      </c>
      <c r="AA15" s="9" t="s">
        <v>127</v>
      </c>
    </row>
    <row r="16" spans="1:27" ht="15.75" customHeight="1" x14ac:dyDescent="0.2">
      <c r="A16" s="4">
        <v>45842.428121377314</v>
      </c>
      <c r="B16" s="5" t="s">
        <v>128</v>
      </c>
      <c r="C16" s="5" t="s">
        <v>27</v>
      </c>
      <c r="D16" s="5" t="s">
        <v>129</v>
      </c>
      <c r="E16" s="5" t="s">
        <v>130</v>
      </c>
      <c r="F16" s="5" t="s">
        <v>30</v>
      </c>
      <c r="G16" s="5" t="s">
        <v>100</v>
      </c>
      <c r="H16" s="5" t="s">
        <v>45</v>
      </c>
      <c r="I16" s="5" t="s">
        <v>30</v>
      </c>
      <c r="J16" s="5" t="s">
        <v>41</v>
      </c>
      <c r="K16" s="5" t="s">
        <v>32</v>
      </c>
      <c r="M16" s="5" t="s">
        <v>131</v>
      </c>
      <c r="N16" s="5" t="s">
        <v>30</v>
      </c>
      <c r="O16" s="5" t="s">
        <v>30</v>
      </c>
      <c r="P16" s="5" t="s">
        <v>62</v>
      </c>
      <c r="Q16" s="5" t="s">
        <v>32</v>
      </c>
      <c r="R16" s="5" t="s">
        <v>132</v>
      </c>
      <c r="Z16" s="5" t="s">
        <v>133</v>
      </c>
      <c r="AA16" s="6" t="s">
        <v>41</v>
      </c>
    </row>
    <row r="17" spans="1:27" ht="15.75" customHeight="1" x14ac:dyDescent="0.2">
      <c r="A17" s="7">
        <v>45842.863496087964</v>
      </c>
      <c r="B17" s="8" t="s">
        <v>134</v>
      </c>
      <c r="C17" s="8" t="s">
        <v>38</v>
      </c>
      <c r="D17" s="8" t="s">
        <v>39</v>
      </c>
      <c r="E17" s="8" t="s">
        <v>135</v>
      </c>
      <c r="F17" s="8" t="s">
        <v>30</v>
      </c>
      <c r="G17" s="8" t="s">
        <v>57</v>
      </c>
      <c r="H17" s="8" t="s">
        <v>45</v>
      </c>
      <c r="I17" s="8" t="s">
        <v>30</v>
      </c>
      <c r="J17" s="8" t="s">
        <v>30</v>
      </c>
      <c r="K17" s="8" t="s">
        <v>30</v>
      </c>
      <c r="L17" s="8" t="s">
        <v>136</v>
      </c>
      <c r="M17" s="8" t="s">
        <v>137</v>
      </c>
      <c r="N17" s="8" t="s">
        <v>30</v>
      </c>
      <c r="O17" s="8" t="s">
        <v>41</v>
      </c>
      <c r="P17" s="8" t="s">
        <v>41</v>
      </c>
      <c r="Q17" s="8" t="s">
        <v>41</v>
      </c>
      <c r="R17" s="8" t="s">
        <v>138</v>
      </c>
      <c r="S17" s="8" t="s">
        <v>139</v>
      </c>
      <c r="T17" s="8" t="s">
        <v>41</v>
      </c>
      <c r="U17" s="8" t="s">
        <v>41</v>
      </c>
      <c r="V17" s="8" t="s">
        <v>30</v>
      </c>
      <c r="W17" s="8" t="s">
        <v>30</v>
      </c>
      <c r="X17" s="8" t="s">
        <v>140</v>
      </c>
      <c r="Y17" s="8" t="s">
        <v>141</v>
      </c>
      <c r="Z17" s="8" t="s">
        <v>142</v>
      </c>
      <c r="AA17" s="9" t="s">
        <v>143</v>
      </c>
    </row>
    <row r="18" spans="1:27" ht="15.75" customHeight="1" x14ac:dyDescent="0.2">
      <c r="A18" s="4">
        <v>45842.879093437499</v>
      </c>
      <c r="B18" s="5" t="s">
        <v>144</v>
      </c>
      <c r="C18" s="5" t="s">
        <v>38</v>
      </c>
      <c r="D18" s="5" t="s">
        <v>68</v>
      </c>
      <c r="E18" s="5" t="s">
        <v>145</v>
      </c>
      <c r="F18" s="5" t="s">
        <v>30</v>
      </c>
      <c r="G18" s="5" t="s">
        <v>57</v>
      </c>
      <c r="H18" s="5" t="s">
        <v>41</v>
      </c>
      <c r="I18" s="5" t="s">
        <v>41</v>
      </c>
      <c r="J18" s="5" t="s">
        <v>41</v>
      </c>
      <c r="K18" s="5" t="s">
        <v>41</v>
      </c>
      <c r="L18" s="5" t="s">
        <v>146</v>
      </c>
      <c r="M18" s="5" t="s">
        <v>147</v>
      </c>
      <c r="N18" s="5" t="s">
        <v>41</v>
      </c>
      <c r="O18" s="5" t="s">
        <v>41</v>
      </c>
      <c r="P18" s="5" t="s">
        <v>41</v>
      </c>
      <c r="Q18" s="5" t="s">
        <v>41</v>
      </c>
      <c r="R18" s="5" t="s">
        <v>148</v>
      </c>
      <c r="S18" s="5" t="s">
        <v>149</v>
      </c>
      <c r="T18" s="5" t="s">
        <v>41</v>
      </c>
      <c r="U18" s="5" t="s">
        <v>41</v>
      </c>
      <c r="V18" s="5" t="s">
        <v>41</v>
      </c>
      <c r="W18" s="5" t="s">
        <v>41</v>
      </c>
      <c r="X18" s="5" t="s">
        <v>150</v>
      </c>
      <c r="Y18" s="5" t="s">
        <v>151</v>
      </c>
      <c r="Z18" s="5" t="s">
        <v>152</v>
      </c>
      <c r="AA18" s="6" t="s">
        <v>153</v>
      </c>
    </row>
    <row r="19" spans="1:27" ht="15.75" customHeight="1" x14ac:dyDescent="0.2">
      <c r="A19" s="7">
        <v>45843.716047060181</v>
      </c>
      <c r="B19" s="8" t="s">
        <v>154</v>
      </c>
      <c r="C19" s="8" t="s">
        <v>38</v>
      </c>
      <c r="D19" s="8" t="s">
        <v>28</v>
      </c>
      <c r="E19" s="8" t="s">
        <v>40</v>
      </c>
      <c r="F19" s="8" t="s">
        <v>30</v>
      </c>
      <c r="G19" s="8" t="s">
        <v>57</v>
      </c>
      <c r="H19" s="8" t="s">
        <v>45</v>
      </c>
      <c r="I19" s="8" t="s">
        <v>80</v>
      </c>
      <c r="J19" s="8" t="s">
        <v>41</v>
      </c>
      <c r="K19" s="8" t="s">
        <v>41</v>
      </c>
      <c r="L19" s="8" t="s">
        <v>155</v>
      </c>
      <c r="M19" s="8" t="s">
        <v>156</v>
      </c>
      <c r="N19" s="8" t="s">
        <v>30</v>
      </c>
      <c r="O19" s="8" t="s">
        <v>30</v>
      </c>
      <c r="P19" s="8" t="s">
        <v>30</v>
      </c>
      <c r="Q19" s="8" t="s">
        <v>30</v>
      </c>
      <c r="R19" s="8" t="s">
        <v>157</v>
      </c>
      <c r="S19" s="8" t="s">
        <v>158</v>
      </c>
      <c r="T19" s="8" t="s">
        <v>30</v>
      </c>
      <c r="U19" s="8" t="s">
        <v>30</v>
      </c>
      <c r="V19" s="8" t="s">
        <v>41</v>
      </c>
      <c r="W19" s="8" t="s">
        <v>41</v>
      </c>
      <c r="X19" s="8" t="s">
        <v>159</v>
      </c>
      <c r="Y19" s="8" t="s">
        <v>160</v>
      </c>
      <c r="Z19" s="8" t="s">
        <v>161</v>
      </c>
      <c r="AA19" s="9" t="s">
        <v>162</v>
      </c>
    </row>
    <row r="20" spans="1:27" ht="15.75" customHeight="1" x14ac:dyDescent="0.2">
      <c r="A20" s="4">
        <v>45844.553380115743</v>
      </c>
      <c r="B20" s="5" t="s">
        <v>163</v>
      </c>
      <c r="C20" s="5" t="s">
        <v>27</v>
      </c>
      <c r="D20" s="5" t="s">
        <v>28</v>
      </c>
      <c r="E20" s="5" t="s">
        <v>164</v>
      </c>
      <c r="F20" s="5" t="s">
        <v>30</v>
      </c>
      <c r="G20" s="5" t="s">
        <v>57</v>
      </c>
      <c r="H20" s="5" t="s">
        <v>41</v>
      </c>
      <c r="I20" s="5" t="s">
        <v>30</v>
      </c>
      <c r="J20" s="5" t="s">
        <v>41</v>
      </c>
      <c r="K20" s="5" t="s">
        <v>41</v>
      </c>
      <c r="N20" s="5" t="s">
        <v>30</v>
      </c>
      <c r="O20" s="5" t="s">
        <v>30</v>
      </c>
      <c r="P20" s="5" t="s">
        <v>30</v>
      </c>
      <c r="Q20" s="5" t="s">
        <v>30</v>
      </c>
      <c r="T20" s="5" t="s">
        <v>41</v>
      </c>
      <c r="U20" s="5" t="s">
        <v>41</v>
      </c>
      <c r="V20" s="5" t="s">
        <v>41</v>
      </c>
      <c r="W20" s="5" t="s">
        <v>41</v>
      </c>
      <c r="Z20" s="5" t="s">
        <v>165</v>
      </c>
      <c r="AA20" s="6" t="s">
        <v>166</v>
      </c>
    </row>
    <row r="21" spans="1:27" ht="15.75" customHeight="1" x14ac:dyDescent="0.2">
      <c r="A21" s="7">
        <v>45844.639815138886</v>
      </c>
      <c r="B21" s="8" t="s">
        <v>167</v>
      </c>
      <c r="C21" s="8" t="s">
        <v>27</v>
      </c>
      <c r="D21" s="8" t="s">
        <v>39</v>
      </c>
      <c r="E21" s="8" t="s">
        <v>168</v>
      </c>
      <c r="F21" s="8" t="s">
        <v>30</v>
      </c>
      <c r="G21" s="8" t="s">
        <v>100</v>
      </c>
      <c r="H21" s="8" t="s">
        <v>30</v>
      </c>
      <c r="I21" s="8" t="s">
        <v>30</v>
      </c>
      <c r="J21" s="8" t="s">
        <v>41</v>
      </c>
      <c r="K21" s="8" t="s">
        <v>32</v>
      </c>
      <c r="L21" s="8" t="s">
        <v>169</v>
      </c>
      <c r="M21" s="8" t="s">
        <v>170</v>
      </c>
      <c r="N21" s="8" t="s">
        <v>30</v>
      </c>
      <c r="O21" s="8" t="s">
        <v>30</v>
      </c>
      <c r="P21" s="8" t="s">
        <v>41</v>
      </c>
      <c r="Q21" s="8" t="s">
        <v>41</v>
      </c>
      <c r="R21" s="8" t="s">
        <v>171</v>
      </c>
      <c r="S21" s="8" t="s">
        <v>172</v>
      </c>
      <c r="T21" s="8" t="s">
        <v>45</v>
      </c>
      <c r="U21" s="8" t="s">
        <v>80</v>
      </c>
      <c r="V21" s="8" t="s">
        <v>62</v>
      </c>
      <c r="W21" s="8" t="s">
        <v>32</v>
      </c>
      <c r="Z21" s="8" t="s">
        <v>173</v>
      </c>
      <c r="AA21" s="9" t="s">
        <v>174</v>
      </c>
    </row>
    <row r="22" spans="1:27" ht="15.75" customHeight="1" x14ac:dyDescent="0.2">
      <c r="A22" s="4">
        <v>45844.731831886573</v>
      </c>
      <c r="B22" s="5" t="s">
        <v>175</v>
      </c>
      <c r="C22" s="5" t="s">
        <v>27</v>
      </c>
      <c r="D22" s="5" t="s">
        <v>39</v>
      </c>
      <c r="E22" s="5" t="s">
        <v>176</v>
      </c>
      <c r="F22" s="5" t="s">
        <v>30</v>
      </c>
      <c r="G22" s="5" t="s">
        <v>177</v>
      </c>
      <c r="H22" s="5" t="s">
        <v>30</v>
      </c>
      <c r="I22" s="5" t="s">
        <v>30</v>
      </c>
      <c r="J22" s="5" t="s">
        <v>62</v>
      </c>
      <c r="K22" s="5" t="s">
        <v>32</v>
      </c>
      <c r="L22" s="5" t="s">
        <v>178</v>
      </c>
      <c r="M22" s="5" t="s">
        <v>179</v>
      </c>
      <c r="N22" s="5" t="s">
        <v>45</v>
      </c>
      <c r="O22" s="5" t="s">
        <v>80</v>
      </c>
      <c r="P22" s="5" t="s">
        <v>62</v>
      </c>
      <c r="Q22" s="5" t="s">
        <v>32</v>
      </c>
      <c r="T22" s="5" t="s">
        <v>45</v>
      </c>
      <c r="U22" s="5" t="s">
        <v>80</v>
      </c>
      <c r="V22" s="5" t="s">
        <v>62</v>
      </c>
      <c r="W22" s="5" t="s">
        <v>32</v>
      </c>
      <c r="Z22" s="5" t="s">
        <v>158</v>
      </c>
      <c r="AA22" s="6" t="s">
        <v>158</v>
      </c>
    </row>
    <row r="23" spans="1:27" ht="15.75" customHeight="1" x14ac:dyDescent="0.2">
      <c r="A23" s="7">
        <v>45845.631044571761</v>
      </c>
      <c r="B23" s="8" t="s">
        <v>67</v>
      </c>
      <c r="C23" s="8" t="s">
        <v>27</v>
      </c>
      <c r="D23" s="8" t="s">
        <v>28</v>
      </c>
      <c r="E23" s="8" t="s">
        <v>180</v>
      </c>
      <c r="F23" s="8" t="s">
        <v>30</v>
      </c>
      <c r="G23" s="8" t="s">
        <v>57</v>
      </c>
      <c r="H23" s="8" t="s">
        <v>45</v>
      </c>
      <c r="I23" s="8" t="s">
        <v>30</v>
      </c>
      <c r="J23" s="8" t="s">
        <v>41</v>
      </c>
      <c r="K23" s="8" t="s">
        <v>41</v>
      </c>
      <c r="L23" s="8" t="s">
        <v>181</v>
      </c>
      <c r="M23" s="8" t="s">
        <v>182</v>
      </c>
      <c r="N23" s="8" t="s">
        <v>30</v>
      </c>
      <c r="O23" s="8" t="s">
        <v>30</v>
      </c>
      <c r="P23" s="8" t="s">
        <v>30</v>
      </c>
      <c r="Q23" s="8" t="s">
        <v>41</v>
      </c>
      <c r="R23" s="8" t="s">
        <v>183</v>
      </c>
      <c r="S23" s="8" t="s">
        <v>184</v>
      </c>
      <c r="T23" s="8" t="s">
        <v>30</v>
      </c>
      <c r="U23" s="8" t="s">
        <v>30</v>
      </c>
      <c r="V23" s="8" t="s">
        <v>30</v>
      </c>
      <c r="W23" s="8" t="s">
        <v>41</v>
      </c>
      <c r="X23" s="8" t="s">
        <v>185</v>
      </c>
      <c r="Y23" s="8" t="s">
        <v>186</v>
      </c>
      <c r="Z23" s="8" t="s">
        <v>187</v>
      </c>
      <c r="AA23" s="9" t="s">
        <v>188</v>
      </c>
    </row>
    <row r="24" spans="1:27" ht="15.75" customHeight="1" x14ac:dyDescent="0.2">
      <c r="A24" s="4">
        <v>45845.65748465278</v>
      </c>
      <c r="B24" s="5" t="s">
        <v>189</v>
      </c>
      <c r="C24" s="5" t="s">
        <v>27</v>
      </c>
      <c r="D24" s="5" t="s">
        <v>39</v>
      </c>
      <c r="E24" s="5" t="s">
        <v>190</v>
      </c>
      <c r="F24" s="5" t="s">
        <v>30</v>
      </c>
      <c r="G24" s="5" t="s">
        <v>57</v>
      </c>
      <c r="H24" s="5" t="s">
        <v>41</v>
      </c>
      <c r="I24" s="5" t="s">
        <v>41</v>
      </c>
      <c r="J24" s="5" t="s">
        <v>41</v>
      </c>
      <c r="K24" s="5" t="s">
        <v>41</v>
      </c>
      <c r="L24" s="5" t="s">
        <v>191</v>
      </c>
      <c r="M24" s="5" t="s">
        <v>192</v>
      </c>
      <c r="N24" s="5" t="s">
        <v>30</v>
      </c>
      <c r="O24" s="5" t="s">
        <v>30</v>
      </c>
      <c r="P24" s="5" t="s">
        <v>41</v>
      </c>
      <c r="Q24" s="5" t="s">
        <v>41</v>
      </c>
      <c r="R24" s="5" t="s">
        <v>193</v>
      </c>
      <c r="S24" s="5" t="s">
        <v>194</v>
      </c>
      <c r="T24" s="5" t="s">
        <v>41</v>
      </c>
      <c r="U24" s="5" t="s">
        <v>30</v>
      </c>
      <c r="V24" s="5" t="s">
        <v>41</v>
      </c>
      <c r="W24" s="5" t="s">
        <v>41</v>
      </c>
      <c r="X24" s="5" t="s">
        <v>195</v>
      </c>
      <c r="Z24" s="5" t="s">
        <v>196</v>
      </c>
      <c r="AA24" s="6" t="s">
        <v>197</v>
      </c>
    </row>
    <row r="25" spans="1:27" ht="15.75" customHeight="1" x14ac:dyDescent="0.2">
      <c r="A25" s="7">
        <v>45845.658420659718</v>
      </c>
      <c r="B25" s="8" t="s">
        <v>198</v>
      </c>
      <c r="C25" s="8" t="s">
        <v>27</v>
      </c>
      <c r="D25" s="8" t="s">
        <v>39</v>
      </c>
      <c r="E25" s="8" t="s">
        <v>199</v>
      </c>
      <c r="F25" s="8" t="s">
        <v>30</v>
      </c>
      <c r="G25" s="8" t="s">
        <v>57</v>
      </c>
      <c r="H25" s="8" t="s">
        <v>45</v>
      </c>
      <c r="I25" s="8" t="s">
        <v>30</v>
      </c>
      <c r="J25" s="8" t="s">
        <v>62</v>
      </c>
      <c r="K25" s="8" t="s">
        <v>32</v>
      </c>
      <c r="L25" s="8" t="s">
        <v>200</v>
      </c>
      <c r="N25" s="8" t="s">
        <v>30</v>
      </c>
      <c r="O25" s="8" t="s">
        <v>30</v>
      </c>
      <c r="P25" s="8" t="s">
        <v>30</v>
      </c>
      <c r="Q25" s="8" t="s">
        <v>32</v>
      </c>
      <c r="R25" s="8" t="s">
        <v>201</v>
      </c>
      <c r="T25" s="8" t="s">
        <v>30</v>
      </c>
      <c r="U25" s="8" t="s">
        <v>30</v>
      </c>
      <c r="V25" s="8" t="s">
        <v>41</v>
      </c>
      <c r="W25" s="8" t="s">
        <v>32</v>
      </c>
      <c r="X25" s="8" t="s">
        <v>202</v>
      </c>
      <c r="Y25" s="8" t="s">
        <v>203</v>
      </c>
      <c r="Z25" s="8" t="s">
        <v>204</v>
      </c>
      <c r="AA25" s="9" t="s">
        <v>205</v>
      </c>
    </row>
    <row r="26" spans="1:27" ht="15.75" customHeight="1" x14ac:dyDescent="0.2">
      <c r="A26" s="4">
        <v>45845.658977314815</v>
      </c>
      <c r="B26" s="5" t="s">
        <v>206</v>
      </c>
      <c r="C26" s="5" t="s">
        <v>27</v>
      </c>
      <c r="D26" s="5" t="s">
        <v>39</v>
      </c>
      <c r="E26" s="5" t="s">
        <v>207</v>
      </c>
      <c r="F26" s="5" t="s">
        <v>30</v>
      </c>
      <c r="G26" s="5" t="s">
        <v>57</v>
      </c>
      <c r="H26" s="5" t="s">
        <v>45</v>
      </c>
      <c r="I26" s="5" t="s">
        <v>30</v>
      </c>
      <c r="J26" s="5" t="s">
        <v>41</v>
      </c>
      <c r="K26" s="5" t="s">
        <v>32</v>
      </c>
      <c r="L26" s="5" t="s">
        <v>208</v>
      </c>
      <c r="M26" s="5" t="s">
        <v>209</v>
      </c>
      <c r="N26" s="5" t="s">
        <v>30</v>
      </c>
      <c r="O26" s="5" t="s">
        <v>30</v>
      </c>
      <c r="P26" s="5" t="s">
        <v>41</v>
      </c>
      <c r="Q26" s="5" t="s">
        <v>32</v>
      </c>
      <c r="R26" s="5" t="s">
        <v>210</v>
      </c>
      <c r="S26" s="5" t="s">
        <v>211</v>
      </c>
      <c r="T26" s="5" t="s">
        <v>30</v>
      </c>
      <c r="U26" s="5" t="s">
        <v>30</v>
      </c>
      <c r="V26" s="5" t="s">
        <v>62</v>
      </c>
      <c r="W26" s="5" t="s">
        <v>32</v>
      </c>
      <c r="X26" s="5" t="s">
        <v>212</v>
      </c>
      <c r="Y26" s="5" t="s">
        <v>213</v>
      </c>
      <c r="Z26" s="5" t="s">
        <v>214</v>
      </c>
      <c r="AA26" s="6" t="s">
        <v>215</v>
      </c>
    </row>
    <row r="27" spans="1:27" ht="15.75" customHeight="1" x14ac:dyDescent="0.2">
      <c r="A27" s="7">
        <v>45845.66942791667</v>
      </c>
      <c r="B27" s="8" t="s">
        <v>216</v>
      </c>
      <c r="C27" s="8" t="s">
        <v>27</v>
      </c>
      <c r="D27" s="8" t="s">
        <v>39</v>
      </c>
      <c r="E27" s="8" t="s">
        <v>199</v>
      </c>
      <c r="F27" s="8" t="s">
        <v>30</v>
      </c>
      <c r="G27" s="8" t="s">
        <v>217</v>
      </c>
      <c r="H27" s="8" t="s">
        <v>45</v>
      </c>
      <c r="I27" s="8" t="s">
        <v>80</v>
      </c>
      <c r="J27" s="8" t="s">
        <v>62</v>
      </c>
      <c r="K27" s="8" t="s">
        <v>32</v>
      </c>
      <c r="N27" s="8" t="s">
        <v>30</v>
      </c>
      <c r="O27" s="8" t="s">
        <v>30</v>
      </c>
      <c r="P27" s="8" t="s">
        <v>41</v>
      </c>
      <c r="Q27" s="8" t="s">
        <v>41</v>
      </c>
      <c r="R27" s="8" t="s">
        <v>218</v>
      </c>
      <c r="S27" s="8" t="s">
        <v>219</v>
      </c>
      <c r="T27" s="8" t="s">
        <v>45</v>
      </c>
      <c r="U27" s="8" t="s">
        <v>30</v>
      </c>
      <c r="V27" s="8" t="s">
        <v>62</v>
      </c>
      <c r="W27" s="8" t="s">
        <v>32</v>
      </c>
      <c r="X27" s="8" t="s">
        <v>220</v>
      </c>
      <c r="Z27" s="8" t="s">
        <v>221</v>
      </c>
      <c r="AA27" s="9" t="s">
        <v>158</v>
      </c>
    </row>
    <row r="28" spans="1:27" ht="15.75" customHeight="1" x14ac:dyDescent="0.2">
      <c r="A28" s="4">
        <v>45845.675971527773</v>
      </c>
      <c r="B28" s="5" t="s">
        <v>222</v>
      </c>
      <c r="C28" s="5" t="s">
        <v>27</v>
      </c>
      <c r="D28" s="5" t="s">
        <v>39</v>
      </c>
      <c r="E28" s="5" t="s">
        <v>199</v>
      </c>
      <c r="F28" s="5" t="s">
        <v>30</v>
      </c>
      <c r="G28" s="5" t="s">
        <v>57</v>
      </c>
      <c r="H28" s="5" t="s">
        <v>41</v>
      </c>
      <c r="I28" s="5" t="s">
        <v>30</v>
      </c>
      <c r="J28" s="5" t="s">
        <v>30</v>
      </c>
      <c r="K28" s="5" t="s">
        <v>41</v>
      </c>
      <c r="L28" s="5" t="s">
        <v>223</v>
      </c>
      <c r="N28" s="5" t="s">
        <v>30</v>
      </c>
      <c r="O28" s="5" t="s">
        <v>30</v>
      </c>
      <c r="P28" s="5" t="s">
        <v>30</v>
      </c>
      <c r="Q28" s="5" t="s">
        <v>41</v>
      </c>
      <c r="R28" s="5" t="s">
        <v>224</v>
      </c>
      <c r="T28" s="5" t="s">
        <v>30</v>
      </c>
      <c r="U28" s="5" t="s">
        <v>30</v>
      </c>
      <c r="V28" s="5" t="s">
        <v>41</v>
      </c>
      <c r="W28" s="5" t="s">
        <v>41</v>
      </c>
      <c r="X28" s="5" t="s">
        <v>225</v>
      </c>
      <c r="Y28" s="5" t="s">
        <v>226</v>
      </c>
      <c r="Z28" s="5" t="s">
        <v>227</v>
      </c>
      <c r="AA28" s="6" t="s">
        <v>228</v>
      </c>
    </row>
    <row r="29" spans="1:27" ht="15.75" customHeight="1" x14ac:dyDescent="0.2">
      <c r="A29" s="7">
        <v>45845.693662546299</v>
      </c>
      <c r="B29" s="8" t="s">
        <v>222</v>
      </c>
      <c r="C29" s="8" t="s">
        <v>38</v>
      </c>
      <c r="D29" s="8" t="s">
        <v>39</v>
      </c>
      <c r="E29" s="8" t="s">
        <v>229</v>
      </c>
      <c r="F29" s="8" t="s">
        <v>30</v>
      </c>
      <c r="G29" s="8" t="s">
        <v>217</v>
      </c>
      <c r="H29" s="8" t="s">
        <v>45</v>
      </c>
      <c r="I29" s="8" t="s">
        <v>80</v>
      </c>
      <c r="J29" s="8" t="s">
        <v>62</v>
      </c>
      <c r="K29" s="8" t="s">
        <v>32</v>
      </c>
      <c r="N29" s="8" t="s">
        <v>45</v>
      </c>
      <c r="O29" s="8" t="s">
        <v>30</v>
      </c>
      <c r="P29" s="8" t="s">
        <v>62</v>
      </c>
      <c r="Q29" s="8" t="s">
        <v>32</v>
      </c>
      <c r="T29" s="8" t="s">
        <v>30</v>
      </c>
      <c r="U29" s="8" t="s">
        <v>30</v>
      </c>
      <c r="V29" s="8" t="s">
        <v>62</v>
      </c>
      <c r="W29" s="8" t="s">
        <v>32</v>
      </c>
      <c r="X29" s="8" t="s">
        <v>230</v>
      </c>
      <c r="Z29" s="8" t="s">
        <v>231</v>
      </c>
      <c r="AA29" s="9" t="s">
        <v>232</v>
      </c>
    </row>
    <row r="30" spans="1:27" ht="15.75" customHeight="1" x14ac:dyDescent="0.2">
      <c r="A30" s="4">
        <v>45845.702598414355</v>
      </c>
      <c r="B30" s="5" t="s">
        <v>67</v>
      </c>
      <c r="C30" s="5" t="s">
        <v>27</v>
      </c>
      <c r="D30" s="5" t="s">
        <v>68</v>
      </c>
      <c r="E30" s="5" t="s">
        <v>233</v>
      </c>
      <c r="F30" s="5" t="s">
        <v>30</v>
      </c>
      <c r="G30" s="5" t="s">
        <v>217</v>
      </c>
      <c r="H30" s="5" t="s">
        <v>45</v>
      </c>
      <c r="I30" s="5" t="s">
        <v>80</v>
      </c>
      <c r="J30" s="5" t="s">
        <v>62</v>
      </c>
      <c r="K30" s="5" t="s">
        <v>32</v>
      </c>
      <c r="N30" s="5" t="s">
        <v>41</v>
      </c>
      <c r="O30" s="5" t="s">
        <v>41</v>
      </c>
      <c r="P30" s="5" t="s">
        <v>41</v>
      </c>
      <c r="Q30" s="5" t="s">
        <v>32</v>
      </c>
      <c r="R30" s="5" t="s">
        <v>234</v>
      </c>
      <c r="T30" s="5" t="s">
        <v>41</v>
      </c>
      <c r="U30" s="5" t="s">
        <v>41</v>
      </c>
      <c r="V30" s="5" t="s">
        <v>62</v>
      </c>
      <c r="W30" s="5" t="s">
        <v>32</v>
      </c>
      <c r="X30" s="5" t="s">
        <v>235</v>
      </c>
      <c r="Z30" s="5" t="s">
        <v>236</v>
      </c>
      <c r="AA30" s="6" t="s">
        <v>237</v>
      </c>
    </row>
    <row r="31" spans="1:27" ht="15.75" customHeight="1" x14ac:dyDescent="0.2">
      <c r="A31" s="7">
        <v>45845.773939259263</v>
      </c>
      <c r="B31" s="8" t="s">
        <v>67</v>
      </c>
      <c r="C31" s="8" t="s">
        <v>27</v>
      </c>
      <c r="D31" s="8" t="s">
        <v>28</v>
      </c>
      <c r="E31" s="8" t="s">
        <v>238</v>
      </c>
      <c r="F31" s="8" t="s">
        <v>30</v>
      </c>
      <c r="G31" s="8" t="s">
        <v>57</v>
      </c>
      <c r="H31" s="8" t="s">
        <v>45</v>
      </c>
      <c r="I31" s="8" t="s">
        <v>30</v>
      </c>
      <c r="J31" s="8" t="s">
        <v>41</v>
      </c>
      <c r="K31" s="8" t="s">
        <v>41</v>
      </c>
      <c r="L31" s="8" t="s">
        <v>239</v>
      </c>
      <c r="M31" s="8" t="s">
        <v>240</v>
      </c>
      <c r="N31" s="8" t="s">
        <v>30</v>
      </c>
      <c r="O31" s="8" t="s">
        <v>30</v>
      </c>
      <c r="P31" s="8" t="s">
        <v>30</v>
      </c>
      <c r="Q31" s="8" t="s">
        <v>41</v>
      </c>
      <c r="R31" s="8" t="s">
        <v>241</v>
      </c>
      <c r="S31" s="8" t="s">
        <v>242</v>
      </c>
      <c r="T31" s="8" t="s">
        <v>30</v>
      </c>
      <c r="U31" s="8" t="s">
        <v>30</v>
      </c>
      <c r="V31" s="8" t="s">
        <v>41</v>
      </c>
      <c r="W31" s="8" t="s">
        <v>41</v>
      </c>
      <c r="X31" s="8" t="s">
        <v>243</v>
      </c>
      <c r="Y31" s="8" t="s">
        <v>244</v>
      </c>
      <c r="Z31" s="8" t="s">
        <v>245</v>
      </c>
      <c r="AA31" s="9" t="s">
        <v>246</v>
      </c>
    </row>
    <row r="32" spans="1:27" ht="15.75" customHeight="1" x14ac:dyDescent="0.2">
      <c r="A32" s="4">
        <v>45846.317087152776</v>
      </c>
      <c r="B32" s="5" t="s">
        <v>247</v>
      </c>
      <c r="C32" s="5" t="s">
        <v>27</v>
      </c>
      <c r="D32" s="5" t="s">
        <v>39</v>
      </c>
      <c r="E32" s="5" t="s">
        <v>199</v>
      </c>
      <c r="F32" s="5" t="s">
        <v>30</v>
      </c>
      <c r="G32" s="5" t="s">
        <v>57</v>
      </c>
      <c r="H32" s="5" t="s">
        <v>45</v>
      </c>
      <c r="I32" s="5" t="s">
        <v>80</v>
      </c>
      <c r="J32" s="5" t="s">
        <v>62</v>
      </c>
      <c r="K32" s="5" t="s">
        <v>32</v>
      </c>
      <c r="N32" s="5" t="s">
        <v>30</v>
      </c>
      <c r="O32" s="5" t="s">
        <v>30</v>
      </c>
      <c r="P32" s="5" t="s">
        <v>62</v>
      </c>
      <c r="Q32" s="5" t="s">
        <v>32</v>
      </c>
      <c r="R32" s="5" t="s">
        <v>248</v>
      </c>
      <c r="T32" s="5" t="s">
        <v>45</v>
      </c>
      <c r="U32" s="5" t="s">
        <v>80</v>
      </c>
      <c r="V32" s="5" t="s">
        <v>62</v>
      </c>
      <c r="W32" s="5" t="s">
        <v>32</v>
      </c>
      <c r="Z32" s="5" t="s">
        <v>249</v>
      </c>
      <c r="AA32" s="6" t="s">
        <v>250</v>
      </c>
    </row>
    <row r="33" spans="1:27" ht="15.75" customHeight="1" x14ac:dyDescent="0.2">
      <c r="A33" s="7">
        <v>45846.337642997685</v>
      </c>
      <c r="B33" s="8" t="s">
        <v>222</v>
      </c>
      <c r="C33" s="8" t="s">
        <v>27</v>
      </c>
      <c r="D33" s="8" t="s">
        <v>68</v>
      </c>
      <c r="E33" s="8" t="s">
        <v>199</v>
      </c>
      <c r="F33" s="8" t="s">
        <v>30</v>
      </c>
      <c r="G33" s="8" t="s">
        <v>31</v>
      </c>
      <c r="H33" s="8" t="s">
        <v>45</v>
      </c>
      <c r="I33" s="8" t="s">
        <v>80</v>
      </c>
      <c r="J33" s="8" t="s">
        <v>62</v>
      </c>
      <c r="K33" s="8" t="s">
        <v>32</v>
      </c>
      <c r="N33" s="8" t="s">
        <v>30</v>
      </c>
      <c r="O33" s="8" t="s">
        <v>30</v>
      </c>
      <c r="P33" s="8" t="s">
        <v>62</v>
      </c>
      <c r="Q33" s="8" t="s">
        <v>32</v>
      </c>
      <c r="T33" s="8" t="s">
        <v>45</v>
      </c>
      <c r="U33" s="8" t="s">
        <v>80</v>
      </c>
      <c r="V33" s="8" t="s">
        <v>62</v>
      </c>
      <c r="W33" s="8" t="s">
        <v>32</v>
      </c>
      <c r="Z33" s="8" t="s">
        <v>161</v>
      </c>
      <c r="AA33" s="9" t="s">
        <v>251</v>
      </c>
    </row>
    <row r="34" spans="1:27" ht="15.75" customHeight="1" x14ac:dyDescent="0.2">
      <c r="A34" s="4">
        <v>45846.849797476854</v>
      </c>
      <c r="B34" s="5" t="s">
        <v>252</v>
      </c>
      <c r="C34" s="5" t="s">
        <v>27</v>
      </c>
      <c r="D34" s="5" t="s">
        <v>68</v>
      </c>
      <c r="E34" s="5" t="s">
        <v>253</v>
      </c>
      <c r="F34" s="5" t="s">
        <v>41</v>
      </c>
      <c r="G34" s="5" t="s">
        <v>42</v>
      </c>
      <c r="Z34" s="5" t="s">
        <v>254</v>
      </c>
      <c r="AA34" s="6" t="s">
        <v>255</v>
      </c>
    </row>
    <row r="35" spans="1:27" ht="15.75" customHeight="1" x14ac:dyDescent="0.2">
      <c r="A35" s="7">
        <v>45846.852979293981</v>
      </c>
      <c r="B35" s="8" t="s">
        <v>256</v>
      </c>
      <c r="C35" s="8" t="s">
        <v>38</v>
      </c>
      <c r="D35" s="8" t="s">
        <v>28</v>
      </c>
      <c r="E35" s="8" t="s">
        <v>257</v>
      </c>
      <c r="F35" s="8" t="s">
        <v>30</v>
      </c>
      <c r="G35" s="8" t="s">
        <v>217</v>
      </c>
      <c r="N35" s="8" t="s">
        <v>30</v>
      </c>
      <c r="O35" s="8" t="s">
        <v>30</v>
      </c>
      <c r="P35" s="8" t="s">
        <v>41</v>
      </c>
      <c r="Q35" s="8" t="s">
        <v>41</v>
      </c>
      <c r="R35" s="8" t="s">
        <v>258</v>
      </c>
      <c r="S35" s="8" t="s">
        <v>259</v>
      </c>
      <c r="T35" s="8" t="s">
        <v>45</v>
      </c>
      <c r="U35" s="8" t="s">
        <v>30</v>
      </c>
      <c r="V35" s="8" t="s">
        <v>41</v>
      </c>
      <c r="W35" s="8" t="s">
        <v>41</v>
      </c>
      <c r="X35" s="8" t="s">
        <v>260</v>
      </c>
      <c r="Y35" s="8" t="s">
        <v>261</v>
      </c>
      <c r="Z35" s="8" t="s">
        <v>262</v>
      </c>
      <c r="AA35" s="9" t="s">
        <v>41</v>
      </c>
    </row>
    <row r="36" spans="1:27" ht="15.75" customHeight="1" x14ac:dyDescent="0.2">
      <c r="A36" s="4">
        <v>45846.856068738431</v>
      </c>
      <c r="B36" s="5" t="s">
        <v>263</v>
      </c>
      <c r="C36" s="5" t="s">
        <v>27</v>
      </c>
      <c r="D36" s="5" t="s">
        <v>264</v>
      </c>
      <c r="E36" s="5" t="s">
        <v>29</v>
      </c>
      <c r="F36" s="5" t="s">
        <v>30</v>
      </c>
      <c r="G36" s="5" t="s">
        <v>217</v>
      </c>
      <c r="N36" s="5" t="s">
        <v>30</v>
      </c>
      <c r="O36" s="5" t="s">
        <v>30</v>
      </c>
      <c r="P36" s="5" t="s">
        <v>62</v>
      </c>
      <c r="Q36" s="5" t="s">
        <v>32</v>
      </c>
      <c r="R36" s="5" t="s">
        <v>265</v>
      </c>
      <c r="T36" s="5" t="s">
        <v>30</v>
      </c>
      <c r="U36" s="5" t="s">
        <v>30</v>
      </c>
      <c r="V36" s="5" t="s">
        <v>62</v>
      </c>
      <c r="W36" s="5" t="s">
        <v>32</v>
      </c>
      <c r="Z36" s="5" t="s">
        <v>266</v>
      </c>
      <c r="AA36" s="6" t="s">
        <v>267</v>
      </c>
    </row>
    <row r="37" spans="1:27" ht="15.75" customHeight="1" x14ac:dyDescent="0.2">
      <c r="A37" s="7">
        <v>45846.866608206023</v>
      </c>
      <c r="B37" s="8" t="s">
        <v>268</v>
      </c>
      <c r="C37" s="8" t="s">
        <v>38</v>
      </c>
      <c r="D37" s="8" t="s">
        <v>39</v>
      </c>
      <c r="E37" s="8" t="s">
        <v>168</v>
      </c>
      <c r="F37" s="8" t="s">
        <v>30</v>
      </c>
      <c r="G37" s="8" t="s">
        <v>100</v>
      </c>
      <c r="H37" s="8" t="s">
        <v>45</v>
      </c>
      <c r="I37" s="8" t="s">
        <v>30</v>
      </c>
      <c r="J37" s="8" t="s">
        <v>62</v>
      </c>
      <c r="K37" s="8" t="s">
        <v>32</v>
      </c>
      <c r="L37" s="8" t="s">
        <v>269</v>
      </c>
      <c r="M37" s="8" t="s">
        <v>270</v>
      </c>
      <c r="R37" s="8" t="s">
        <v>271</v>
      </c>
      <c r="S37" s="8" t="s">
        <v>272</v>
      </c>
      <c r="T37" s="8" t="s">
        <v>45</v>
      </c>
      <c r="U37" s="8" t="s">
        <v>80</v>
      </c>
      <c r="V37" s="8" t="s">
        <v>62</v>
      </c>
      <c r="W37" s="8" t="s">
        <v>32</v>
      </c>
      <c r="Y37" s="8" t="s">
        <v>273</v>
      </c>
      <c r="Z37" s="8" t="s">
        <v>41</v>
      </c>
      <c r="AA37" s="9" t="s">
        <v>41</v>
      </c>
    </row>
    <row r="38" spans="1:27" ht="15.75" customHeight="1" x14ac:dyDescent="0.2">
      <c r="A38" s="4">
        <v>45846.87344325232</v>
      </c>
      <c r="B38" s="5" t="s">
        <v>233</v>
      </c>
      <c r="C38" s="5" t="s">
        <v>27</v>
      </c>
      <c r="D38" s="5" t="s">
        <v>39</v>
      </c>
      <c r="E38" s="5" t="s">
        <v>274</v>
      </c>
      <c r="F38" s="5" t="s">
        <v>30</v>
      </c>
      <c r="G38" s="5" t="s">
        <v>100</v>
      </c>
      <c r="H38" s="5" t="s">
        <v>45</v>
      </c>
      <c r="I38" s="5" t="s">
        <v>30</v>
      </c>
      <c r="J38" s="5" t="s">
        <v>62</v>
      </c>
      <c r="K38" s="5" t="s">
        <v>32</v>
      </c>
      <c r="L38" s="5" t="s">
        <v>275</v>
      </c>
      <c r="M38" s="5" t="s">
        <v>276</v>
      </c>
      <c r="N38" s="5" t="s">
        <v>45</v>
      </c>
      <c r="O38" s="5" t="s">
        <v>41</v>
      </c>
      <c r="P38" s="5" t="s">
        <v>62</v>
      </c>
      <c r="Q38" s="5" t="s">
        <v>32</v>
      </c>
      <c r="R38" s="5" t="s">
        <v>277</v>
      </c>
      <c r="S38" s="5" t="s">
        <v>278</v>
      </c>
      <c r="T38" s="5" t="s">
        <v>45</v>
      </c>
      <c r="U38" s="5" t="s">
        <v>80</v>
      </c>
      <c r="V38" s="5" t="s">
        <v>62</v>
      </c>
      <c r="W38" s="5" t="s">
        <v>32</v>
      </c>
      <c r="X38" s="5" t="s">
        <v>279</v>
      </c>
      <c r="Y38" s="5" t="s">
        <v>280</v>
      </c>
      <c r="Z38" s="5" t="s">
        <v>281</v>
      </c>
      <c r="AA38" s="6" t="s">
        <v>282</v>
      </c>
    </row>
    <row r="39" spans="1:27" ht="12.75" x14ac:dyDescent="0.2">
      <c r="A39" s="7">
        <v>45847.394384166662</v>
      </c>
      <c r="B39" s="8" t="s">
        <v>283</v>
      </c>
      <c r="C39" s="8" t="s">
        <v>27</v>
      </c>
      <c r="D39" s="8" t="s">
        <v>39</v>
      </c>
      <c r="E39" s="8" t="s">
        <v>207</v>
      </c>
      <c r="F39" s="8" t="s">
        <v>30</v>
      </c>
      <c r="G39" s="8" t="s">
        <v>57</v>
      </c>
      <c r="H39" s="8" t="s">
        <v>30</v>
      </c>
      <c r="I39" s="8" t="s">
        <v>30</v>
      </c>
      <c r="J39" s="8" t="s">
        <v>41</v>
      </c>
      <c r="K39" s="8" t="s">
        <v>41</v>
      </c>
      <c r="L39" s="8" t="s">
        <v>284</v>
      </c>
      <c r="M39" s="8" t="s">
        <v>285</v>
      </c>
      <c r="N39" s="8" t="s">
        <v>30</v>
      </c>
      <c r="O39" s="8" t="s">
        <v>30</v>
      </c>
      <c r="P39" s="8" t="s">
        <v>30</v>
      </c>
      <c r="Q39" s="8" t="s">
        <v>30</v>
      </c>
      <c r="R39" s="8" t="s">
        <v>286</v>
      </c>
      <c r="S39" s="8" t="s">
        <v>287</v>
      </c>
      <c r="T39" s="8" t="s">
        <v>30</v>
      </c>
      <c r="U39" s="8" t="s">
        <v>30</v>
      </c>
      <c r="V39" s="8" t="s">
        <v>41</v>
      </c>
      <c r="W39" s="8" t="s">
        <v>41</v>
      </c>
      <c r="X39" s="8" t="s">
        <v>288</v>
      </c>
      <c r="Y39" s="8" t="s">
        <v>289</v>
      </c>
      <c r="Z39" s="8" t="s">
        <v>290</v>
      </c>
      <c r="AA39" s="9" t="s">
        <v>291</v>
      </c>
    </row>
    <row r="40" spans="1:27" ht="12.75" x14ac:dyDescent="0.2">
      <c r="A40" s="4">
        <v>45847.419143206018</v>
      </c>
      <c r="B40" s="5" t="s">
        <v>222</v>
      </c>
      <c r="C40" s="5" t="s">
        <v>38</v>
      </c>
      <c r="D40" s="5" t="s">
        <v>39</v>
      </c>
      <c r="E40" s="5" t="s">
        <v>292</v>
      </c>
      <c r="F40" s="5" t="s">
        <v>30</v>
      </c>
      <c r="G40" s="5" t="s">
        <v>57</v>
      </c>
      <c r="H40" s="5" t="s">
        <v>45</v>
      </c>
      <c r="I40" s="5" t="s">
        <v>30</v>
      </c>
      <c r="J40" s="5" t="s">
        <v>62</v>
      </c>
      <c r="K40" s="5" t="s">
        <v>32</v>
      </c>
      <c r="L40" s="5" t="s">
        <v>293</v>
      </c>
      <c r="N40" s="5" t="s">
        <v>45</v>
      </c>
      <c r="O40" s="5" t="s">
        <v>30</v>
      </c>
      <c r="P40" s="5" t="s">
        <v>62</v>
      </c>
      <c r="Q40" s="5" t="s">
        <v>32</v>
      </c>
      <c r="R40" s="5" t="s">
        <v>77</v>
      </c>
      <c r="S40" s="5" t="s">
        <v>294</v>
      </c>
      <c r="T40" s="5" t="s">
        <v>45</v>
      </c>
      <c r="U40" s="5" t="s">
        <v>30</v>
      </c>
      <c r="V40" s="5" t="s">
        <v>62</v>
      </c>
      <c r="W40" s="5" t="s">
        <v>32</v>
      </c>
      <c r="X40" s="5" t="s">
        <v>77</v>
      </c>
      <c r="Y40" s="5" t="s">
        <v>295</v>
      </c>
      <c r="Z40" s="5" t="s">
        <v>41</v>
      </c>
      <c r="AA40" s="6" t="s">
        <v>41</v>
      </c>
    </row>
    <row r="41" spans="1:27" ht="12.75" x14ac:dyDescent="0.2">
      <c r="A41" s="7">
        <v>45847.458155381944</v>
      </c>
      <c r="B41" s="8" t="s">
        <v>296</v>
      </c>
      <c r="C41" s="8" t="s">
        <v>38</v>
      </c>
      <c r="D41" s="8" t="s">
        <v>39</v>
      </c>
      <c r="E41" s="8" t="s">
        <v>297</v>
      </c>
      <c r="F41" s="8" t="s">
        <v>30</v>
      </c>
      <c r="G41" s="8" t="s">
        <v>57</v>
      </c>
      <c r="H41" s="8" t="s">
        <v>45</v>
      </c>
      <c r="I41" s="8" t="s">
        <v>80</v>
      </c>
      <c r="J41" s="8" t="s">
        <v>62</v>
      </c>
      <c r="K41" s="8" t="s">
        <v>32</v>
      </c>
      <c r="N41" s="8" t="s">
        <v>30</v>
      </c>
      <c r="O41" s="8" t="s">
        <v>30</v>
      </c>
      <c r="P41" s="8" t="s">
        <v>41</v>
      </c>
      <c r="Q41" s="8" t="s">
        <v>41</v>
      </c>
      <c r="R41" s="8" t="s">
        <v>298</v>
      </c>
      <c r="S41" s="8" t="s">
        <v>299</v>
      </c>
      <c r="T41" s="8" t="s">
        <v>45</v>
      </c>
      <c r="U41" s="8" t="s">
        <v>80</v>
      </c>
      <c r="V41" s="8" t="s">
        <v>62</v>
      </c>
      <c r="W41" s="8" t="s">
        <v>32</v>
      </c>
      <c r="Z41" s="8" t="s">
        <v>300</v>
      </c>
      <c r="AA41" s="9" t="s">
        <v>301</v>
      </c>
    </row>
    <row r="42" spans="1:27" ht="12.75" x14ac:dyDescent="0.2">
      <c r="A42" s="4">
        <v>45847.49165384259</v>
      </c>
      <c r="B42" s="5" t="s">
        <v>296</v>
      </c>
      <c r="C42" s="5" t="s">
        <v>27</v>
      </c>
      <c r="D42" s="5" t="s">
        <v>39</v>
      </c>
      <c r="E42" s="5" t="s">
        <v>199</v>
      </c>
      <c r="F42" s="5" t="s">
        <v>30</v>
      </c>
      <c r="G42" s="5" t="s">
        <v>57</v>
      </c>
      <c r="H42" s="5" t="s">
        <v>30</v>
      </c>
      <c r="I42" s="5" t="s">
        <v>30</v>
      </c>
      <c r="J42" s="5" t="s">
        <v>41</v>
      </c>
      <c r="K42" s="5" t="s">
        <v>41</v>
      </c>
      <c r="L42" s="5" t="s">
        <v>302</v>
      </c>
      <c r="N42" s="5" t="s">
        <v>30</v>
      </c>
      <c r="O42" s="5" t="s">
        <v>30</v>
      </c>
      <c r="P42" s="5" t="s">
        <v>41</v>
      </c>
      <c r="Q42" s="5" t="s">
        <v>41</v>
      </c>
      <c r="R42" s="5" t="s">
        <v>303</v>
      </c>
      <c r="T42" s="5" t="s">
        <v>41</v>
      </c>
      <c r="U42" s="5" t="s">
        <v>30</v>
      </c>
      <c r="V42" s="5" t="s">
        <v>41</v>
      </c>
      <c r="W42" s="5" t="s">
        <v>32</v>
      </c>
      <c r="X42" s="5" t="s">
        <v>304</v>
      </c>
      <c r="Z42" s="5" t="s">
        <v>305</v>
      </c>
      <c r="AA42" s="6" t="s">
        <v>306</v>
      </c>
    </row>
    <row r="43" spans="1:27" ht="12.75" x14ac:dyDescent="0.2">
      <c r="A43" s="7">
        <v>45848.45530825232</v>
      </c>
      <c r="B43" s="8" t="s">
        <v>26</v>
      </c>
      <c r="C43" s="8" t="s">
        <v>27</v>
      </c>
      <c r="D43" s="8" t="s">
        <v>28</v>
      </c>
      <c r="E43" s="8" t="s">
        <v>307</v>
      </c>
      <c r="F43" s="8" t="s">
        <v>30</v>
      </c>
      <c r="G43" s="8" t="s">
        <v>308</v>
      </c>
      <c r="H43" s="8" t="s">
        <v>30</v>
      </c>
      <c r="I43" s="8" t="s">
        <v>30</v>
      </c>
      <c r="J43" s="8" t="s">
        <v>41</v>
      </c>
      <c r="K43" s="8" t="s">
        <v>41</v>
      </c>
      <c r="L43" s="8" t="s">
        <v>309</v>
      </c>
      <c r="M43" s="8" t="s">
        <v>310</v>
      </c>
      <c r="T43" s="8" t="s">
        <v>41</v>
      </c>
      <c r="U43" s="8" t="s">
        <v>30</v>
      </c>
      <c r="V43" s="8" t="s">
        <v>41</v>
      </c>
      <c r="W43" s="8" t="s">
        <v>41</v>
      </c>
      <c r="X43" s="8" t="s">
        <v>311</v>
      </c>
      <c r="Y43" s="8" t="s">
        <v>312</v>
      </c>
      <c r="Z43" s="8" t="s">
        <v>313</v>
      </c>
      <c r="AA43" s="9" t="s">
        <v>314</v>
      </c>
    </row>
    <row r="44" spans="1:27" ht="12.75" x14ac:dyDescent="0.2">
      <c r="A44" s="4">
        <v>45849.302054479165</v>
      </c>
      <c r="B44" s="5" t="s">
        <v>222</v>
      </c>
      <c r="C44" s="5" t="s">
        <v>27</v>
      </c>
      <c r="D44" s="5" t="s">
        <v>39</v>
      </c>
      <c r="E44" s="5" t="s">
        <v>199</v>
      </c>
      <c r="F44" s="5" t="s">
        <v>30</v>
      </c>
      <c r="G44" s="5" t="s">
        <v>31</v>
      </c>
      <c r="H44" s="5" t="s">
        <v>45</v>
      </c>
      <c r="I44" s="5" t="s">
        <v>80</v>
      </c>
      <c r="J44" s="5" t="s">
        <v>62</v>
      </c>
      <c r="K44" s="5" t="s">
        <v>32</v>
      </c>
      <c r="N44" s="5" t="s">
        <v>30</v>
      </c>
      <c r="O44" s="5" t="s">
        <v>30</v>
      </c>
      <c r="P44" s="5" t="s">
        <v>62</v>
      </c>
      <c r="Q44" s="5" t="s">
        <v>32</v>
      </c>
      <c r="R44" s="5" t="s">
        <v>315</v>
      </c>
      <c r="S44" s="5" t="s">
        <v>316</v>
      </c>
      <c r="T44" s="5" t="s">
        <v>45</v>
      </c>
      <c r="U44" s="5" t="s">
        <v>80</v>
      </c>
      <c r="V44" s="5" t="s">
        <v>62</v>
      </c>
      <c r="W44" s="5" t="s">
        <v>32</v>
      </c>
      <c r="Z44" s="5" t="s">
        <v>41</v>
      </c>
      <c r="AA44" s="6" t="s">
        <v>317</v>
      </c>
    </row>
    <row r="45" spans="1:27" ht="12.75" x14ac:dyDescent="0.2">
      <c r="A45" s="7">
        <v>45850.878886747683</v>
      </c>
      <c r="B45" s="8" t="s">
        <v>67</v>
      </c>
      <c r="C45" s="8" t="s">
        <v>27</v>
      </c>
      <c r="D45" s="8" t="s">
        <v>39</v>
      </c>
      <c r="E45" s="8" t="s">
        <v>318</v>
      </c>
      <c r="F45" s="8" t="s">
        <v>30</v>
      </c>
      <c r="G45" s="8" t="s">
        <v>308</v>
      </c>
      <c r="H45" s="8" t="s">
        <v>41</v>
      </c>
      <c r="I45" s="8" t="s">
        <v>41</v>
      </c>
      <c r="J45" s="8" t="s">
        <v>41</v>
      </c>
      <c r="K45" s="8" t="s">
        <v>41</v>
      </c>
      <c r="L45" s="8" t="s">
        <v>319</v>
      </c>
      <c r="M45" s="8" t="s">
        <v>320</v>
      </c>
      <c r="T45" s="8" t="s">
        <v>30</v>
      </c>
      <c r="U45" s="8" t="s">
        <v>30</v>
      </c>
      <c r="V45" s="8" t="s">
        <v>41</v>
      </c>
      <c r="W45" s="8" t="s">
        <v>41</v>
      </c>
      <c r="X45" s="8" t="s">
        <v>321</v>
      </c>
      <c r="Y45" s="8" t="s">
        <v>322</v>
      </c>
      <c r="Z45" s="8" t="s">
        <v>323</v>
      </c>
      <c r="AA45" s="9" t="s">
        <v>324</v>
      </c>
    </row>
    <row r="46" spans="1:27" ht="12.75" x14ac:dyDescent="0.2">
      <c r="A46" s="4">
        <v>45852.58786049769</v>
      </c>
      <c r="B46" s="5" t="s">
        <v>325</v>
      </c>
      <c r="C46" s="5" t="s">
        <v>27</v>
      </c>
      <c r="D46" s="5" t="s">
        <v>28</v>
      </c>
      <c r="E46" s="5" t="s">
        <v>326</v>
      </c>
      <c r="F46" s="5" t="s">
        <v>30</v>
      </c>
      <c r="G46" s="5" t="s">
        <v>57</v>
      </c>
      <c r="H46" s="5" t="s">
        <v>45</v>
      </c>
      <c r="I46" s="5" t="s">
        <v>41</v>
      </c>
      <c r="J46" s="5" t="s">
        <v>62</v>
      </c>
      <c r="K46" s="5" t="s">
        <v>32</v>
      </c>
      <c r="L46" s="5" t="s">
        <v>327</v>
      </c>
      <c r="M46" s="5" t="s">
        <v>328</v>
      </c>
      <c r="N46" s="5" t="s">
        <v>30</v>
      </c>
      <c r="O46" s="5" t="s">
        <v>41</v>
      </c>
      <c r="P46" s="5" t="s">
        <v>41</v>
      </c>
      <c r="Q46" s="5" t="s">
        <v>32</v>
      </c>
      <c r="R46" s="5" t="s">
        <v>329</v>
      </c>
      <c r="S46" s="5" t="s">
        <v>330</v>
      </c>
      <c r="T46" s="5" t="s">
        <v>45</v>
      </c>
      <c r="U46" s="5" t="s">
        <v>80</v>
      </c>
      <c r="V46" s="5" t="s">
        <v>62</v>
      </c>
      <c r="W46" s="5" t="s">
        <v>32</v>
      </c>
      <c r="X46" s="5" t="s">
        <v>331</v>
      </c>
      <c r="Y46" s="5" t="s">
        <v>332</v>
      </c>
      <c r="Z46" s="5" t="s">
        <v>333</v>
      </c>
      <c r="AA46" s="6" t="s">
        <v>334</v>
      </c>
    </row>
    <row r="47" spans="1:27" ht="12.75" x14ac:dyDescent="0.2">
      <c r="A47" s="7">
        <v>45852.745918090281</v>
      </c>
      <c r="B47" s="8" t="s">
        <v>335</v>
      </c>
      <c r="C47" s="8" t="s">
        <v>27</v>
      </c>
      <c r="D47" s="8" t="s">
        <v>28</v>
      </c>
      <c r="E47" s="8" t="s">
        <v>336</v>
      </c>
      <c r="F47" s="8" t="s">
        <v>30</v>
      </c>
      <c r="G47" s="8" t="s">
        <v>57</v>
      </c>
      <c r="H47" s="8" t="s">
        <v>45</v>
      </c>
      <c r="I47" s="8" t="s">
        <v>30</v>
      </c>
      <c r="J47" s="8" t="s">
        <v>41</v>
      </c>
      <c r="K47" s="8" t="s">
        <v>41</v>
      </c>
      <c r="N47" s="8" t="s">
        <v>30</v>
      </c>
      <c r="O47" s="8" t="s">
        <v>30</v>
      </c>
      <c r="P47" s="8" t="s">
        <v>41</v>
      </c>
      <c r="Q47" s="8" t="s">
        <v>41</v>
      </c>
      <c r="T47" s="8" t="s">
        <v>41</v>
      </c>
      <c r="U47" s="8" t="s">
        <v>41</v>
      </c>
      <c r="V47" s="8" t="s">
        <v>41</v>
      </c>
      <c r="W47" s="8" t="s">
        <v>41</v>
      </c>
      <c r="Z47" s="8" t="s">
        <v>337</v>
      </c>
      <c r="AA47" s="9" t="s">
        <v>338</v>
      </c>
    </row>
    <row r="48" spans="1:27" ht="12.75" x14ac:dyDescent="0.2">
      <c r="A48" s="4">
        <v>45854.502911203701</v>
      </c>
      <c r="B48" s="5" t="s">
        <v>339</v>
      </c>
      <c r="C48" s="5" t="s">
        <v>38</v>
      </c>
      <c r="D48" s="5" t="s">
        <v>28</v>
      </c>
      <c r="E48" s="5" t="s">
        <v>89</v>
      </c>
      <c r="F48" s="5" t="s">
        <v>30</v>
      </c>
      <c r="G48" s="5" t="s">
        <v>57</v>
      </c>
      <c r="H48" s="5" t="s">
        <v>41</v>
      </c>
      <c r="I48" s="5" t="s">
        <v>41</v>
      </c>
      <c r="J48" s="5" t="s">
        <v>41</v>
      </c>
      <c r="K48" s="5" t="s">
        <v>41</v>
      </c>
      <c r="L48" s="5" t="s">
        <v>340</v>
      </c>
      <c r="M48" s="5" t="s">
        <v>341</v>
      </c>
      <c r="N48" s="5" t="s">
        <v>30</v>
      </c>
      <c r="O48" s="5" t="s">
        <v>30</v>
      </c>
      <c r="P48" s="5" t="s">
        <v>41</v>
      </c>
      <c r="Q48" s="5" t="s">
        <v>41</v>
      </c>
      <c r="R48" s="5" t="s">
        <v>342</v>
      </c>
      <c r="S48" s="5" t="s">
        <v>343</v>
      </c>
      <c r="T48" s="5" t="s">
        <v>41</v>
      </c>
      <c r="U48" s="5" t="s">
        <v>41</v>
      </c>
      <c r="V48" s="5" t="s">
        <v>41</v>
      </c>
      <c r="W48" s="5" t="s">
        <v>41</v>
      </c>
      <c r="X48" s="5" t="s">
        <v>42</v>
      </c>
      <c r="Y48" s="5" t="s">
        <v>344</v>
      </c>
      <c r="Z48" s="5" t="s">
        <v>345</v>
      </c>
      <c r="AA48" s="6" t="s">
        <v>346</v>
      </c>
    </row>
    <row r="49" spans="1:27" ht="12.75" x14ac:dyDescent="0.2">
      <c r="A49" s="7">
        <v>45854.503865486113</v>
      </c>
      <c r="B49" s="8" t="s">
        <v>347</v>
      </c>
      <c r="C49" s="8" t="s">
        <v>27</v>
      </c>
      <c r="D49" s="8" t="s">
        <v>39</v>
      </c>
      <c r="E49" s="8" t="s">
        <v>348</v>
      </c>
      <c r="F49" s="8" t="s">
        <v>30</v>
      </c>
      <c r="G49" s="8" t="s">
        <v>57</v>
      </c>
      <c r="H49" s="8" t="s">
        <v>30</v>
      </c>
      <c r="I49" s="8" t="s">
        <v>30</v>
      </c>
      <c r="J49" s="8" t="s">
        <v>41</v>
      </c>
      <c r="K49" s="8" t="s">
        <v>41</v>
      </c>
      <c r="L49" s="8" t="s">
        <v>349</v>
      </c>
      <c r="M49" s="8" t="s">
        <v>350</v>
      </c>
      <c r="N49" s="8" t="s">
        <v>30</v>
      </c>
      <c r="O49" s="8" t="s">
        <v>41</v>
      </c>
      <c r="P49" s="8" t="s">
        <v>41</v>
      </c>
      <c r="Q49" s="8" t="s">
        <v>41</v>
      </c>
      <c r="R49" s="8" t="s">
        <v>351</v>
      </c>
      <c r="S49" s="8" t="s">
        <v>352</v>
      </c>
      <c r="T49" s="8" t="s">
        <v>30</v>
      </c>
      <c r="U49" s="8" t="s">
        <v>30</v>
      </c>
      <c r="V49" s="8" t="s">
        <v>41</v>
      </c>
      <c r="W49" s="8" t="s">
        <v>41</v>
      </c>
      <c r="X49" s="8" t="s">
        <v>353</v>
      </c>
      <c r="Y49" s="8" t="s">
        <v>354</v>
      </c>
      <c r="Z49" s="8" t="s">
        <v>355</v>
      </c>
      <c r="AA49" s="9" t="s">
        <v>356</v>
      </c>
    </row>
    <row r="50" spans="1:27" ht="12.75" x14ac:dyDescent="0.2">
      <c r="A50" s="4">
        <v>45854.511842002314</v>
      </c>
      <c r="B50" s="5" t="s">
        <v>222</v>
      </c>
      <c r="C50" s="5" t="s">
        <v>27</v>
      </c>
      <c r="D50" s="5" t="s">
        <v>39</v>
      </c>
      <c r="E50" s="5" t="s">
        <v>357</v>
      </c>
      <c r="F50" s="5" t="s">
        <v>30</v>
      </c>
      <c r="G50" s="5" t="s">
        <v>177</v>
      </c>
      <c r="H50" s="5" t="s">
        <v>30</v>
      </c>
      <c r="I50" s="5" t="s">
        <v>41</v>
      </c>
      <c r="J50" s="5" t="s">
        <v>41</v>
      </c>
      <c r="K50" s="5" t="s">
        <v>41</v>
      </c>
      <c r="L50" s="5" t="s">
        <v>358</v>
      </c>
      <c r="M50" s="5" t="s">
        <v>359</v>
      </c>
      <c r="Z50" s="5" t="s">
        <v>158</v>
      </c>
      <c r="AA50" s="6" t="s">
        <v>360</v>
      </c>
    </row>
    <row r="51" spans="1:27" ht="12.75" x14ac:dyDescent="0.2">
      <c r="A51" s="7">
        <v>45854.513987337967</v>
      </c>
      <c r="B51" s="8" t="s">
        <v>222</v>
      </c>
      <c r="C51" s="8" t="s">
        <v>27</v>
      </c>
      <c r="D51" s="8" t="s">
        <v>68</v>
      </c>
      <c r="E51" s="8" t="s">
        <v>361</v>
      </c>
      <c r="F51" s="8" t="s">
        <v>30</v>
      </c>
      <c r="G51" s="8" t="s">
        <v>57</v>
      </c>
      <c r="H51" s="8" t="s">
        <v>41</v>
      </c>
      <c r="I51" s="8" t="s">
        <v>41</v>
      </c>
      <c r="J51" s="8" t="s">
        <v>41</v>
      </c>
      <c r="K51" s="8" t="s">
        <v>41</v>
      </c>
      <c r="L51" s="8" t="s">
        <v>362</v>
      </c>
      <c r="M51" s="8" t="s">
        <v>363</v>
      </c>
      <c r="N51" s="8" t="s">
        <v>41</v>
      </c>
      <c r="O51" s="8" t="s">
        <v>41</v>
      </c>
      <c r="P51" s="8" t="s">
        <v>41</v>
      </c>
      <c r="Q51" s="8" t="s">
        <v>41</v>
      </c>
      <c r="R51" s="8" t="s">
        <v>364</v>
      </c>
      <c r="S51" s="8" t="s">
        <v>365</v>
      </c>
      <c r="T51" s="8" t="s">
        <v>41</v>
      </c>
      <c r="U51" s="8" t="s">
        <v>41</v>
      </c>
      <c r="V51" s="8" t="s">
        <v>41</v>
      </c>
      <c r="W51" s="8" t="s">
        <v>41</v>
      </c>
      <c r="X51" s="8" t="s">
        <v>366</v>
      </c>
      <c r="Y51" s="8" t="s">
        <v>367</v>
      </c>
      <c r="Z51" s="8" t="s">
        <v>368</v>
      </c>
      <c r="AA51" s="9" t="s">
        <v>369</v>
      </c>
    </row>
    <row r="52" spans="1:27" ht="12.75" x14ac:dyDescent="0.2">
      <c r="A52" s="4">
        <v>45854.514058449073</v>
      </c>
      <c r="B52" s="5" t="s">
        <v>370</v>
      </c>
      <c r="C52" s="5" t="s">
        <v>27</v>
      </c>
      <c r="D52" s="5" t="s">
        <v>68</v>
      </c>
      <c r="E52" s="5" t="s">
        <v>371</v>
      </c>
      <c r="F52" s="5" t="s">
        <v>30</v>
      </c>
      <c r="G52" s="5" t="s">
        <v>57</v>
      </c>
      <c r="H52" s="5" t="s">
        <v>41</v>
      </c>
      <c r="I52" s="5" t="s">
        <v>41</v>
      </c>
      <c r="J52" s="5" t="s">
        <v>41</v>
      </c>
      <c r="K52" s="5" t="s">
        <v>41</v>
      </c>
      <c r="L52" s="5" t="s">
        <v>372</v>
      </c>
      <c r="M52" s="5" t="s">
        <v>373</v>
      </c>
      <c r="N52" s="5" t="s">
        <v>41</v>
      </c>
      <c r="O52" s="5" t="s">
        <v>30</v>
      </c>
      <c r="P52" s="5" t="s">
        <v>41</v>
      </c>
      <c r="Q52" s="5" t="s">
        <v>41</v>
      </c>
      <c r="R52" s="5" t="s">
        <v>374</v>
      </c>
      <c r="S52" s="5" t="s">
        <v>375</v>
      </c>
      <c r="T52" s="5" t="s">
        <v>41</v>
      </c>
      <c r="U52" s="5" t="s">
        <v>30</v>
      </c>
      <c r="V52" s="5" t="s">
        <v>41</v>
      </c>
      <c r="W52" s="5" t="s">
        <v>41</v>
      </c>
      <c r="X52" s="5" t="s">
        <v>376</v>
      </c>
      <c r="Y52" s="5" t="s">
        <v>377</v>
      </c>
      <c r="Z52" s="5" t="s">
        <v>378</v>
      </c>
      <c r="AA52" s="6" t="s">
        <v>379</v>
      </c>
    </row>
    <row r="53" spans="1:27" ht="12.75" x14ac:dyDescent="0.2">
      <c r="A53" s="7">
        <v>45854.517222071758</v>
      </c>
      <c r="B53" s="8" t="s">
        <v>222</v>
      </c>
      <c r="C53" s="8" t="s">
        <v>38</v>
      </c>
      <c r="D53" s="8" t="s">
        <v>39</v>
      </c>
      <c r="E53" s="8" t="s">
        <v>380</v>
      </c>
      <c r="F53" s="8" t="s">
        <v>30</v>
      </c>
      <c r="G53" s="8" t="s">
        <v>57</v>
      </c>
      <c r="H53" s="8" t="s">
        <v>41</v>
      </c>
      <c r="I53" s="8" t="s">
        <v>41</v>
      </c>
      <c r="J53" s="8" t="s">
        <v>41</v>
      </c>
      <c r="K53" s="8" t="s">
        <v>32</v>
      </c>
      <c r="L53" s="8" t="s">
        <v>381</v>
      </c>
      <c r="M53" s="8" t="s">
        <v>382</v>
      </c>
      <c r="N53" s="8" t="s">
        <v>41</v>
      </c>
      <c r="O53" s="8" t="s">
        <v>80</v>
      </c>
      <c r="P53" s="8" t="s">
        <v>41</v>
      </c>
      <c r="Q53" s="8" t="s">
        <v>32</v>
      </c>
      <c r="R53" s="8" t="s">
        <v>383</v>
      </c>
      <c r="S53" s="8" t="s">
        <v>384</v>
      </c>
      <c r="T53" s="8" t="s">
        <v>41</v>
      </c>
      <c r="U53" s="8" t="s">
        <v>30</v>
      </c>
      <c r="V53" s="8" t="s">
        <v>41</v>
      </c>
      <c r="W53" s="8" t="s">
        <v>32</v>
      </c>
      <c r="X53" s="8" t="s">
        <v>385</v>
      </c>
      <c r="Y53" s="8" t="s">
        <v>386</v>
      </c>
      <c r="Z53" s="8" t="s">
        <v>387</v>
      </c>
      <c r="AA53" s="9" t="s">
        <v>388</v>
      </c>
    </row>
    <row r="54" spans="1:27" ht="12.75" x14ac:dyDescent="0.2">
      <c r="A54" s="4">
        <v>45854.533111631943</v>
      </c>
      <c r="B54" s="5" t="s">
        <v>389</v>
      </c>
      <c r="C54" s="5" t="s">
        <v>27</v>
      </c>
      <c r="D54" s="5" t="s">
        <v>39</v>
      </c>
      <c r="E54" s="5" t="s">
        <v>390</v>
      </c>
      <c r="F54" s="5" t="s">
        <v>30</v>
      </c>
      <c r="G54" s="5" t="s">
        <v>100</v>
      </c>
      <c r="H54" s="5" t="s">
        <v>45</v>
      </c>
      <c r="I54" s="5" t="s">
        <v>41</v>
      </c>
      <c r="J54" s="5" t="s">
        <v>62</v>
      </c>
      <c r="K54" s="5" t="s">
        <v>32</v>
      </c>
      <c r="L54" s="5" t="s">
        <v>391</v>
      </c>
      <c r="M54" s="5" t="s">
        <v>392</v>
      </c>
      <c r="N54" s="5" t="s">
        <v>41</v>
      </c>
      <c r="O54" s="5" t="s">
        <v>41</v>
      </c>
      <c r="P54" s="5" t="s">
        <v>62</v>
      </c>
      <c r="Q54" s="5" t="s">
        <v>32</v>
      </c>
      <c r="R54" s="5" t="s">
        <v>393</v>
      </c>
      <c r="S54" s="5" t="s">
        <v>394</v>
      </c>
      <c r="T54" s="5" t="s">
        <v>45</v>
      </c>
      <c r="U54" s="5" t="s">
        <v>80</v>
      </c>
      <c r="V54" s="5" t="s">
        <v>62</v>
      </c>
      <c r="W54" s="5" t="s">
        <v>32</v>
      </c>
      <c r="X54" s="5" t="s">
        <v>395</v>
      </c>
      <c r="Y54" s="5" t="s">
        <v>396</v>
      </c>
      <c r="Z54" s="5" t="s">
        <v>397</v>
      </c>
      <c r="AA54" s="6" t="s">
        <v>398</v>
      </c>
    </row>
    <row r="55" spans="1:27" ht="12.75" x14ac:dyDescent="0.2">
      <c r="A55" s="7">
        <v>45854.53558570602</v>
      </c>
      <c r="B55" s="8" t="s">
        <v>399</v>
      </c>
      <c r="C55" s="8" t="s">
        <v>38</v>
      </c>
      <c r="D55" s="8" t="s">
        <v>39</v>
      </c>
      <c r="E55" s="8" t="s">
        <v>400</v>
      </c>
      <c r="F55" s="8" t="s">
        <v>30</v>
      </c>
      <c r="G55" s="8" t="s">
        <v>57</v>
      </c>
      <c r="H55" s="8" t="s">
        <v>41</v>
      </c>
      <c r="I55" s="8" t="s">
        <v>41</v>
      </c>
      <c r="J55" s="8" t="s">
        <v>41</v>
      </c>
      <c r="K55" s="8" t="s">
        <v>41</v>
      </c>
      <c r="L55" s="8" t="s">
        <v>401</v>
      </c>
      <c r="M55" s="8" t="s">
        <v>402</v>
      </c>
      <c r="N55" s="8" t="s">
        <v>30</v>
      </c>
      <c r="O55" s="8" t="s">
        <v>30</v>
      </c>
      <c r="P55" s="8" t="s">
        <v>41</v>
      </c>
      <c r="Q55" s="8" t="s">
        <v>41</v>
      </c>
      <c r="R55" s="8" t="s">
        <v>403</v>
      </c>
      <c r="S55" s="8" t="s">
        <v>404</v>
      </c>
      <c r="T55" s="8" t="s">
        <v>45</v>
      </c>
      <c r="U55" s="8" t="s">
        <v>30</v>
      </c>
      <c r="V55" s="8" t="s">
        <v>41</v>
      </c>
      <c r="W55" s="8" t="s">
        <v>32</v>
      </c>
      <c r="X55" s="8" t="s">
        <v>405</v>
      </c>
      <c r="Y55" s="8" t="s">
        <v>406</v>
      </c>
      <c r="Z55" s="8" t="s">
        <v>407</v>
      </c>
      <c r="AA55" s="9" t="s">
        <v>408</v>
      </c>
    </row>
    <row r="56" spans="1:27" ht="12.75" x14ac:dyDescent="0.2">
      <c r="A56" s="4">
        <v>45854.554187662041</v>
      </c>
      <c r="B56" s="5" t="s">
        <v>409</v>
      </c>
      <c r="C56" s="5" t="s">
        <v>27</v>
      </c>
      <c r="D56" s="5" t="s">
        <v>39</v>
      </c>
      <c r="E56" s="5" t="s">
        <v>410</v>
      </c>
      <c r="F56" s="5" t="s">
        <v>30</v>
      </c>
      <c r="G56" s="5" t="s">
        <v>57</v>
      </c>
      <c r="H56" s="5" t="s">
        <v>30</v>
      </c>
      <c r="I56" s="5" t="s">
        <v>30</v>
      </c>
      <c r="J56" s="5" t="s">
        <v>41</v>
      </c>
      <c r="K56" s="5" t="s">
        <v>41</v>
      </c>
      <c r="L56" s="5" t="s">
        <v>411</v>
      </c>
      <c r="M56" s="5" t="s">
        <v>412</v>
      </c>
      <c r="N56" s="5" t="s">
        <v>30</v>
      </c>
      <c r="O56" s="5" t="s">
        <v>30</v>
      </c>
      <c r="P56" s="5" t="s">
        <v>41</v>
      </c>
      <c r="Q56" s="5" t="s">
        <v>41</v>
      </c>
      <c r="R56" s="5" t="s">
        <v>413</v>
      </c>
      <c r="S56" s="5" t="s">
        <v>414</v>
      </c>
      <c r="T56" s="5" t="s">
        <v>30</v>
      </c>
      <c r="U56" s="5" t="s">
        <v>30</v>
      </c>
      <c r="V56" s="5" t="s">
        <v>30</v>
      </c>
      <c r="W56" s="5" t="s">
        <v>30</v>
      </c>
      <c r="X56" s="5" t="s">
        <v>415</v>
      </c>
      <c r="Y56" s="5" t="s">
        <v>416</v>
      </c>
      <c r="Z56" s="5" t="s">
        <v>417</v>
      </c>
      <c r="AA56" s="6" t="s">
        <v>418</v>
      </c>
    </row>
    <row r="57" spans="1:27" ht="12.75" x14ac:dyDescent="0.2">
      <c r="A57" s="7">
        <v>45854.57425899306</v>
      </c>
      <c r="B57" s="8" t="s">
        <v>419</v>
      </c>
      <c r="C57" s="8" t="s">
        <v>38</v>
      </c>
      <c r="D57" s="8" t="s">
        <v>39</v>
      </c>
      <c r="E57" s="8" t="s">
        <v>420</v>
      </c>
      <c r="F57" s="8" t="s">
        <v>30</v>
      </c>
      <c r="G57" s="8" t="s">
        <v>31</v>
      </c>
      <c r="H57" s="8" t="s">
        <v>45</v>
      </c>
      <c r="I57" s="8" t="s">
        <v>80</v>
      </c>
      <c r="J57" s="8" t="s">
        <v>62</v>
      </c>
      <c r="K57" s="8" t="s">
        <v>41</v>
      </c>
      <c r="L57" s="8" t="s">
        <v>421</v>
      </c>
      <c r="M57" s="8" t="s">
        <v>422</v>
      </c>
      <c r="N57" s="8" t="s">
        <v>30</v>
      </c>
      <c r="O57" s="8" t="s">
        <v>41</v>
      </c>
      <c r="P57" s="8" t="s">
        <v>41</v>
      </c>
      <c r="Q57" s="8" t="s">
        <v>41</v>
      </c>
      <c r="R57" s="8" t="s">
        <v>423</v>
      </c>
      <c r="S57" s="8" t="s">
        <v>424</v>
      </c>
      <c r="T57" s="8" t="s">
        <v>45</v>
      </c>
      <c r="U57" s="8" t="s">
        <v>80</v>
      </c>
      <c r="V57" s="8" t="s">
        <v>62</v>
      </c>
      <c r="W57" s="8" t="s">
        <v>32</v>
      </c>
      <c r="Z57" s="8" t="s">
        <v>41</v>
      </c>
      <c r="AA57" s="9" t="s">
        <v>41</v>
      </c>
    </row>
    <row r="58" spans="1:27" ht="12.75" x14ac:dyDescent="0.2">
      <c r="A58" s="4">
        <v>45854.585324097221</v>
      </c>
      <c r="B58" s="5" t="s">
        <v>425</v>
      </c>
      <c r="C58" s="5" t="s">
        <v>27</v>
      </c>
      <c r="D58" s="5" t="s">
        <v>68</v>
      </c>
      <c r="E58" s="5" t="s">
        <v>426</v>
      </c>
      <c r="F58" s="5" t="s">
        <v>30</v>
      </c>
      <c r="G58" s="5" t="s">
        <v>100</v>
      </c>
      <c r="H58" s="5" t="s">
        <v>41</v>
      </c>
      <c r="I58" s="5" t="s">
        <v>41</v>
      </c>
      <c r="J58" s="5" t="s">
        <v>41</v>
      </c>
      <c r="K58" s="5" t="s">
        <v>41</v>
      </c>
      <c r="L58" s="5" t="s">
        <v>427</v>
      </c>
      <c r="M58" s="5" t="s">
        <v>428</v>
      </c>
      <c r="N58" s="5" t="s">
        <v>41</v>
      </c>
      <c r="O58" s="5" t="s">
        <v>41</v>
      </c>
      <c r="P58" s="5" t="s">
        <v>41</v>
      </c>
      <c r="Q58" s="5" t="s">
        <v>32</v>
      </c>
      <c r="R58" s="5" t="s">
        <v>429</v>
      </c>
      <c r="S58" s="5" t="s">
        <v>430</v>
      </c>
      <c r="T58" s="5" t="s">
        <v>45</v>
      </c>
      <c r="U58" s="5" t="s">
        <v>80</v>
      </c>
      <c r="V58" s="5" t="s">
        <v>62</v>
      </c>
      <c r="W58" s="5" t="s">
        <v>32</v>
      </c>
      <c r="Z58" s="5" t="s">
        <v>431</v>
      </c>
      <c r="AA58" s="6" t="s">
        <v>432</v>
      </c>
    </row>
    <row r="59" spans="1:27" ht="12.75" x14ac:dyDescent="0.2">
      <c r="A59" s="7">
        <v>45854.586640208334</v>
      </c>
      <c r="B59" s="8" t="s">
        <v>433</v>
      </c>
      <c r="C59" s="8" t="s">
        <v>38</v>
      </c>
      <c r="D59" s="8" t="s">
        <v>68</v>
      </c>
      <c r="E59" s="8" t="s">
        <v>434</v>
      </c>
      <c r="F59" s="8" t="s">
        <v>30</v>
      </c>
      <c r="G59" s="8" t="s">
        <v>57</v>
      </c>
      <c r="H59" s="8" t="s">
        <v>30</v>
      </c>
      <c r="I59" s="8" t="s">
        <v>30</v>
      </c>
      <c r="J59" s="8" t="s">
        <v>41</v>
      </c>
      <c r="K59" s="8" t="s">
        <v>32</v>
      </c>
      <c r="L59" s="8" t="s">
        <v>435</v>
      </c>
      <c r="M59" s="8" t="s">
        <v>436</v>
      </c>
      <c r="N59" s="8" t="s">
        <v>30</v>
      </c>
      <c r="O59" s="8" t="s">
        <v>30</v>
      </c>
      <c r="P59" s="8" t="s">
        <v>30</v>
      </c>
      <c r="Q59" s="8" t="s">
        <v>32</v>
      </c>
      <c r="R59" s="8" t="s">
        <v>437</v>
      </c>
      <c r="S59" s="8" t="s">
        <v>438</v>
      </c>
      <c r="T59" s="8" t="s">
        <v>41</v>
      </c>
      <c r="U59" s="8" t="s">
        <v>30</v>
      </c>
      <c r="V59" s="8" t="s">
        <v>41</v>
      </c>
      <c r="W59" s="8" t="s">
        <v>32</v>
      </c>
      <c r="X59" s="8" t="s">
        <v>439</v>
      </c>
      <c r="Y59" s="8" t="s">
        <v>440</v>
      </c>
      <c r="Z59" s="8" t="s">
        <v>441</v>
      </c>
      <c r="AA59" s="9" t="s">
        <v>442</v>
      </c>
    </row>
    <row r="60" spans="1:27" ht="12.75" x14ac:dyDescent="0.2">
      <c r="A60" s="4">
        <v>45854.594538379628</v>
      </c>
      <c r="B60" s="5" t="s">
        <v>443</v>
      </c>
      <c r="C60" s="5" t="s">
        <v>27</v>
      </c>
      <c r="D60" s="5" t="s">
        <v>39</v>
      </c>
      <c r="E60" s="5" t="s">
        <v>444</v>
      </c>
      <c r="F60" s="5" t="s">
        <v>30</v>
      </c>
      <c r="G60" s="5" t="s">
        <v>57</v>
      </c>
      <c r="H60" s="5" t="s">
        <v>41</v>
      </c>
      <c r="I60" s="5" t="s">
        <v>41</v>
      </c>
      <c r="J60" s="5" t="s">
        <v>41</v>
      </c>
      <c r="K60" s="5" t="s">
        <v>41</v>
      </c>
      <c r="L60" s="5" t="s">
        <v>445</v>
      </c>
      <c r="M60" s="5" t="s">
        <v>446</v>
      </c>
      <c r="N60" s="5" t="s">
        <v>41</v>
      </c>
      <c r="O60" s="5" t="s">
        <v>30</v>
      </c>
      <c r="P60" s="5" t="s">
        <v>41</v>
      </c>
      <c r="Q60" s="5" t="s">
        <v>41</v>
      </c>
      <c r="R60" s="5" t="s">
        <v>447</v>
      </c>
      <c r="S60" s="5" t="s">
        <v>448</v>
      </c>
      <c r="T60" s="5" t="s">
        <v>41</v>
      </c>
      <c r="U60" s="5" t="s">
        <v>41</v>
      </c>
      <c r="V60" s="5" t="s">
        <v>41</v>
      </c>
      <c r="W60" s="5" t="s">
        <v>41</v>
      </c>
      <c r="X60" s="5" t="s">
        <v>449</v>
      </c>
      <c r="Y60" s="5" t="s">
        <v>450</v>
      </c>
      <c r="Z60" s="5" t="s">
        <v>451</v>
      </c>
      <c r="AA60" s="6" t="s">
        <v>452</v>
      </c>
    </row>
    <row r="61" spans="1:27" ht="12.75" x14ac:dyDescent="0.2">
      <c r="A61" s="7">
        <v>45854.611534756943</v>
      </c>
      <c r="B61" s="8" t="s">
        <v>453</v>
      </c>
      <c r="C61" s="8" t="s">
        <v>27</v>
      </c>
      <c r="D61" s="8" t="s">
        <v>129</v>
      </c>
      <c r="E61" s="8" t="s">
        <v>454</v>
      </c>
      <c r="F61" s="8" t="s">
        <v>30</v>
      </c>
      <c r="G61" s="8" t="s">
        <v>31</v>
      </c>
      <c r="N61" s="8" t="s">
        <v>41</v>
      </c>
      <c r="O61" s="8" t="s">
        <v>41</v>
      </c>
      <c r="P61" s="8" t="s">
        <v>62</v>
      </c>
      <c r="Q61" s="8" t="s">
        <v>32</v>
      </c>
      <c r="R61" s="8" t="s">
        <v>455</v>
      </c>
      <c r="S61" s="8" t="s">
        <v>456</v>
      </c>
      <c r="Z61" s="8" t="s">
        <v>457</v>
      </c>
      <c r="AA61" s="9" t="s">
        <v>458</v>
      </c>
    </row>
    <row r="62" spans="1:27" ht="12.75" x14ac:dyDescent="0.2">
      <c r="A62" s="4">
        <v>45854.653448437501</v>
      </c>
      <c r="B62" s="5" t="s">
        <v>459</v>
      </c>
      <c r="C62" s="5" t="s">
        <v>38</v>
      </c>
      <c r="D62" s="5" t="s">
        <v>39</v>
      </c>
      <c r="E62" s="5" t="s">
        <v>460</v>
      </c>
      <c r="F62" s="5" t="s">
        <v>30</v>
      </c>
      <c r="G62" s="5" t="s">
        <v>57</v>
      </c>
      <c r="H62" s="5" t="s">
        <v>45</v>
      </c>
      <c r="I62" s="5" t="s">
        <v>30</v>
      </c>
      <c r="J62" s="5" t="s">
        <v>30</v>
      </c>
      <c r="K62" s="5" t="s">
        <v>32</v>
      </c>
      <c r="L62" s="5" t="s">
        <v>461</v>
      </c>
      <c r="M62" s="5" t="s">
        <v>462</v>
      </c>
      <c r="N62" s="5" t="s">
        <v>30</v>
      </c>
      <c r="O62" s="5" t="s">
        <v>30</v>
      </c>
      <c r="P62" s="5" t="s">
        <v>41</v>
      </c>
      <c r="Q62" s="5" t="s">
        <v>41</v>
      </c>
      <c r="R62" s="5" t="s">
        <v>461</v>
      </c>
      <c r="S62" s="5" t="s">
        <v>463</v>
      </c>
      <c r="T62" s="5" t="s">
        <v>41</v>
      </c>
      <c r="U62" s="5" t="s">
        <v>41</v>
      </c>
      <c r="V62" s="5" t="s">
        <v>41</v>
      </c>
      <c r="W62" s="5" t="s">
        <v>41</v>
      </c>
      <c r="X62" s="5" t="s">
        <v>464</v>
      </c>
      <c r="Y62" s="5" t="s">
        <v>465</v>
      </c>
      <c r="Z62" s="5" t="s">
        <v>466</v>
      </c>
      <c r="AA62" s="6" t="s">
        <v>467</v>
      </c>
    </row>
    <row r="63" spans="1:27" ht="12.75" x14ac:dyDescent="0.2">
      <c r="A63" s="7">
        <v>45854.660047905098</v>
      </c>
      <c r="B63" s="8" t="s">
        <v>468</v>
      </c>
      <c r="C63" s="8" t="s">
        <v>27</v>
      </c>
      <c r="D63" s="8" t="s">
        <v>68</v>
      </c>
      <c r="E63" s="8" t="s">
        <v>469</v>
      </c>
      <c r="F63" s="8" t="s">
        <v>30</v>
      </c>
      <c r="G63" s="8" t="s">
        <v>57</v>
      </c>
      <c r="H63" s="8" t="s">
        <v>45</v>
      </c>
      <c r="I63" s="8" t="s">
        <v>30</v>
      </c>
      <c r="J63" s="8" t="s">
        <v>41</v>
      </c>
      <c r="K63" s="8" t="s">
        <v>41</v>
      </c>
      <c r="L63" s="8" t="s">
        <v>470</v>
      </c>
      <c r="M63" s="8" t="s">
        <v>131</v>
      </c>
      <c r="N63" s="8" t="s">
        <v>30</v>
      </c>
      <c r="O63" s="8" t="s">
        <v>30</v>
      </c>
      <c r="P63" s="8" t="s">
        <v>41</v>
      </c>
      <c r="Q63" s="8" t="s">
        <v>32</v>
      </c>
      <c r="R63" s="8" t="s">
        <v>471</v>
      </c>
      <c r="S63" s="8" t="s">
        <v>472</v>
      </c>
      <c r="T63" s="8" t="s">
        <v>45</v>
      </c>
      <c r="U63" s="8" t="s">
        <v>41</v>
      </c>
      <c r="V63" s="8" t="s">
        <v>62</v>
      </c>
      <c r="W63" s="8" t="s">
        <v>41</v>
      </c>
      <c r="X63" s="8" t="s">
        <v>473</v>
      </c>
      <c r="Y63" s="8" t="s">
        <v>474</v>
      </c>
      <c r="Z63" s="8" t="s">
        <v>475</v>
      </c>
      <c r="AA63" s="9" t="s">
        <v>476</v>
      </c>
    </row>
    <row r="64" spans="1:27" ht="12.75" x14ac:dyDescent="0.2">
      <c r="A64" s="4">
        <v>45854.677131828706</v>
      </c>
      <c r="B64" s="5" t="s">
        <v>222</v>
      </c>
      <c r="C64" s="5" t="s">
        <v>27</v>
      </c>
      <c r="D64" s="5" t="s">
        <v>68</v>
      </c>
      <c r="E64" s="5" t="s">
        <v>477</v>
      </c>
      <c r="F64" s="5" t="s">
        <v>30</v>
      </c>
      <c r="G64" s="5" t="s">
        <v>100</v>
      </c>
      <c r="H64" s="5" t="s">
        <v>45</v>
      </c>
      <c r="I64" s="5" t="s">
        <v>30</v>
      </c>
      <c r="J64" s="5" t="s">
        <v>41</v>
      </c>
      <c r="K64" s="5" t="s">
        <v>32</v>
      </c>
      <c r="L64" s="5" t="s">
        <v>478</v>
      </c>
      <c r="M64" s="5" t="s">
        <v>479</v>
      </c>
      <c r="N64" s="5" t="s">
        <v>30</v>
      </c>
      <c r="O64" s="5" t="s">
        <v>41</v>
      </c>
      <c r="P64" s="5" t="s">
        <v>62</v>
      </c>
      <c r="Q64" s="5" t="s">
        <v>32</v>
      </c>
      <c r="R64" s="5" t="s">
        <v>480</v>
      </c>
      <c r="S64" s="5" t="s">
        <v>481</v>
      </c>
      <c r="T64" s="5" t="s">
        <v>41</v>
      </c>
      <c r="U64" s="5" t="s">
        <v>41</v>
      </c>
      <c r="V64" s="5" t="s">
        <v>41</v>
      </c>
      <c r="W64" s="5" t="s">
        <v>41</v>
      </c>
      <c r="X64" s="5" t="s">
        <v>482</v>
      </c>
      <c r="Y64" s="5" t="s">
        <v>483</v>
      </c>
      <c r="Z64" s="5" t="s">
        <v>484</v>
      </c>
      <c r="AA64" s="6" t="s">
        <v>485</v>
      </c>
    </row>
    <row r="65" spans="1:27" ht="12.75" x14ac:dyDescent="0.2">
      <c r="A65" s="7">
        <v>45854.689582071762</v>
      </c>
      <c r="B65" s="8" t="s">
        <v>486</v>
      </c>
      <c r="C65" s="8" t="s">
        <v>27</v>
      </c>
      <c r="D65" s="8" t="s">
        <v>129</v>
      </c>
      <c r="E65" s="8" t="s">
        <v>487</v>
      </c>
      <c r="F65" s="8" t="s">
        <v>30</v>
      </c>
      <c r="G65" s="8" t="s">
        <v>31</v>
      </c>
      <c r="H65" s="8" t="s">
        <v>41</v>
      </c>
      <c r="I65" s="8" t="s">
        <v>41</v>
      </c>
      <c r="J65" s="8" t="s">
        <v>41</v>
      </c>
      <c r="K65" s="8" t="s">
        <v>32</v>
      </c>
      <c r="L65" s="8" t="s">
        <v>488</v>
      </c>
      <c r="M65" s="8" t="s">
        <v>489</v>
      </c>
      <c r="N65" s="8" t="s">
        <v>41</v>
      </c>
      <c r="O65" s="8" t="s">
        <v>41</v>
      </c>
      <c r="P65" s="8" t="s">
        <v>41</v>
      </c>
      <c r="Q65" s="8" t="s">
        <v>32</v>
      </c>
      <c r="R65" s="8" t="s">
        <v>490</v>
      </c>
      <c r="S65" s="8" t="s">
        <v>491</v>
      </c>
      <c r="T65" s="8" t="s">
        <v>45</v>
      </c>
      <c r="U65" s="8" t="s">
        <v>80</v>
      </c>
      <c r="V65" s="8" t="s">
        <v>62</v>
      </c>
      <c r="W65" s="8" t="s">
        <v>32</v>
      </c>
      <c r="X65" s="8" t="s">
        <v>492</v>
      </c>
      <c r="Y65" s="8" t="s">
        <v>493</v>
      </c>
      <c r="Z65" s="8" t="s">
        <v>457</v>
      </c>
      <c r="AA65" s="9" t="s">
        <v>494</v>
      </c>
    </row>
    <row r="66" spans="1:27" ht="12.75" x14ac:dyDescent="0.2">
      <c r="A66" s="4">
        <v>45854.693444432865</v>
      </c>
      <c r="B66" s="5" t="s">
        <v>495</v>
      </c>
      <c r="C66" s="5" t="s">
        <v>38</v>
      </c>
      <c r="D66" s="5" t="s">
        <v>68</v>
      </c>
      <c r="E66" s="5" t="s">
        <v>496</v>
      </c>
      <c r="F66" s="5" t="s">
        <v>30</v>
      </c>
      <c r="G66" s="5" t="s">
        <v>57</v>
      </c>
      <c r="H66" s="5" t="s">
        <v>30</v>
      </c>
      <c r="I66" s="5" t="s">
        <v>30</v>
      </c>
      <c r="J66" s="5" t="s">
        <v>41</v>
      </c>
      <c r="K66" s="5" t="s">
        <v>41</v>
      </c>
      <c r="L66" s="5" t="s">
        <v>497</v>
      </c>
      <c r="M66" s="5" t="s">
        <v>498</v>
      </c>
      <c r="N66" s="5" t="s">
        <v>30</v>
      </c>
      <c r="O66" s="5" t="s">
        <v>30</v>
      </c>
      <c r="P66" s="5" t="s">
        <v>30</v>
      </c>
      <c r="Q66" s="5" t="s">
        <v>41</v>
      </c>
      <c r="R66" s="5" t="s">
        <v>499</v>
      </c>
      <c r="S66" s="5" t="s">
        <v>500</v>
      </c>
      <c r="T66" s="5" t="s">
        <v>30</v>
      </c>
      <c r="U66" s="5" t="s">
        <v>30</v>
      </c>
      <c r="V66" s="5" t="s">
        <v>41</v>
      </c>
      <c r="W66" s="5" t="s">
        <v>32</v>
      </c>
      <c r="X66" s="5" t="s">
        <v>501</v>
      </c>
      <c r="Y66" s="5" t="s">
        <v>502</v>
      </c>
      <c r="Z66" s="5" t="s">
        <v>503</v>
      </c>
      <c r="AA66" s="6" t="s">
        <v>504</v>
      </c>
    </row>
    <row r="67" spans="1:27" ht="12.75" x14ac:dyDescent="0.2">
      <c r="A67" s="7">
        <v>45854.703831377316</v>
      </c>
      <c r="B67" s="8" t="s">
        <v>233</v>
      </c>
      <c r="C67" s="8" t="s">
        <v>27</v>
      </c>
      <c r="D67" s="8" t="s">
        <v>68</v>
      </c>
      <c r="E67" s="8" t="s">
        <v>505</v>
      </c>
      <c r="F67" s="8" t="s">
        <v>30</v>
      </c>
      <c r="G67" s="8" t="s">
        <v>57</v>
      </c>
      <c r="H67" s="8" t="s">
        <v>45</v>
      </c>
      <c r="I67" s="8" t="s">
        <v>30</v>
      </c>
      <c r="J67" s="8" t="s">
        <v>41</v>
      </c>
      <c r="K67" s="8" t="s">
        <v>41</v>
      </c>
      <c r="L67" s="8" t="s">
        <v>506</v>
      </c>
      <c r="M67" s="8" t="s">
        <v>507</v>
      </c>
      <c r="N67" s="8" t="s">
        <v>41</v>
      </c>
      <c r="O67" s="8" t="s">
        <v>41</v>
      </c>
      <c r="P67" s="8" t="s">
        <v>41</v>
      </c>
      <c r="Q67" s="8" t="s">
        <v>32</v>
      </c>
      <c r="R67" s="8" t="s">
        <v>508</v>
      </c>
      <c r="S67" s="8" t="s">
        <v>509</v>
      </c>
      <c r="T67" s="8" t="s">
        <v>45</v>
      </c>
      <c r="U67" s="8" t="s">
        <v>30</v>
      </c>
      <c r="V67" s="8" t="s">
        <v>41</v>
      </c>
      <c r="W67" s="8" t="s">
        <v>32</v>
      </c>
      <c r="X67" s="8" t="s">
        <v>510</v>
      </c>
      <c r="Y67" s="8" t="s">
        <v>511</v>
      </c>
      <c r="Z67" s="8" t="s">
        <v>512</v>
      </c>
      <c r="AA67" s="9" t="s">
        <v>513</v>
      </c>
    </row>
    <row r="68" spans="1:27" ht="12.75" x14ac:dyDescent="0.2">
      <c r="A68" s="4">
        <v>45854.876652650462</v>
      </c>
      <c r="B68" s="5" t="s">
        <v>67</v>
      </c>
      <c r="C68" s="5" t="s">
        <v>38</v>
      </c>
      <c r="D68" s="5" t="s">
        <v>68</v>
      </c>
      <c r="E68" s="5" t="s">
        <v>514</v>
      </c>
      <c r="F68" s="5" t="s">
        <v>30</v>
      </c>
      <c r="G68" s="5" t="s">
        <v>57</v>
      </c>
      <c r="H68" s="5" t="s">
        <v>41</v>
      </c>
      <c r="I68" s="5" t="s">
        <v>41</v>
      </c>
      <c r="J68" s="5" t="s">
        <v>41</v>
      </c>
      <c r="K68" s="5" t="s">
        <v>41</v>
      </c>
      <c r="L68" s="5" t="s">
        <v>515</v>
      </c>
      <c r="M68" s="5" t="s">
        <v>131</v>
      </c>
      <c r="N68" s="5" t="s">
        <v>41</v>
      </c>
      <c r="O68" s="5" t="s">
        <v>41</v>
      </c>
      <c r="P68" s="5" t="s">
        <v>41</v>
      </c>
      <c r="Q68" s="5" t="s">
        <v>41</v>
      </c>
      <c r="R68" s="5" t="s">
        <v>516</v>
      </c>
      <c r="S68" s="5" t="s">
        <v>517</v>
      </c>
      <c r="T68" s="5" t="s">
        <v>41</v>
      </c>
      <c r="U68" s="5" t="s">
        <v>30</v>
      </c>
      <c r="V68" s="5" t="s">
        <v>41</v>
      </c>
      <c r="W68" s="5" t="s">
        <v>41</v>
      </c>
      <c r="X68" s="5" t="s">
        <v>518</v>
      </c>
      <c r="Y68" s="5" t="s">
        <v>519</v>
      </c>
      <c r="Z68" s="5" t="s">
        <v>520</v>
      </c>
      <c r="AA68" s="6" t="s">
        <v>41</v>
      </c>
    </row>
    <row r="69" spans="1:27" ht="12.75" x14ac:dyDescent="0.2">
      <c r="A69" s="7">
        <v>45855.379205092591</v>
      </c>
      <c r="B69" s="8" t="s">
        <v>521</v>
      </c>
      <c r="C69" s="8" t="s">
        <v>27</v>
      </c>
      <c r="D69" s="8" t="s">
        <v>129</v>
      </c>
      <c r="E69" s="8" t="s">
        <v>130</v>
      </c>
      <c r="F69" s="8" t="s">
        <v>30</v>
      </c>
      <c r="G69" s="8" t="s">
        <v>57</v>
      </c>
      <c r="H69" s="8" t="s">
        <v>30</v>
      </c>
      <c r="I69" s="8" t="s">
        <v>41</v>
      </c>
      <c r="J69" s="8" t="s">
        <v>41</v>
      </c>
      <c r="K69" s="8" t="s">
        <v>32</v>
      </c>
      <c r="L69" s="8" t="s">
        <v>522</v>
      </c>
      <c r="M69" s="8" t="s">
        <v>523</v>
      </c>
      <c r="N69" s="8" t="s">
        <v>41</v>
      </c>
      <c r="O69" s="8" t="s">
        <v>41</v>
      </c>
      <c r="P69" s="8" t="s">
        <v>41</v>
      </c>
      <c r="Q69" s="8" t="s">
        <v>32</v>
      </c>
      <c r="R69" s="8" t="s">
        <v>524</v>
      </c>
      <c r="S69" s="8" t="s">
        <v>525</v>
      </c>
      <c r="T69" s="8" t="s">
        <v>30</v>
      </c>
      <c r="U69" s="8" t="s">
        <v>30</v>
      </c>
      <c r="V69" s="8" t="s">
        <v>62</v>
      </c>
      <c r="W69" s="8" t="s">
        <v>32</v>
      </c>
      <c r="X69" s="8" t="s">
        <v>526</v>
      </c>
      <c r="Y69" s="8" t="s">
        <v>525</v>
      </c>
      <c r="Z69" s="8" t="s">
        <v>527</v>
      </c>
      <c r="AA69" s="9" t="s">
        <v>41</v>
      </c>
    </row>
    <row r="70" spans="1:27" ht="12.75" x14ac:dyDescent="0.2">
      <c r="A70" s="4">
        <v>45855.488410324077</v>
      </c>
      <c r="B70" s="5" t="s">
        <v>67</v>
      </c>
      <c r="C70" s="5" t="s">
        <v>27</v>
      </c>
      <c r="D70" s="5" t="s">
        <v>39</v>
      </c>
      <c r="E70" s="5" t="s">
        <v>528</v>
      </c>
      <c r="F70" s="5" t="s">
        <v>30</v>
      </c>
      <c r="G70" s="5" t="s">
        <v>57</v>
      </c>
      <c r="H70" s="5" t="s">
        <v>45</v>
      </c>
      <c r="I70" s="5" t="s">
        <v>41</v>
      </c>
      <c r="J70" s="5" t="s">
        <v>41</v>
      </c>
      <c r="K70" s="5" t="s">
        <v>41</v>
      </c>
      <c r="L70" s="5" t="s">
        <v>529</v>
      </c>
      <c r="M70" s="5" t="s">
        <v>530</v>
      </c>
      <c r="N70" s="5" t="s">
        <v>45</v>
      </c>
      <c r="O70" s="5" t="s">
        <v>41</v>
      </c>
      <c r="P70" s="5" t="s">
        <v>41</v>
      </c>
      <c r="Q70" s="5" t="s">
        <v>41</v>
      </c>
      <c r="T70" s="5" t="s">
        <v>45</v>
      </c>
      <c r="U70" s="5" t="s">
        <v>41</v>
      </c>
      <c r="V70" s="5" t="s">
        <v>41</v>
      </c>
      <c r="W70" s="5" t="s">
        <v>41</v>
      </c>
      <c r="X70" s="5" t="s">
        <v>531</v>
      </c>
      <c r="Y70" s="5" t="s">
        <v>532</v>
      </c>
      <c r="Z70" s="5" t="s">
        <v>533</v>
      </c>
      <c r="AA70" s="6" t="s">
        <v>534</v>
      </c>
    </row>
    <row r="71" spans="1:27" ht="12.75" x14ac:dyDescent="0.2">
      <c r="A71" s="7">
        <v>45855.751261435187</v>
      </c>
      <c r="B71" s="8" t="s">
        <v>222</v>
      </c>
      <c r="C71" s="8" t="s">
        <v>27</v>
      </c>
      <c r="D71" s="8" t="s">
        <v>39</v>
      </c>
      <c r="E71" s="8" t="s">
        <v>110</v>
      </c>
      <c r="F71" s="8" t="s">
        <v>30</v>
      </c>
      <c r="G71" s="8" t="s">
        <v>57</v>
      </c>
      <c r="H71" s="8" t="s">
        <v>45</v>
      </c>
      <c r="I71" s="8" t="s">
        <v>41</v>
      </c>
      <c r="J71" s="8" t="s">
        <v>41</v>
      </c>
      <c r="K71" s="8" t="s">
        <v>41</v>
      </c>
      <c r="L71" s="8" t="s">
        <v>535</v>
      </c>
      <c r="M71" s="8" t="s">
        <v>536</v>
      </c>
      <c r="N71" s="8" t="s">
        <v>30</v>
      </c>
      <c r="O71" s="8" t="s">
        <v>30</v>
      </c>
      <c r="P71" s="8" t="s">
        <v>41</v>
      </c>
      <c r="Q71" s="8" t="s">
        <v>41</v>
      </c>
      <c r="R71" s="8" t="s">
        <v>537</v>
      </c>
      <c r="S71" s="8" t="s">
        <v>538</v>
      </c>
      <c r="T71" s="8" t="s">
        <v>45</v>
      </c>
      <c r="U71" s="8" t="s">
        <v>30</v>
      </c>
      <c r="V71" s="8" t="s">
        <v>62</v>
      </c>
      <c r="W71" s="8" t="s">
        <v>32</v>
      </c>
      <c r="Y71" s="8" t="s">
        <v>539</v>
      </c>
      <c r="Z71" s="8" t="s">
        <v>540</v>
      </c>
      <c r="AA71" s="9" t="s">
        <v>541</v>
      </c>
    </row>
    <row r="72" spans="1:27" ht="12.75" x14ac:dyDescent="0.2">
      <c r="A72" s="4">
        <v>45855.774399131944</v>
      </c>
      <c r="B72" s="5" t="s">
        <v>542</v>
      </c>
      <c r="C72" s="5" t="s">
        <v>27</v>
      </c>
      <c r="D72" s="5" t="s">
        <v>68</v>
      </c>
      <c r="E72" s="5" t="s">
        <v>543</v>
      </c>
      <c r="F72" s="5" t="s">
        <v>30</v>
      </c>
      <c r="G72" s="5" t="s">
        <v>57</v>
      </c>
      <c r="H72" s="5" t="s">
        <v>45</v>
      </c>
      <c r="I72" s="5" t="s">
        <v>80</v>
      </c>
      <c r="J72" s="5" t="s">
        <v>41</v>
      </c>
      <c r="K72" s="5" t="s">
        <v>41</v>
      </c>
      <c r="L72" s="5" t="s">
        <v>544</v>
      </c>
      <c r="M72" s="5" t="s">
        <v>545</v>
      </c>
      <c r="N72" s="5" t="s">
        <v>45</v>
      </c>
      <c r="O72" s="5" t="s">
        <v>30</v>
      </c>
      <c r="P72" s="5" t="s">
        <v>41</v>
      </c>
      <c r="Q72" s="5" t="s">
        <v>41</v>
      </c>
      <c r="R72" s="5" t="s">
        <v>546</v>
      </c>
      <c r="S72" s="5" t="s">
        <v>547</v>
      </c>
      <c r="T72" s="5" t="s">
        <v>41</v>
      </c>
      <c r="U72" s="5" t="s">
        <v>30</v>
      </c>
      <c r="V72" s="5" t="s">
        <v>41</v>
      </c>
      <c r="W72" s="5" t="s">
        <v>41</v>
      </c>
      <c r="X72" s="5" t="s">
        <v>548</v>
      </c>
      <c r="Y72" s="5" t="s">
        <v>549</v>
      </c>
      <c r="Z72" s="5" t="s">
        <v>550</v>
      </c>
      <c r="AA72" s="6" t="s">
        <v>551</v>
      </c>
    </row>
    <row r="73" spans="1:27" ht="12.75" x14ac:dyDescent="0.2">
      <c r="A73" s="7">
        <v>45855.886841932872</v>
      </c>
      <c r="B73" s="8" t="s">
        <v>552</v>
      </c>
      <c r="C73" s="8" t="s">
        <v>38</v>
      </c>
      <c r="D73" s="8" t="s">
        <v>39</v>
      </c>
      <c r="E73" s="8" t="s">
        <v>553</v>
      </c>
      <c r="F73" s="8" t="s">
        <v>30</v>
      </c>
      <c r="G73" s="8" t="s">
        <v>57</v>
      </c>
      <c r="H73" s="8" t="s">
        <v>41</v>
      </c>
      <c r="I73" s="8" t="s">
        <v>41</v>
      </c>
      <c r="J73" s="8" t="s">
        <v>41</v>
      </c>
      <c r="K73" s="8" t="s">
        <v>41</v>
      </c>
      <c r="L73" s="8" t="s">
        <v>554</v>
      </c>
      <c r="M73" s="8" t="s">
        <v>555</v>
      </c>
      <c r="N73" s="8" t="s">
        <v>30</v>
      </c>
      <c r="O73" s="8" t="s">
        <v>30</v>
      </c>
      <c r="P73" s="8" t="s">
        <v>30</v>
      </c>
      <c r="Q73" s="8" t="s">
        <v>30</v>
      </c>
      <c r="R73" s="8" t="s">
        <v>556</v>
      </c>
      <c r="S73" s="8" t="s">
        <v>556</v>
      </c>
      <c r="T73" s="8" t="s">
        <v>30</v>
      </c>
      <c r="U73" s="8" t="s">
        <v>30</v>
      </c>
      <c r="V73" s="8" t="s">
        <v>30</v>
      </c>
      <c r="W73" s="8" t="s">
        <v>30</v>
      </c>
      <c r="X73" s="8" t="s">
        <v>556</v>
      </c>
      <c r="Y73" s="8" t="s">
        <v>557</v>
      </c>
      <c r="Z73" s="8" t="s">
        <v>558</v>
      </c>
      <c r="AA73" s="9" t="s">
        <v>559</v>
      </c>
    </row>
    <row r="74" spans="1:27" ht="12.75" x14ac:dyDescent="0.2">
      <c r="A74" s="4">
        <v>45856.758507905091</v>
      </c>
      <c r="B74" s="5" t="s">
        <v>560</v>
      </c>
      <c r="C74" s="5" t="s">
        <v>38</v>
      </c>
      <c r="D74" s="5" t="s">
        <v>28</v>
      </c>
      <c r="E74" s="5" t="s">
        <v>50</v>
      </c>
      <c r="F74" s="5" t="s">
        <v>30</v>
      </c>
      <c r="G74" s="5" t="s">
        <v>57</v>
      </c>
      <c r="H74" s="5" t="s">
        <v>30</v>
      </c>
      <c r="I74" s="5" t="s">
        <v>30</v>
      </c>
      <c r="J74" s="5" t="s">
        <v>62</v>
      </c>
      <c r="K74" s="5" t="s">
        <v>32</v>
      </c>
      <c r="L74" s="5" t="s">
        <v>561</v>
      </c>
      <c r="M74" s="5" t="s">
        <v>562</v>
      </c>
      <c r="N74" s="5" t="s">
        <v>30</v>
      </c>
      <c r="O74" s="5" t="s">
        <v>30</v>
      </c>
      <c r="P74" s="5" t="s">
        <v>30</v>
      </c>
      <c r="Q74" s="5" t="s">
        <v>41</v>
      </c>
      <c r="R74" s="5" t="s">
        <v>563</v>
      </c>
      <c r="S74" s="5" t="s">
        <v>158</v>
      </c>
      <c r="T74" s="5" t="s">
        <v>30</v>
      </c>
      <c r="U74" s="5" t="s">
        <v>30</v>
      </c>
      <c r="V74" s="5" t="s">
        <v>30</v>
      </c>
      <c r="W74" s="5" t="s">
        <v>32</v>
      </c>
      <c r="X74" s="5" t="s">
        <v>564</v>
      </c>
      <c r="Y74" s="5" t="s">
        <v>77</v>
      </c>
      <c r="Z74" s="5" t="s">
        <v>158</v>
      </c>
      <c r="AA74" s="6" t="s">
        <v>158</v>
      </c>
    </row>
    <row r="75" spans="1:27" ht="12.75" x14ac:dyDescent="0.2">
      <c r="A75" s="7">
        <v>45857.308580925921</v>
      </c>
      <c r="B75" s="8" t="s">
        <v>565</v>
      </c>
      <c r="C75" s="8" t="s">
        <v>27</v>
      </c>
      <c r="D75" s="8" t="s">
        <v>39</v>
      </c>
      <c r="E75" s="8" t="s">
        <v>566</v>
      </c>
      <c r="F75" s="8" t="s">
        <v>30</v>
      </c>
      <c r="G75" s="8" t="s">
        <v>57</v>
      </c>
      <c r="H75" s="8" t="s">
        <v>45</v>
      </c>
      <c r="I75" s="8" t="s">
        <v>41</v>
      </c>
      <c r="J75" s="8" t="s">
        <v>41</v>
      </c>
      <c r="K75" s="8" t="s">
        <v>32</v>
      </c>
      <c r="L75" s="8" t="s">
        <v>567</v>
      </c>
      <c r="M75" s="8" t="s">
        <v>568</v>
      </c>
      <c r="N75" s="8" t="s">
        <v>41</v>
      </c>
      <c r="O75" s="8" t="s">
        <v>41</v>
      </c>
      <c r="P75" s="8" t="s">
        <v>41</v>
      </c>
      <c r="Q75" s="8" t="s">
        <v>41</v>
      </c>
      <c r="R75" s="8" t="s">
        <v>569</v>
      </c>
      <c r="S75" s="8" t="s">
        <v>569</v>
      </c>
      <c r="T75" s="8" t="s">
        <v>30</v>
      </c>
      <c r="U75" s="8" t="s">
        <v>30</v>
      </c>
      <c r="V75" s="8" t="s">
        <v>41</v>
      </c>
      <c r="W75" s="8" t="s">
        <v>32</v>
      </c>
      <c r="X75" s="8" t="s">
        <v>158</v>
      </c>
      <c r="Y75" s="8" t="s">
        <v>158</v>
      </c>
      <c r="Z75" s="8" t="s">
        <v>570</v>
      </c>
      <c r="AA75" s="9" t="s">
        <v>571</v>
      </c>
    </row>
    <row r="76" spans="1:27" ht="12.75" x14ac:dyDescent="0.2">
      <c r="A76" s="4">
        <v>45857.711165300927</v>
      </c>
      <c r="B76" s="5" t="s">
        <v>572</v>
      </c>
      <c r="C76" s="5" t="s">
        <v>38</v>
      </c>
      <c r="D76" s="5" t="s">
        <v>28</v>
      </c>
      <c r="E76" s="5" t="s">
        <v>573</v>
      </c>
      <c r="F76" s="5" t="s">
        <v>30</v>
      </c>
      <c r="G76" s="5" t="s">
        <v>217</v>
      </c>
      <c r="N76" s="5" t="s">
        <v>45</v>
      </c>
      <c r="O76" s="5" t="s">
        <v>30</v>
      </c>
      <c r="P76" s="5" t="s">
        <v>41</v>
      </c>
      <c r="Q76" s="5" t="s">
        <v>41</v>
      </c>
      <c r="T76" s="5" t="s">
        <v>45</v>
      </c>
      <c r="U76" s="5" t="s">
        <v>30</v>
      </c>
      <c r="V76" s="5" t="s">
        <v>41</v>
      </c>
      <c r="W76" s="5" t="s">
        <v>41</v>
      </c>
      <c r="Y76" s="5" t="s">
        <v>574</v>
      </c>
      <c r="Z76" s="5" t="s">
        <v>575</v>
      </c>
      <c r="AA76" s="6" t="s">
        <v>576</v>
      </c>
    </row>
    <row r="77" spans="1:27" ht="12.75" x14ac:dyDescent="0.2">
      <c r="A77" s="7">
        <v>45857.749093506944</v>
      </c>
      <c r="B77" s="8" t="s">
        <v>577</v>
      </c>
      <c r="C77" s="8" t="s">
        <v>38</v>
      </c>
      <c r="D77" s="8" t="s">
        <v>28</v>
      </c>
      <c r="E77" s="8" t="s">
        <v>40</v>
      </c>
      <c r="F77" s="8" t="s">
        <v>30</v>
      </c>
      <c r="G77" s="8" t="s">
        <v>217</v>
      </c>
      <c r="N77" s="8" t="s">
        <v>41</v>
      </c>
      <c r="O77" s="8" t="s">
        <v>30</v>
      </c>
      <c r="P77" s="8" t="s">
        <v>30</v>
      </c>
      <c r="Q77" s="8" t="s">
        <v>30</v>
      </c>
      <c r="R77" s="8" t="s">
        <v>578</v>
      </c>
      <c r="S77" s="8" t="s">
        <v>579</v>
      </c>
      <c r="T77" s="8" t="s">
        <v>30</v>
      </c>
      <c r="U77" s="8" t="s">
        <v>80</v>
      </c>
      <c r="V77" s="8" t="s">
        <v>62</v>
      </c>
      <c r="W77" s="8" t="s">
        <v>32</v>
      </c>
      <c r="X77" s="8" t="s">
        <v>580</v>
      </c>
      <c r="Y77" s="8" t="s">
        <v>581</v>
      </c>
      <c r="Z77" s="8" t="s">
        <v>582</v>
      </c>
      <c r="AA77" s="9" t="s">
        <v>583</v>
      </c>
    </row>
    <row r="78" spans="1:27" ht="12.75" x14ac:dyDescent="0.2">
      <c r="A78" s="4">
        <v>45858.876957534725</v>
      </c>
      <c r="B78" s="5" t="s">
        <v>584</v>
      </c>
      <c r="C78" s="5" t="s">
        <v>38</v>
      </c>
      <c r="D78" s="5" t="s">
        <v>28</v>
      </c>
      <c r="E78" s="5" t="s">
        <v>585</v>
      </c>
      <c r="F78" s="5" t="s">
        <v>30</v>
      </c>
      <c r="G78" s="5" t="s">
        <v>57</v>
      </c>
      <c r="H78" s="5" t="s">
        <v>30</v>
      </c>
      <c r="I78" s="5" t="s">
        <v>30</v>
      </c>
      <c r="J78" s="5" t="s">
        <v>30</v>
      </c>
      <c r="K78" s="5" t="s">
        <v>30</v>
      </c>
      <c r="L78" s="5" t="s">
        <v>586</v>
      </c>
      <c r="M78" s="5" t="s">
        <v>587</v>
      </c>
      <c r="N78" s="5" t="s">
        <v>30</v>
      </c>
      <c r="O78" s="5" t="s">
        <v>30</v>
      </c>
      <c r="P78" s="5" t="s">
        <v>30</v>
      </c>
      <c r="Q78" s="5" t="s">
        <v>30</v>
      </c>
      <c r="R78" s="5" t="s">
        <v>588</v>
      </c>
      <c r="S78" s="5" t="s">
        <v>589</v>
      </c>
      <c r="T78" s="5" t="s">
        <v>30</v>
      </c>
      <c r="U78" s="5" t="s">
        <v>30</v>
      </c>
      <c r="V78" s="5" t="s">
        <v>30</v>
      </c>
      <c r="W78" s="5" t="s">
        <v>41</v>
      </c>
      <c r="X78" s="5" t="s">
        <v>590</v>
      </c>
      <c r="Y78" s="5" t="s">
        <v>591</v>
      </c>
      <c r="Z78" s="5" t="s">
        <v>592</v>
      </c>
      <c r="AA78" s="6" t="s">
        <v>593</v>
      </c>
    </row>
    <row r="79" spans="1:27" ht="12.75" x14ac:dyDescent="0.2">
      <c r="A79" s="7">
        <v>45860.328362523149</v>
      </c>
      <c r="B79" s="8" t="s">
        <v>594</v>
      </c>
      <c r="C79" s="8" t="s">
        <v>27</v>
      </c>
      <c r="D79" s="8" t="s">
        <v>39</v>
      </c>
      <c r="E79" s="8" t="s">
        <v>199</v>
      </c>
      <c r="F79" s="8" t="s">
        <v>30</v>
      </c>
      <c r="G79" s="8" t="s">
        <v>57</v>
      </c>
      <c r="H79" s="8" t="s">
        <v>45</v>
      </c>
      <c r="I79" s="8" t="s">
        <v>30</v>
      </c>
      <c r="J79" s="8" t="s">
        <v>30</v>
      </c>
      <c r="K79" s="8" t="s">
        <v>41</v>
      </c>
      <c r="L79" s="8" t="s">
        <v>595</v>
      </c>
      <c r="N79" s="8" t="s">
        <v>30</v>
      </c>
      <c r="O79" s="8" t="s">
        <v>30</v>
      </c>
      <c r="P79" s="8" t="s">
        <v>30</v>
      </c>
      <c r="Q79" s="8" t="s">
        <v>32</v>
      </c>
      <c r="T79" s="8" t="s">
        <v>45</v>
      </c>
      <c r="U79" s="8" t="s">
        <v>30</v>
      </c>
      <c r="V79" s="8" t="s">
        <v>62</v>
      </c>
      <c r="W79" s="8" t="s">
        <v>32</v>
      </c>
      <c r="Z79" s="8" t="s">
        <v>596</v>
      </c>
      <c r="AA79" s="9" t="s">
        <v>597</v>
      </c>
    </row>
    <row r="80" spans="1:27" ht="12.75" x14ac:dyDescent="0.2">
      <c r="A80" s="4">
        <v>45861.547062245372</v>
      </c>
      <c r="B80" s="5" t="s">
        <v>598</v>
      </c>
      <c r="C80" s="5" t="s">
        <v>27</v>
      </c>
      <c r="D80" s="5" t="s">
        <v>39</v>
      </c>
      <c r="E80" s="5" t="s">
        <v>599</v>
      </c>
      <c r="F80" s="5" t="s">
        <v>30</v>
      </c>
      <c r="G80" s="5" t="s">
        <v>57</v>
      </c>
      <c r="H80" s="5" t="s">
        <v>41</v>
      </c>
      <c r="I80" s="5" t="s">
        <v>41</v>
      </c>
      <c r="J80" s="5" t="s">
        <v>62</v>
      </c>
      <c r="K80" s="5" t="s">
        <v>32</v>
      </c>
      <c r="L80" s="5" t="s">
        <v>600</v>
      </c>
      <c r="M80" s="5" t="s">
        <v>601</v>
      </c>
      <c r="N80" s="5" t="s">
        <v>30</v>
      </c>
      <c r="O80" s="5" t="s">
        <v>41</v>
      </c>
      <c r="P80" s="5" t="s">
        <v>41</v>
      </c>
      <c r="Q80" s="5" t="s">
        <v>32</v>
      </c>
      <c r="R80" s="5" t="s">
        <v>602</v>
      </c>
      <c r="S80" s="5" t="s">
        <v>603</v>
      </c>
      <c r="T80" s="5" t="s">
        <v>41</v>
      </c>
      <c r="U80" s="5" t="s">
        <v>41</v>
      </c>
      <c r="V80" s="5" t="s">
        <v>62</v>
      </c>
      <c r="W80" s="5" t="s">
        <v>32</v>
      </c>
      <c r="X80" s="5" t="s">
        <v>604</v>
      </c>
      <c r="Y80" s="5" t="s">
        <v>605</v>
      </c>
      <c r="Z80" s="5" t="s">
        <v>606</v>
      </c>
      <c r="AA80" s="6" t="s">
        <v>607</v>
      </c>
    </row>
    <row r="81" spans="1:27" ht="12.75" x14ac:dyDescent="0.2">
      <c r="A81" s="7">
        <v>45861.554523680556</v>
      </c>
      <c r="B81" s="8" t="s">
        <v>608</v>
      </c>
      <c r="C81" s="8" t="s">
        <v>38</v>
      </c>
      <c r="D81" s="8" t="s">
        <v>39</v>
      </c>
      <c r="E81" s="8" t="s">
        <v>609</v>
      </c>
      <c r="F81" s="8" t="s">
        <v>30</v>
      </c>
      <c r="G81" s="8" t="s">
        <v>57</v>
      </c>
      <c r="H81" s="8" t="s">
        <v>41</v>
      </c>
      <c r="I81" s="8" t="s">
        <v>80</v>
      </c>
      <c r="J81" s="8" t="s">
        <v>41</v>
      </c>
      <c r="K81" s="8" t="s">
        <v>41</v>
      </c>
      <c r="L81" s="8" t="s">
        <v>610</v>
      </c>
      <c r="M81" s="8" t="s">
        <v>611</v>
      </c>
      <c r="N81" s="8" t="s">
        <v>30</v>
      </c>
      <c r="O81" s="8" t="s">
        <v>30</v>
      </c>
      <c r="P81" s="8" t="s">
        <v>41</v>
      </c>
      <c r="Q81" s="8" t="s">
        <v>41</v>
      </c>
      <c r="R81" s="8" t="s">
        <v>612</v>
      </c>
      <c r="S81" s="8" t="s">
        <v>613</v>
      </c>
      <c r="T81" s="8" t="s">
        <v>41</v>
      </c>
      <c r="U81" s="8" t="s">
        <v>41</v>
      </c>
      <c r="V81" s="8" t="s">
        <v>41</v>
      </c>
      <c r="W81" s="8" t="s">
        <v>41</v>
      </c>
      <c r="X81" s="8" t="s">
        <v>614</v>
      </c>
      <c r="Y81" s="8" t="s">
        <v>611</v>
      </c>
      <c r="Z81" s="8" t="s">
        <v>615</v>
      </c>
      <c r="AA81" s="9" t="s">
        <v>616</v>
      </c>
    </row>
    <row r="82" spans="1:27" ht="12.75" x14ac:dyDescent="0.2">
      <c r="A82" s="4">
        <v>45861.560134907406</v>
      </c>
      <c r="B82" s="5" t="s">
        <v>521</v>
      </c>
      <c r="C82" s="5" t="s">
        <v>27</v>
      </c>
      <c r="D82" s="5" t="s">
        <v>68</v>
      </c>
      <c r="E82" s="5" t="s">
        <v>207</v>
      </c>
      <c r="F82" s="5" t="s">
        <v>30</v>
      </c>
      <c r="G82" s="5" t="s">
        <v>57</v>
      </c>
      <c r="H82" s="5" t="s">
        <v>45</v>
      </c>
      <c r="I82" s="5" t="s">
        <v>41</v>
      </c>
      <c r="J82" s="5" t="s">
        <v>62</v>
      </c>
      <c r="K82" s="5" t="s">
        <v>32</v>
      </c>
      <c r="L82" s="5" t="s">
        <v>617</v>
      </c>
      <c r="M82" s="5" t="s">
        <v>618</v>
      </c>
      <c r="N82" s="5" t="s">
        <v>41</v>
      </c>
      <c r="O82" s="5" t="s">
        <v>41</v>
      </c>
      <c r="P82" s="5" t="s">
        <v>62</v>
      </c>
      <c r="Q82" s="5" t="s">
        <v>32</v>
      </c>
      <c r="R82" s="5" t="s">
        <v>619</v>
      </c>
      <c r="S82" s="5" t="s">
        <v>620</v>
      </c>
      <c r="T82" s="5" t="s">
        <v>41</v>
      </c>
      <c r="U82" s="5" t="s">
        <v>30</v>
      </c>
      <c r="V82" s="5" t="s">
        <v>62</v>
      </c>
      <c r="W82" s="5" t="s">
        <v>32</v>
      </c>
      <c r="X82" s="5" t="s">
        <v>621</v>
      </c>
      <c r="Z82" s="5" t="s">
        <v>622</v>
      </c>
      <c r="AA82" s="6" t="s">
        <v>623</v>
      </c>
    </row>
    <row r="83" spans="1:27" ht="12.75" x14ac:dyDescent="0.2">
      <c r="A83" s="7">
        <v>45861.571827812499</v>
      </c>
      <c r="B83" s="8" t="s">
        <v>624</v>
      </c>
      <c r="C83" s="8" t="s">
        <v>27</v>
      </c>
      <c r="D83" s="8" t="s">
        <v>39</v>
      </c>
      <c r="E83" s="8" t="s">
        <v>625</v>
      </c>
      <c r="F83" s="8" t="s">
        <v>30</v>
      </c>
      <c r="G83" s="8" t="s">
        <v>57</v>
      </c>
      <c r="H83" s="8" t="s">
        <v>45</v>
      </c>
      <c r="I83" s="8" t="s">
        <v>80</v>
      </c>
      <c r="J83" s="8" t="s">
        <v>41</v>
      </c>
      <c r="K83" s="8" t="s">
        <v>32</v>
      </c>
      <c r="L83" s="8" t="s">
        <v>626</v>
      </c>
      <c r="M83" s="8" t="s">
        <v>627</v>
      </c>
      <c r="N83" s="8" t="s">
        <v>41</v>
      </c>
      <c r="O83" s="8" t="s">
        <v>41</v>
      </c>
      <c r="P83" s="8" t="s">
        <v>41</v>
      </c>
      <c r="Q83" s="8" t="s">
        <v>41</v>
      </c>
      <c r="R83" s="8" t="s">
        <v>628</v>
      </c>
      <c r="S83" s="8" t="s">
        <v>629</v>
      </c>
      <c r="T83" s="8" t="s">
        <v>45</v>
      </c>
      <c r="U83" s="8" t="s">
        <v>80</v>
      </c>
      <c r="V83" s="8" t="s">
        <v>62</v>
      </c>
      <c r="W83" s="8" t="s">
        <v>32</v>
      </c>
      <c r="Y83" s="8" t="s">
        <v>630</v>
      </c>
      <c r="Z83" s="8" t="s">
        <v>631</v>
      </c>
      <c r="AA83" s="9" t="s">
        <v>632</v>
      </c>
    </row>
    <row r="84" spans="1:27" ht="12.75" x14ac:dyDescent="0.2">
      <c r="A84" s="4">
        <v>45861.572093379626</v>
      </c>
      <c r="B84" s="5" t="s">
        <v>633</v>
      </c>
      <c r="C84" s="5" t="s">
        <v>38</v>
      </c>
      <c r="D84" s="5" t="s">
        <v>129</v>
      </c>
      <c r="E84" s="5" t="s">
        <v>634</v>
      </c>
      <c r="F84" s="5" t="s">
        <v>30</v>
      </c>
      <c r="G84" s="5" t="s">
        <v>57</v>
      </c>
      <c r="H84" s="5" t="s">
        <v>45</v>
      </c>
      <c r="I84" s="5" t="s">
        <v>41</v>
      </c>
      <c r="J84" s="5" t="s">
        <v>62</v>
      </c>
      <c r="K84" s="5" t="s">
        <v>32</v>
      </c>
      <c r="L84" s="5" t="s">
        <v>635</v>
      </c>
      <c r="M84" s="5" t="s">
        <v>636</v>
      </c>
      <c r="N84" s="5" t="s">
        <v>30</v>
      </c>
      <c r="O84" s="5" t="s">
        <v>30</v>
      </c>
      <c r="P84" s="5" t="s">
        <v>41</v>
      </c>
      <c r="Q84" s="5" t="s">
        <v>32</v>
      </c>
      <c r="R84" s="5" t="s">
        <v>637</v>
      </c>
      <c r="S84" s="5" t="s">
        <v>638</v>
      </c>
      <c r="T84" s="5" t="s">
        <v>45</v>
      </c>
      <c r="U84" s="5" t="s">
        <v>41</v>
      </c>
      <c r="V84" s="5" t="s">
        <v>62</v>
      </c>
      <c r="W84" s="5" t="s">
        <v>32</v>
      </c>
      <c r="X84" s="5" t="s">
        <v>639</v>
      </c>
      <c r="Z84" s="5" t="s">
        <v>640</v>
      </c>
      <c r="AA84" s="6" t="s">
        <v>641</v>
      </c>
    </row>
    <row r="85" spans="1:27" ht="12.75" x14ac:dyDescent="0.2">
      <c r="A85" s="7">
        <v>45861.578809629631</v>
      </c>
      <c r="B85" s="8" t="s">
        <v>642</v>
      </c>
      <c r="C85" s="8" t="s">
        <v>27</v>
      </c>
      <c r="D85" s="8" t="s">
        <v>28</v>
      </c>
      <c r="E85" s="8" t="s">
        <v>643</v>
      </c>
      <c r="F85" s="8" t="s">
        <v>30</v>
      </c>
      <c r="G85" s="8" t="s">
        <v>57</v>
      </c>
      <c r="H85" s="8" t="s">
        <v>30</v>
      </c>
      <c r="I85" s="8" t="s">
        <v>30</v>
      </c>
      <c r="J85" s="8" t="s">
        <v>41</v>
      </c>
      <c r="K85" s="8" t="s">
        <v>41</v>
      </c>
      <c r="L85" s="8" t="s">
        <v>644</v>
      </c>
      <c r="M85" s="8" t="s">
        <v>645</v>
      </c>
      <c r="N85" s="8" t="s">
        <v>30</v>
      </c>
      <c r="O85" s="8" t="s">
        <v>30</v>
      </c>
      <c r="P85" s="8" t="s">
        <v>41</v>
      </c>
      <c r="Q85" s="8" t="s">
        <v>41</v>
      </c>
      <c r="R85" s="8" t="s">
        <v>646</v>
      </c>
      <c r="S85" s="8" t="s">
        <v>647</v>
      </c>
      <c r="T85" s="8" t="s">
        <v>41</v>
      </c>
      <c r="U85" s="8" t="s">
        <v>41</v>
      </c>
      <c r="V85" s="8" t="s">
        <v>41</v>
      </c>
      <c r="W85" s="8" t="s">
        <v>41</v>
      </c>
      <c r="X85" s="8" t="s">
        <v>648</v>
      </c>
      <c r="Y85" s="8" t="s">
        <v>649</v>
      </c>
      <c r="Z85" s="8" t="s">
        <v>650</v>
      </c>
      <c r="AA85" s="9" t="s">
        <v>43</v>
      </c>
    </row>
    <row r="86" spans="1:27" ht="12.75" x14ac:dyDescent="0.2">
      <c r="A86" s="4">
        <v>45861.589121111116</v>
      </c>
      <c r="B86" s="5" t="s">
        <v>651</v>
      </c>
      <c r="C86" s="5" t="s">
        <v>27</v>
      </c>
      <c r="D86" s="5" t="s">
        <v>68</v>
      </c>
      <c r="E86" s="5" t="s">
        <v>652</v>
      </c>
      <c r="F86" s="5" t="s">
        <v>30</v>
      </c>
      <c r="G86" s="5" t="s">
        <v>57</v>
      </c>
      <c r="N86" s="5" t="s">
        <v>30</v>
      </c>
      <c r="O86" s="5" t="s">
        <v>30</v>
      </c>
      <c r="P86" s="5" t="s">
        <v>41</v>
      </c>
      <c r="Q86" s="5" t="s">
        <v>41</v>
      </c>
      <c r="R86" s="5" t="s">
        <v>470</v>
      </c>
      <c r="S86" s="5" t="s">
        <v>653</v>
      </c>
      <c r="Z86" s="5" t="s">
        <v>654</v>
      </c>
      <c r="AA86" s="6" t="s">
        <v>267</v>
      </c>
    </row>
    <row r="87" spans="1:27" ht="12.75" x14ac:dyDescent="0.2">
      <c r="A87" s="7">
        <v>45861.59014774306</v>
      </c>
      <c r="B87" s="8" t="s">
        <v>655</v>
      </c>
      <c r="C87" s="8" t="s">
        <v>27</v>
      </c>
      <c r="D87" s="8" t="s">
        <v>39</v>
      </c>
      <c r="E87" s="8" t="s">
        <v>656</v>
      </c>
      <c r="F87" s="8" t="s">
        <v>30</v>
      </c>
      <c r="G87" s="8" t="s">
        <v>57</v>
      </c>
      <c r="H87" s="8" t="s">
        <v>30</v>
      </c>
      <c r="I87" s="8" t="s">
        <v>30</v>
      </c>
      <c r="J87" s="8" t="s">
        <v>30</v>
      </c>
      <c r="K87" s="8" t="s">
        <v>41</v>
      </c>
      <c r="L87" s="8" t="s">
        <v>657</v>
      </c>
      <c r="M87" s="8" t="s">
        <v>658</v>
      </c>
      <c r="N87" s="8" t="s">
        <v>30</v>
      </c>
      <c r="O87" s="8" t="s">
        <v>30</v>
      </c>
      <c r="P87" s="8" t="s">
        <v>30</v>
      </c>
      <c r="Q87" s="8" t="s">
        <v>30</v>
      </c>
      <c r="R87" s="8" t="s">
        <v>659</v>
      </c>
      <c r="T87" s="8" t="s">
        <v>30</v>
      </c>
      <c r="U87" s="8" t="s">
        <v>30</v>
      </c>
      <c r="V87" s="8" t="s">
        <v>30</v>
      </c>
      <c r="W87" s="8" t="s">
        <v>32</v>
      </c>
      <c r="X87" s="8" t="s">
        <v>660</v>
      </c>
      <c r="Y87" s="8" t="s">
        <v>661</v>
      </c>
      <c r="Z87" s="8" t="s">
        <v>662</v>
      </c>
      <c r="AA87" s="9" t="s">
        <v>663</v>
      </c>
    </row>
    <row r="88" spans="1:27" ht="12.75" x14ac:dyDescent="0.2">
      <c r="A88" s="4">
        <v>45861.640588090275</v>
      </c>
      <c r="B88" s="5" t="s">
        <v>67</v>
      </c>
      <c r="C88" s="5" t="s">
        <v>27</v>
      </c>
      <c r="D88" s="5" t="s">
        <v>39</v>
      </c>
      <c r="E88" s="5" t="s">
        <v>664</v>
      </c>
      <c r="F88" s="5" t="s">
        <v>30</v>
      </c>
      <c r="G88" s="5" t="s">
        <v>100</v>
      </c>
      <c r="H88" s="5" t="s">
        <v>45</v>
      </c>
      <c r="I88" s="5" t="s">
        <v>30</v>
      </c>
      <c r="J88" s="5" t="s">
        <v>62</v>
      </c>
      <c r="K88" s="5" t="s">
        <v>41</v>
      </c>
      <c r="L88" s="5" t="s">
        <v>665</v>
      </c>
      <c r="M88" s="5" t="s">
        <v>666</v>
      </c>
      <c r="N88" s="5" t="s">
        <v>41</v>
      </c>
      <c r="O88" s="5" t="s">
        <v>41</v>
      </c>
      <c r="P88" s="5" t="s">
        <v>41</v>
      </c>
      <c r="Q88" s="5" t="s">
        <v>41</v>
      </c>
      <c r="R88" s="5" t="s">
        <v>667</v>
      </c>
      <c r="S88" s="5" t="s">
        <v>668</v>
      </c>
      <c r="T88" s="5" t="s">
        <v>45</v>
      </c>
      <c r="U88" s="5" t="s">
        <v>80</v>
      </c>
      <c r="V88" s="5" t="s">
        <v>62</v>
      </c>
      <c r="W88" s="5" t="s">
        <v>32</v>
      </c>
      <c r="Y88" s="5" t="s">
        <v>669</v>
      </c>
      <c r="Z88" s="5" t="s">
        <v>670</v>
      </c>
      <c r="AA88" s="6" t="s">
        <v>671</v>
      </c>
    </row>
    <row r="89" spans="1:27" ht="12.75" x14ac:dyDescent="0.2">
      <c r="A89" s="7">
        <v>45861.643428807874</v>
      </c>
      <c r="B89" s="8" t="s">
        <v>672</v>
      </c>
      <c r="C89" s="8" t="s">
        <v>27</v>
      </c>
      <c r="D89" s="8" t="s">
        <v>28</v>
      </c>
      <c r="E89" s="8" t="s">
        <v>673</v>
      </c>
      <c r="F89" s="8" t="s">
        <v>30</v>
      </c>
      <c r="G89" s="8" t="s">
        <v>57</v>
      </c>
      <c r="H89" s="8" t="s">
        <v>30</v>
      </c>
      <c r="I89" s="8" t="s">
        <v>41</v>
      </c>
      <c r="J89" s="8" t="s">
        <v>41</v>
      </c>
      <c r="K89" s="8" t="s">
        <v>41</v>
      </c>
      <c r="L89" s="8" t="s">
        <v>674</v>
      </c>
      <c r="M89" s="8" t="s">
        <v>675</v>
      </c>
      <c r="N89" s="8" t="s">
        <v>30</v>
      </c>
      <c r="O89" s="8" t="s">
        <v>30</v>
      </c>
      <c r="P89" s="8" t="s">
        <v>41</v>
      </c>
      <c r="Q89" s="8" t="s">
        <v>41</v>
      </c>
      <c r="R89" s="8" t="s">
        <v>676</v>
      </c>
      <c r="S89" s="8" t="s">
        <v>677</v>
      </c>
      <c r="T89" s="8" t="s">
        <v>45</v>
      </c>
      <c r="U89" s="8" t="s">
        <v>30</v>
      </c>
      <c r="V89" s="8" t="s">
        <v>62</v>
      </c>
      <c r="W89" s="8" t="s">
        <v>32</v>
      </c>
      <c r="Z89" s="8" t="s">
        <v>678</v>
      </c>
      <c r="AA89" s="9" t="s">
        <v>679</v>
      </c>
    </row>
    <row r="90" spans="1:27" ht="12.75" x14ac:dyDescent="0.2">
      <c r="A90" s="4">
        <v>45861.65965170139</v>
      </c>
      <c r="B90" s="5" t="s">
        <v>67</v>
      </c>
      <c r="C90" s="5" t="s">
        <v>27</v>
      </c>
      <c r="D90" s="5" t="s">
        <v>39</v>
      </c>
      <c r="E90" s="5" t="s">
        <v>176</v>
      </c>
      <c r="F90" s="5" t="s">
        <v>30</v>
      </c>
      <c r="G90" s="5" t="s">
        <v>57</v>
      </c>
      <c r="H90" s="5" t="s">
        <v>41</v>
      </c>
      <c r="I90" s="5" t="s">
        <v>41</v>
      </c>
      <c r="J90" s="5" t="s">
        <v>41</v>
      </c>
      <c r="K90" s="5" t="s">
        <v>41</v>
      </c>
      <c r="L90" s="5" t="s">
        <v>680</v>
      </c>
      <c r="N90" s="5" t="s">
        <v>41</v>
      </c>
      <c r="O90" s="5" t="s">
        <v>41</v>
      </c>
      <c r="P90" s="5" t="s">
        <v>41</v>
      </c>
      <c r="Q90" s="5" t="s">
        <v>41</v>
      </c>
      <c r="R90" s="5" t="s">
        <v>681</v>
      </c>
      <c r="T90" s="5" t="s">
        <v>45</v>
      </c>
      <c r="U90" s="5" t="s">
        <v>41</v>
      </c>
      <c r="V90" s="5" t="s">
        <v>62</v>
      </c>
      <c r="W90" s="5" t="s">
        <v>32</v>
      </c>
      <c r="X90" s="5" t="s">
        <v>682</v>
      </c>
      <c r="Z90" s="5" t="s">
        <v>683</v>
      </c>
      <c r="AA90" s="6" t="s">
        <v>684</v>
      </c>
    </row>
    <row r="91" spans="1:27" ht="12.75" x14ac:dyDescent="0.2">
      <c r="A91" s="7">
        <v>45861.674658391203</v>
      </c>
      <c r="B91" s="8" t="s">
        <v>685</v>
      </c>
      <c r="C91" s="8" t="s">
        <v>38</v>
      </c>
      <c r="D91" s="8" t="s">
        <v>129</v>
      </c>
      <c r="E91" s="8" t="s">
        <v>686</v>
      </c>
      <c r="F91" s="8" t="s">
        <v>30</v>
      </c>
      <c r="G91" s="8" t="s">
        <v>100</v>
      </c>
      <c r="H91" s="8" t="s">
        <v>41</v>
      </c>
      <c r="I91" s="8" t="s">
        <v>30</v>
      </c>
      <c r="K91" s="8" t="s">
        <v>32</v>
      </c>
      <c r="L91" s="8" t="s">
        <v>687</v>
      </c>
      <c r="M91" s="8" t="s">
        <v>688</v>
      </c>
      <c r="N91" s="8" t="s">
        <v>30</v>
      </c>
      <c r="O91" s="8" t="s">
        <v>30</v>
      </c>
      <c r="P91" s="8" t="s">
        <v>41</v>
      </c>
      <c r="Q91" s="8" t="s">
        <v>32</v>
      </c>
      <c r="R91" s="8" t="s">
        <v>689</v>
      </c>
      <c r="S91" s="8" t="s">
        <v>690</v>
      </c>
      <c r="T91" s="8" t="s">
        <v>30</v>
      </c>
      <c r="U91" s="8" t="s">
        <v>80</v>
      </c>
      <c r="V91" s="8" t="s">
        <v>62</v>
      </c>
      <c r="W91" s="8" t="s">
        <v>32</v>
      </c>
      <c r="X91" s="8" t="s">
        <v>691</v>
      </c>
      <c r="Z91" s="8" t="s">
        <v>692</v>
      </c>
      <c r="AA91" s="9" t="s">
        <v>693</v>
      </c>
    </row>
    <row r="92" spans="1:27" ht="12.75" x14ac:dyDescent="0.2">
      <c r="A92" s="4">
        <v>45861.684093321761</v>
      </c>
      <c r="B92" s="5" t="s">
        <v>694</v>
      </c>
      <c r="C92" s="5" t="s">
        <v>27</v>
      </c>
      <c r="D92" s="5" t="s">
        <v>39</v>
      </c>
      <c r="E92" s="5" t="s">
        <v>695</v>
      </c>
      <c r="F92" s="5" t="s">
        <v>30</v>
      </c>
      <c r="G92" s="5" t="s">
        <v>57</v>
      </c>
      <c r="H92" s="5" t="s">
        <v>41</v>
      </c>
      <c r="I92" s="5" t="s">
        <v>41</v>
      </c>
      <c r="J92" s="5" t="s">
        <v>62</v>
      </c>
      <c r="K92" s="5" t="s">
        <v>32</v>
      </c>
      <c r="L92" s="5" t="s">
        <v>696</v>
      </c>
      <c r="M92" s="5" t="s">
        <v>697</v>
      </c>
      <c r="N92" s="5" t="s">
        <v>41</v>
      </c>
      <c r="O92" s="5" t="s">
        <v>41</v>
      </c>
      <c r="P92" s="5" t="s">
        <v>41</v>
      </c>
      <c r="Q92" s="5" t="s">
        <v>32</v>
      </c>
      <c r="R92" s="5" t="s">
        <v>698</v>
      </c>
      <c r="S92" s="5" t="s">
        <v>699</v>
      </c>
      <c r="T92" s="5" t="s">
        <v>41</v>
      </c>
      <c r="U92" s="5" t="s">
        <v>41</v>
      </c>
      <c r="V92" s="5" t="s">
        <v>41</v>
      </c>
      <c r="W92" s="5" t="s">
        <v>32</v>
      </c>
      <c r="X92" s="5" t="s">
        <v>700</v>
      </c>
      <c r="Y92" s="5" t="s">
        <v>701</v>
      </c>
      <c r="Z92" s="5" t="s">
        <v>702</v>
      </c>
      <c r="AA92" s="6" t="s">
        <v>703</v>
      </c>
    </row>
    <row r="93" spans="1:27" ht="12.75" x14ac:dyDescent="0.2">
      <c r="A93" s="7">
        <v>45861.684480706019</v>
      </c>
      <c r="B93" s="8" t="s">
        <v>296</v>
      </c>
      <c r="C93" s="8" t="s">
        <v>27</v>
      </c>
      <c r="D93" s="8" t="s">
        <v>129</v>
      </c>
      <c r="E93" s="8" t="s">
        <v>704</v>
      </c>
      <c r="F93" s="8" t="s">
        <v>30</v>
      </c>
      <c r="G93" s="8" t="s">
        <v>31</v>
      </c>
      <c r="H93" s="8" t="s">
        <v>45</v>
      </c>
      <c r="I93" s="8" t="s">
        <v>80</v>
      </c>
      <c r="J93" s="8" t="s">
        <v>62</v>
      </c>
      <c r="K93" s="8" t="s">
        <v>32</v>
      </c>
      <c r="L93" s="8" t="s">
        <v>705</v>
      </c>
      <c r="M93" s="8" t="s">
        <v>706</v>
      </c>
      <c r="N93" s="8" t="s">
        <v>45</v>
      </c>
      <c r="O93" s="8" t="s">
        <v>41</v>
      </c>
      <c r="P93" s="8" t="s">
        <v>41</v>
      </c>
      <c r="Q93" s="8" t="s">
        <v>41</v>
      </c>
      <c r="Z93" s="8" t="s">
        <v>707</v>
      </c>
      <c r="AA93" s="9" t="s">
        <v>708</v>
      </c>
    </row>
    <row r="94" spans="1:27" ht="12.75" x14ac:dyDescent="0.2">
      <c r="A94" s="4">
        <v>45861.694358298613</v>
      </c>
      <c r="B94" s="5" t="s">
        <v>709</v>
      </c>
      <c r="C94" s="5" t="s">
        <v>27</v>
      </c>
      <c r="D94" s="5" t="s">
        <v>68</v>
      </c>
      <c r="E94" s="5" t="s">
        <v>710</v>
      </c>
      <c r="F94" s="5" t="s">
        <v>30</v>
      </c>
      <c r="G94" s="5" t="s">
        <v>57</v>
      </c>
      <c r="H94" s="5" t="s">
        <v>41</v>
      </c>
      <c r="I94" s="5" t="s">
        <v>41</v>
      </c>
      <c r="J94" s="5" t="s">
        <v>62</v>
      </c>
      <c r="K94" s="5" t="s">
        <v>32</v>
      </c>
      <c r="L94" s="5" t="s">
        <v>711</v>
      </c>
      <c r="M94" s="5" t="s">
        <v>712</v>
      </c>
      <c r="N94" s="5" t="s">
        <v>41</v>
      </c>
      <c r="O94" s="5" t="s">
        <v>41</v>
      </c>
      <c r="P94" s="5" t="s">
        <v>62</v>
      </c>
      <c r="Q94" s="5" t="s">
        <v>32</v>
      </c>
      <c r="R94" s="5" t="s">
        <v>713</v>
      </c>
      <c r="T94" s="5" t="s">
        <v>41</v>
      </c>
      <c r="U94" s="5" t="s">
        <v>41</v>
      </c>
      <c r="V94" s="5" t="s">
        <v>62</v>
      </c>
      <c r="W94" s="5" t="s">
        <v>32</v>
      </c>
      <c r="Z94" s="5" t="s">
        <v>714</v>
      </c>
      <c r="AA94" s="6" t="s">
        <v>41</v>
      </c>
    </row>
    <row r="95" spans="1:27" ht="12.75" x14ac:dyDescent="0.2">
      <c r="A95" s="7">
        <v>45861.715009756939</v>
      </c>
      <c r="B95" s="8" t="s">
        <v>222</v>
      </c>
      <c r="C95" s="8" t="s">
        <v>38</v>
      </c>
      <c r="D95" s="8" t="s">
        <v>39</v>
      </c>
      <c r="E95" s="8" t="s">
        <v>357</v>
      </c>
      <c r="F95" s="8" t="s">
        <v>30</v>
      </c>
      <c r="G95" s="8" t="s">
        <v>57</v>
      </c>
      <c r="H95" s="8" t="s">
        <v>41</v>
      </c>
      <c r="I95" s="8" t="s">
        <v>41</v>
      </c>
      <c r="J95" s="8" t="s">
        <v>41</v>
      </c>
      <c r="K95" s="8" t="s">
        <v>41</v>
      </c>
      <c r="M95" s="8" t="s">
        <v>715</v>
      </c>
      <c r="N95" s="8" t="s">
        <v>41</v>
      </c>
      <c r="O95" s="8" t="s">
        <v>41</v>
      </c>
      <c r="P95" s="8" t="s">
        <v>41</v>
      </c>
      <c r="Q95" s="8" t="s">
        <v>41</v>
      </c>
      <c r="T95" s="8" t="s">
        <v>30</v>
      </c>
      <c r="U95" s="8" t="s">
        <v>41</v>
      </c>
      <c r="V95" s="8" t="s">
        <v>41</v>
      </c>
      <c r="W95" s="8" t="s">
        <v>41</v>
      </c>
      <c r="Z95" s="8" t="s">
        <v>716</v>
      </c>
      <c r="AA95" s="9" t="s">
        <v>717</v>
      </c>
    </row>
    <row r="96" spans="1:27" ht="12.75" x14ac:dyDescent="0.2">
      <c r="A96" s="4">
        <v>45861.736630208332</v>
      </c>
      <c r="B96" s="5" t="s">
        <v>718</v>
      </c>
      <c r="C96" s="5" t="s">
        <v>27</v>
      </c>
      <c r="D96" s="5" t="s">
        <v>129</v>
      </c>
      <c r="E96" s="5" t="s">
        <v>719</v>
      </c>
      <c r="F96" s="5" t="s">
        <v>30</v>
      </c>
      <c r="G96" s="5" t="s">
        <v>100</v>
      </c>
      <c r="H96" s="5" t="s">
        <v>30</v>
      </c>
      <c r="I96" s="5" t="s">
        <v>41</v>
      </c>
      <c r="J96" s="5" t="s">
        <v>41</v>
      </c>
      <c r="K96" s="5" t="s">
        <v>41</v>
      </c>
      <c r="L96" s="5" t="s">
        <v>720</v>
      </c>
      <c r="M96" s="5" t="s">
        <v>721</v>
      </c>
      <c r="N96" s="5" t="s">
        <v>41</v>
      </c>
      <c r="O96" s="5" t="s">
        <v>41</v>
      </c>
      <c r="P96" s="5" t="s">
        <v>41</v>
      </c>
      <c r="Q96" s="5" t="s">
        <v>41</v>
      </c>
      <c r="R96" s="5" t="s">
        <v>722</v>
      </c>
      <c r="S96" s="5" t="s">
        <v>723</v>
      </c>
      <c r="T96" s="5" t="s">
        <v>45</v>
      </c>
      <c r="U96" s="5" t="s">
        <v>80</v>
      </c>
      <c r="V96" s="5" t="s">
        <v>62</v>
      </c>
      <c r="W96" s="5" t="s">
        <v>32</v>
      </c>
      <c r="Z96" s="5" t="s">
        <v>724</v>
      </c>
      <c r="AA96" s="6" t="s">
        <v>725</v>
      </c>
    </row>
    <row r="97" spans="1:27" ht="12.75" x14ac:dyDescent="0.2">
      <c r="A97" s="7">
        <v>45861.748129976855</v>
      </c>
      <c r="B97" s="8" t="s">
        <v>726</v>
      </c>
      <c r="C97" s="8" t="s">
        <v>27</v>
      </c>
      <c r="D97" s="8" t="s">
        <v>39</v>
      </c>
      <c r="E97" s="8" t="s">
        <v>274</v>
      </c>
      <c r="F97" s="8" t="s">
        <v>30</v>
      </c>
      <c r="G97" s="8" t="s">
        <v>57</v>
      </c>
      <c r="H97" s="8" t="s">
        <v>45</v>
      </c>
      <c r="I97" s="8" t="s">
        <v>41</v>
      </c>
      <c r="J97" s="8" t="s">
        <v>41</v>
      </c>
      <c r="K97" s="8" t="s">
        <v>41</v>
      </c>
      <c r="L97" s="8" t="s">
        <v>727</v>
      </c>
      <c r="M97" s="8" t="s">
        <v>728</v>
      </c>
      <c r="N97" s="8" t="s">
        <v>41</v>
      </c>
      <c r="O97" s="8" t="s">
        <v>41</v>
      </c>
      <c r="P97" s="8" t="s">
        <v>41</v>
      </c>
      <c r="Q97" s="8" t="s">
        <v>41</v>
      </c>
      <c r="R97" s="8" t="s">
        <v>729</v>
      </c>
      <c r="S97" s="8" t="s">
        <v>730</v>
      </c>
      <c r="T97" s="8" t="s">
        <v>41</v>
      </c>
      <c r="U97" s="8" t="s">
        <v>41</v>
      </c>
      <c r="V97" s="8" t="s">
        <v>41</v>
      </c>
      <c r="W97" s="8" t="s">
        <v>41</v>
      </c>
      <c r="X97" s="8" t="s">
        <v>731</v>
      </c>
      <c r="Y97" s="8" t="s">
        <v>732</v>
      </c>
      <c r="Z97" s="8" t="s">
        <v>733</v>
      </c>
      <c r="AA97" s="9" t="s">
        <v>734</v>
      </c>
    </row>
    <row r="98" spans="1:27" ht="12.75" x14ac:dyDescent="0.2">
      <c r="A98" s="4">
        <v>45861.768342106487</v>
      </c>
      <c r="B98" s="5" t="s">
        <v>735</v>
      </c>
      <c r="C98" s="5" t="s">
        <v>27</v>
      </c>
      <c r="D98" s="5" t="s">
        <v>28</v>
      </c>
      <c r="E98" s="5" t="s">
        <v>736</v>
      </c>
      <c r="F98" s="5" t="s">
        <v>30</v>
      </c>
      <c r="G98" s="5" t="s">
        <v>57</v>
      </c>
      <c r="H98" s="5" t="s">
        <v>30</v>
      </c>
      <c r="I98" s="5" t="s">
        <v>41</v>
      </c>
      <c r="J98" s="5" t="s">
        <v>41</v>
      </c>
      <c r="K98" s="5" t="s">
        <v>41</v>
      </c>
      <c r="L98" s="5" t="s">
        <v>737</v>
      </c>
      <c r="M98" s="5" t="s">
        <v>738</v>
      </c>
      <c r="N98" s="5" t="s">
        <v>30</v>
      </c>
      <c r="O98" s="5" t="s">
        <v>30</v>
      </c>
      <c r="P98" s="5" t="s">
        <v>30</v>
      </c>
      <c r="Q98" s="5" t="s">
        <v>30</v>
      </c>
      <c r="R98" s="5" t="s">
        <v>739</v>
      </c>
      <c r="T98" s="5" t="s">
        <v>41</v>
      </c>
      <c r="U98" s="5" t="s">
        <v>41</v>
      </c>
      <c r="V98" s="5" t="s">
        <v>41</v>
      </c>
      <c r="W98" s="5" t="s">
        <v>41</v>
      </c>
      <c r="X98" s="5" t="s">
        <v>740</v>
      </c>
      <c r="Y98" s="5" t="s">
        <v>741</v>
      </c>
      <c r="Z98" s="5" t="s">
        <v>158</v>
      </c>
      <c r="AA98" s="6" t="s">
        <v>158</v>
      </c>
    </row>
    <row r="99" spans="1:27" ht="12.75" x14ac:dyDescent="0.2">
      <c r="A99" s="7">
        <v>45861.799896608798</v>
      </c>
      <c r="B99" s="8" t="s">
        <v>742</v>
      </c>
      <c r="C99" s="8" t="s">
        <v>27</v>
      </c>
      <c r="D99" s="8" t="s">
        <v>39</v>
      </c>
      <c r="E99" s="8" t="s">
        <v>743</v>
      </c>
      <c r="F99" s="8" t="s">
        <v>30</v>
      </c>
      <c r="G99" s="8" t="s">
        <v>57</v>
      </c>
      <c r="H99" s="8" t="s">
        <v>45</v>
      </c>
      <c r="I99" s="8" t="s">
        <v>41</v>
      </c>
      <c r="J99" s="8" t="s">
        <v>41</v>
      </c>
      <c r="K99" s="8" t="s">
        <v>32</v>
      </c>
      <c r="L99" s="8" t="s">
        <v>744</v>
      </c>
      <c r="M99" s="8" t="s">
        <v>745</v>
      </c>
      <c r="N99" s="8" t="s">
        <v>41</v>
      </c>
      <c r="O99" s="8" t="s">
        <v>41</v>
      </c>
      <c r="P99" s="8" t="s">
        <v>41</v>
      </c>
      <c r="Q99" s="8" t="s">
        <v>41</v>
      </c>
      <c r="R99" s="8" t="s">
        <v>746</v>
      </c>
      <c r="S99" s="8" t="s">
        <v>747</v>
      </c>
      <c r="T99" s="8" t="s">
        <v>45</v>
      </c>
      <c r="U99" s="8" t="s">
        <v>30</v>
      </c>
      <c r="V99" s="8" t="s">
        <v>62</v>
      </c>
      <c r="W99" s="8" t="s">
        <v>32</v>
      </c>
      <c r="X99" s="8" t="s">
        <v>748</v>
      </c>
      <c r="Y99" s="8" t="s">
        <v>749</v>
      </c>
      <c r="Z99" s="8" t="s">
        <v>750</v>
      </c>
      <c r="AA99" s="9" t="s">
        <v>751</v>
      </c>
    </row>
    <row r="100" spans="1:27" ht="12.75" x14ac:dyDescent="0.2">
      <c r="A100" s="4">
        <v>45861.818025162036</v>
      </c>
      <c r="B100" s="5" t="s">
        <v>752</v>
      </c>
      <c r="C100" s="5" t="s">
        <v>38</v>
      </c>
      <c r="D100" s="5" t="s">
        <v>68</v>
      </c>
      <c r="E100" s="5" t="s">
        <v>753</v>
      </c>
      <c r="F100" s="5" t="s">
        <v>30</v>
      </c>
      <c r="G100" s="5" t="s">
        <v>57</v>
      </c>
      <c r="H100" s="5" t="s">
        <v>30</v>
      </c>
      <c r="I100" s="5" t="s">
        <v>30</v>
      </c>
      <c r="J100" s="5" t="s">
        <v>30</v>
      </c>
      <c r="K100" s="5" t="s">
        <v>30</v>
      </c>
      <c r="L100" s="5" t="s">
        <v>754</v>
      </c>
      <c r="M100" s="5" t="s">
        <v>755</v>
      </c>
      <c r="N100" s="5" t="s">
        <v>30</v>
      </c>
      <c r="O100" s="5" t="s">
        <v>30</v>
      </c>
      <c r="P100" s="5" t="s">
        <v>41</v>
      </c>
      <c r="Q100" s="5" t="s">
        <v>41</v>
      </c>
      <c r="R100" s="5" t="s">
        <v>756</v>
      </c>
      <c r="S100" s="5" t="s">
        <v>757</v>
      </c>
      <c r="T100" s="5" t="s">
        <v>30</v>
      </c>
      <c r="U100" s="5" t="s">
        <v>30</v>
      </c>
      <c r="V100" s="5" t="s">
        <v>30</v>
      </c>
      <c r="W100" s="5" t="s">
        <v>41</v>
      </c>
      <c r="X100" s="5" t="s">
        <v>758</v>
      </c>
      <c r="Y100" s="5" t="s">
        <v>759</v>
      </c>
      <c r="Z100" s="5" t="s">
        <v>41</v>
      </c>
      <c r="AA100" s="6" t="s">
        <v>760</v>
      </c>
    </row>
    <row r="101" spans="1:27" ht="12.75" x14ac:dyDescent="0.2">
      <c r="A101" s="7">
        <v>45861.857068101854</v>
      </c>
      <c r="B101" s="8" t="s">
        <v>761</v>
      </c>
      <c r="C101" s="8" t="s">
        <v>27</v>
      </c>
      <c r="D101" s="8" t="s">
        <v>39</v>
      </c>
      <c r="E101" s="8" t="s">
        <v>207</v>
      </c>
      <c r="F101" s="8" t="s">
        <v>30</v>
      </c>
      <c r="G101" s="8" t="s">
        <v>57</v>
      </c>
      <c r="H101" s="8" t="s">
        <v>41</v>
      </c>
      <c r="I101" s="8" t="s">
        <v>41</v>
      </c>
      <c r="J101" s="8" t="s">
        <v>41</v>
      </c>
      <c r="K101" s="8" t="s">
        <v>32</v>
      </c>
      <c r="L101" s="8" t="s">
        <v>762</v>
      </c>
      <c r="M101" s="8" t="s">
        <v>763</v>
      </c>
      <c r="N101" s="8" t="s">
        <v>41</v>
      </c>
      <c r="O101" s="8" t="s">
        <v>41</v>
      </c>
      <c r="P101" s="8" t="s">
        <v>41</v>
      </c>
      <c r="Q101" s="8" t="s">
        <v>32</v>
      </c>
      <c r="R101" s="8" t="s">
        <v>762</v>
      </c>
      <c r="S101" s="8" t="s">
        <v>764</v>
      </c>
      <c r="T101" s="8" t="s">
        <v>41</v>
      </c>
      <c r="U101" s="8" t="s">
        <v>41</v>
      </c>
      <c r="V101" s="8" t="s">
        <v>41</v>
      </c>
      <c r="W101" s="8" t="s">
        <v>32</v>
      </c>
      <c r="X101" s="8" t="s">
        <v>762</v>
      </c>
      <c r="Y101" s="8" t="s">
        <v>765</v>
      </c>
      <c r="Z101" s="8" t="s">
        <v>766</v>
      </c>
      <c r="AA101" s="9" t="s">
        <v>767</v>
      </c>
    </row>
    <row r="102" spans="1:27" ht="12.75" x14ac:dyDescent="0.2">
      <c r="A102" s="4">
        <v>45861.943279861109</v>
      </c>
      <c r="B102" s="5" t="s">
        <v>67</v>
      </c>
      <c r="C102" s="5" t="s">
        <v>27</v>
      </c>
      <c r="D102" s="5" t="s">
        <v>68</v>
      </c>
      <c r="E102" s="5" t="s">
        <v>119</v>
      </c>
      <c r="F102" s="5" t="s">
        <v>30</v>
      </c>
      <c r="G102" s="5" t="s">
        <v>57</v>
      </c>
      <c r="H102" s="5" t="s">
        <v>41</v>
      </c>
      <c r="I102" s="5" t="s">
        <v>41</v>
      </c>
      <c r="J102" s="5" t="s">
        <v>62</v>
      </c>
      <c r="K102" s="5" t="s">
        <v>32</v>
      </c>
      <c r="L102" s="5" t="s">
        <v>768</v>
      </c>
      <c r="M102" s="5" t="s">
        <v>769</v>
      </c>
      <c r="N102" s="5" t="s">
        <v>45</v>
      </c>
      <c r="O102" s="5" t="s">
        <v>30</v>
      </c>
      <c r="P102" s="5" t="s">
        <v>62</v>
      </c>
      <c r="Q102" s="5" t="s">
        <v>32</v>
      </c>
      <c r="R102" s="5" t="s">
        <v>770</v>
      </c>
      <c r="S102" s="5" t="s">
        <v>771</v>
      </c>
      <c r="T102" s="5" t="s">
        <v>45</v>
      </c>
      <c r="U102" s="5" t="s">
        <v>30</v>
      </c>
      <c r="V102" s="5" t="s">
        <v>62</v>
      </c>
      <c r="W102" s="5" t="s">
        <v>41</v>
      </c>
      <c r="X102" s="5" t="s">
        <v>772</v>
      </c>
      <c r="Y102" s="5" t="s">
        <v>773</v>
      </c>
      <c r="Z102" s="5" t="s">
        <v>774</v>
      </c>
      <c r="AA102" s="6" t="s">
        <v>775</v>
      </c>
    </row>
    <row r="103" spans="1:27" ht="12.75" x14ac:dyDescent="0.2">
      <c r="A103" s="7">
        <v>45862.133769791668</v>
      </c>
      <c r="B103" s="8" t="s">
        <v>776</v>
      </c>
      <c r="C103" s="8" t="s">
        <v>27</v>
      </c>
      <c r="D103" s="8" t="s">
        <v>68</v>
      </c>
      <c r="E103" s="8" t="s">
        <v>777</v>
      </c>
      <c r="F103" s="8" t="s">
        <v>30</v>
      </c>
      <c r="G103" s="8" t="s">
        <v>57</v>
      </c>
      <c r="H103" s="8" t="s">
        <v>30</v>
      </c>
      <c r="I103" s="8" t="s">
        <v>41</v>
      </c>
      <c r="J103" s="8" t="s">
        <v>41</v>
      </c>
      <c r="K103" s="8" t="s">
        <v>41</v>
      </c>
      <c r="L103" s="8" t="s">
        <v>778</v>
      </c>
      <c r="M103" s="8" t="s">
        <v>779</v>
      </c>
      <c r="N103" s="8" t="s">
        <v>45</v>
      </c>
      <c r="O103" s="8" t="s">
        <v>41</v>
      </c>
      <c r="P103" s="8" t="s">
        <v>41</v>
      </c>
      <c r="Q103" s="8" t="s">
        <v>41</v>
      </c>
      <c r="R103" s="8" t="s">
        <v>780</v>
      </c>
      <c r="S103" s="8" t="s">
        <v>781</v>
      </c>
      <c r="T103" s="8" t="s">
        <v>45</v>
      </c>
      <c r="U103" s="8" t="s">
        <v>41</v>
      </c>
      <c r="V103" s="8" t="s">
        <v>41</v>
      </c>
      <c r="W103" s="8" t="s">
        <v>41</v>
      </c>
      <c r="X103" s="8" t="s">
        <v>782</v>
      </c>
      <c r="Y103" s="8" t="s">
        <v>783</v>
      </c>
      <c r="Z103" s="8" t="s">
        <v>784</v>
      </c>
      <c r="AA103" s="9" t="s">
        <v>785</v>
      </c>
    </row>
    <row r="104" spans="1:27" ht="12.75" x14ac:dyDescent="0.2">
      <c r="A104" s="4">
        <v>45862.171061562505</v>
      </c>
      <c r="B104" s="5" t="s">
        <v>67</v>
      </c>
      <c r="C104" s="5" t="s">
        <v>27</v>
      </c>
      <c r="D104" s="5" t="s">
        <v>68</v>
      </c>
      <c r="E104" s="5" t="s">
        <v>371</v>
      </c>
      <c r="F104" s="5" t="s">
        <v>30</v>
      </c>
      <c r="G104" s="5" t="s">
        <v>177</v>
      </c>
      <c r="H104" s="5" t="s">
        <v>45</v>
      </c>
      <c r="I104" s="5" t="s">
        <v>30</v>
      </c>
      <c r="J104" s="5" t="s">
        <v>62</v>
      </c>
      <c r="K104" s="5" t="s">
        <v>32</v>
      </c>
      <c r="L104" s="5" t="s">
        <v>786</v>
      </c>
      <c r="M104" s="5" t="s">
        <v>787</v>
      </c>
      <c r="N104" s="5" t="s">
        <v>45</v>
      </c>
      <c r="O104" s="5" t="s">
        <v>80</v>
      </c>
      <c r="P104" s="5" t="s">
        <v>62</v>
      </c>
      <c r="Q104" s="5" t="s">
        <v>32</v>
      </c>
      <c r="T104" s="5" t="s">
        <v>45</v>
      </c>
      <c r="U104" s="5" t="s">
        <v>41</v>
      </c>
      <c r="V104" s="5" t="s">
        <v>62</v>
      </c>
      <c r="W104" s="5" t="s">
        <v>32</v>
      </c>
      <c r="Z104" s="5" t="s">
        <v>788</v>
      </c>
      <c r="AA104" s="6" t="s">
        <v>789</v>
      </c>
    </row>
    <row r="105" spans="1:27" ht="12.75" x14ac:dyDescent="0.2">
      <c r="A105" s="10">
        <v>45862.366576597226</v>
      </c>
      <c r="B105" s="11" t="s">
        <v>67</v>
      </c>
      <c r="C105" s="11" t="s">
        <v>27</v>
      </c>
      <c r="D105" s="11" t="s">
        <v>68</v>
      </c>
      <c r="E105" s="11" t="s">
        <v>790</v>
      </c>
      <c r="F105" s="11" t="s">
        <v>30</v>
      </c>
      <c r="G105" s="11" t="s">
        <v>177</v>
      </c>
      <c r="H105" s="11" t="s">
        <v>41</v>
      </c>
      <c r="I105" s="11" t="s">
        <v>41</v>
      </c>
      <c r="K105" s="11" t="s">
        <v>32</v>
      </c>
      <c r="L105" s="11" t="s">
        <v>791</v>
      </c>
      <c r="M105" s="11" t="s">
        <v>792</v>
      </c>
      <c r="N105" s="11" t="s">
        <v>45</v>
      </c>
      <c r="O105" s="11" t="s">
        <v>80</v>
      </c>
      <c r="P105" s="11" t="s">
        <v>62</v>
      </c>
      <c r="Q105" s="11" t="s">
        <v>32</v>
      </c>
      <c r="T105" s="11" t="s">
        <v>45</v>
      </c>
      <c r="U105" s="11" t="s">
        <v>80</v>
      </c>
      <c r="V105" s="11" t="s">
        <v>62</v>
      </c>
      <c r="W105" s="11" t="s">
        <v>32</v>
      </c>
      <c r="Z105" s="11" t="s">
        <v>793</v>
      </c>
      <c r="AA105" s="12" t="s">
        <v>794</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320"/>
  <sheetViews>
    <sheetView topLeftCell="K1" zoomScaleNormal="100" workbookViewId="0">
      <pane ySplit="1" topLeftCell="A2" activePane="bottomLeft" state="frozen"/>
      <selection pane="bottomLeft" activeCell="L27" sqref="L27"/>
    </sheetView>
  </sheetViews>
  <sheetFormatPr baseColWidth="10" defaultColWidth="12.7109375" defaultRowHeight="15.75" customHeight="1" x14ac:dyDescent="0.2"/>
  <cols>
    <col min="1" max="1" width="5.140625" customWidth="1"/>
    <col min="2" max="2" width="37.7109375" customWidth="1"/>
    <col min="3" max="3" width="30.7109375" customWidth="1"/>
    <col min="4" max="4" width="28.28515625" customWidth="1"/>
    <col min="5" max="5" width="51.5703125" customWidth="1"/>
    <col min="6" max="6" width="57" customWidth="1"/>
    <col min="7" max="7" width="44.85546875" customWidth="1"/>
    <col min="8" max="11" width="37.7109375" customWidth="1"/>
    <col min="12" max="12" width="74.7109375" customWidth="1"/>
    <col min="13" max="13" width="104.85546875" customWidth="1"/>
    <col min="14" max="17" width="37.7109375" customWidth="1"/>
    <col min="18" max="18" width="60.85546875" customWidth="1"/>
    <col min="19" max="19" width="112.28515625" customWidth="1"/>
    <col min="20" max="22" width="37.7109375" customWidth="1"/>
    <col min="23" max="23" width="46.28515625" customWidth="1"/>
    <col min="24" max="24" width="76.85546875" customWidth="1"/>
    <col min="25" max="25" width="37.7109375" customWidth="1"/>
    <col min="26" max="26" width="65.85546875" customWidth="1"/>
    <col min="27" max="27" width="63.28515625" customWidth="1"/>
    <col min="28" max="33" width="18.85546875" customWidth="1"/>
  </cols>
  <sheetData>
    <row r="1" spans="1:27" ht="43.9" customHeight="1" x14ac:dyDescent="0.2">
      <c r="A1" s="45"/>
      <c r="B1" s="40" t="s">
        <v>806</v>
      </c>
      <c r="C1" s="40" t="s">
        <v>803</v>
      </c>
      <c r="D1" s="40" t="s">
        <v>804</v>
      </c>
      <c r="E1" s="40" t="s">
        <v>805</v>
      </c>
      <c r="F1" s="40" t="s">
        <v>5</v>
      </c>
      <c r="G1" s="40" t="s">
        <v>6</v>
      </c>
      <c r="H1" s="40" t="s">
        <v>7</v>
      </c>
      <c r="I1" s="40" t="s">
        <v>8</v>
      </c>
      <c r="J1" s="40" t="s">
        <v>9</v>
      </c>
      <c r="K1" s="40" t="s">
        <v>10</v>
      </c>
      <c r="L1" s="40" t="s">
        <v>11</v>
      </c>
      <c r="M1" s="40" t="s">
        <v>12</v>
      </c>
      <c r="N1" s="40" t="s">
        <v>13</v>
      </c>
      <c r="O1" s="40" t="s">
        <v>14</v>
      </c>
      <c r="P1" s="40" t="s">
        <v>15</v>
      </c>
      <c r="Q1" s="40" t="s">
        <v>16</v>
      </c>
      <c r="R1" s="40" t="s">
        <v>17</v>
      </c>
      <c r="S1" s="40" t="s">
        <v>18</v>
      </c>
      <c r="T1" s="40" t="s">
        <v>19</v>
      </c>
      <c r="U1" s="40" t="s">
        <v>20</v>
      </c>
      <c r="V1" s="40" t="s">
        <v>21</v>
      </c>
      <c r="W1" s="40" t="s">
        <v>22</v>
      </c>
      <c r="X1" s="40" t="s">
        <v>11</v>
      </c>
      <c r="Y1" s="40" t="s">
        <v>23</v>
      </c>
      <c r="Z1" s="42" t="s">
        <v>796</v>
      </c>
      <c r="AA1" s="43" t="s">
        <v>795</v>
      </c>
    </row>
    <row r="2" spans="1:27" ht="40.15" customHeight="1" x14ac:dyDescent="0.2">
      <c r="A2" s="46">
        <v>45846.856068738431</v>
      </c>
      <c r="B2" s="32" t="s">
        <v>263</v>
      </c>
      <c r="C2" s="32" t="s">
        <v>27</v>
      </c>
      <c r="D2" s="32" t="s">
        <v>815</v>
      </c>
      <c r="E2" s="32" t="s">
        <v>29</v>
      </c>
      <c r="F2" s="32" t="s">
        <v>30</v>
      </c>
      <c r="G2" s="32" t="s">
        <v>850</v>
      </c>
      <c r="H2" s="41"/>
      <c r="I2" s="41"/>
      <c r="J2" s="41"/>
      <c r="K2" s="41"/>
      <c r="L2" s="41"/>
      <c r="M2" s="41"/>
      <c r="N2" s="32" t="s">
        <v>30</v>
      </c>
      <c r="O2" s="32" t="s">
        <v>30</v>
      </c>
      <c r="P2" s="32" t="s">
        <v>62</v>
      </c>
      <c r="Q2" s="32" t="s">
        <v>32</v>
      </c>
      <c r="R2" s="32" t="s">
        <v>265</v>
      </c>
      <c r="S2" s="41"/>
      <c r="T2" s="32" t="s">
        <v>30</v>
      </c>
      <c r="U2" s="32" t="s">
        <v>30</v>
      </c>
      <c r="V2" s="32" t="s">
        <v>62</v>
      </c>
      <c r="W2" s="32" t="s">
        <v>32</v>
      </c>
      <c r="X2" s="41"/>
      <c r="Y2" s="41"/>
      <c r="Z2" s="32" t="s">
        <v>266</v>
      </c>
      <c r="AA2" s="32" t="s">
        <v>267</v>
      </c>
    </row>
    <row r="3" spans="1:27" s="22" customFormat="1" ht="40.15" customHeight="1" x14ac:dyDescent="0.2">
      <c r="A3" s="47">
        <v>45840.44375958333</v>
      </c>
      <c r="B3" s="38" t="s">
        <v>26</v>
      </c>
      <c r="C3" s="38" t="s">
        <v>27</v>
      </c>
      <c r="D3" s="38" t="s">
        <v>814</v>
      </c>
      <c r="E3" s="38" t="s">
        <v>29</v>
      </c>
      <c r="F3" s="38" t="s">
        <v>30</v>
      </c>
      <c r="G3" s="38" t="s">
        <v>851</v>
      </c>
      <c r="H3" s="38"/>
      <c r="I3" s="38"/>
      <c r="J3" s="38"/>
      <c r="K3" s="38"/>
      <c r="L3" s="38"/>
      <c r="M3" s="38"/>
      <c r="N3" s="38" t="s">
        <v>30</v>
      </c>
      <c r="O3" s="38" t="s">
        <v>30</v>
      </c>
      <c r="P3" s="38" t="s">
        <v>30</v>
      </c>
      <c r="Q3" s="38" t="s">
        <v>32</v>
      </c>
      <c r="R3" s="38" t="s">
        <v>33</v>
      </c>
      <c r="S3" s="38" t="s">
        <v>34</v>
      </c>
      <c r="T3" s="38"/>
      <c r="U3" s="38"/>
      <c r="V3" s="38"/>
      <c r="W3" s="38"/>
      <c r="X3" s="38"/>
      <c r="Y3" s="38"/>
      <c r="Z3" s="35" t="s">
        <v>797</v>
      </c>
      <c r="AA3" s="38" t="s">
        <v>36</v>
      </c>
    </row>
    <row r="4" spans="1:27" s="22" customFormat="1" ht="40.15" customHeight="1" x14ac:dyDescent="0.2">
      <c r="A4" s="48">
        <v>45841.587923402782</v>
      </c>
      <c r="B4" s="49" t="s">
        <v>81</v>
      </c>
      <c r="C4" s="49" t="s">
        <v>27</v>
      </c>
      <c r="D4" s="49" t="s">
        <v>814</v>
      </c>
      <c r="E4" s="49" t="s">
        <v>82</v>
      </c>
      <c r="F4" s="49" t="s">
        <v>30</v>
      </c>
      <c r="G4" s="49" t="s">
        <v>849</v>
      </c>
      <c r="H4" s="49" t="s">
        <v>45</v>
      </c>
      <c r="I4" s="49" t="s">
        <v>80</v>
      </c>
      <c r="J4" s="49" t="s">
        <v>41</v>
      </c>
      <c r="K4" s="49" t="s">
        <v>41</v>
      </c>
      <c r="L4" s="49" t="s">
        <v>83</v>
      </c>
      <c r="M4" s="49" t="s">
        <v>84</v>
      </c>
      <c r="N4" s="49" t="s">
        <v>41</v>
      </c>
      <c r="O4" s="49" t="s">
        <v>41</v>
      </c>
      <c r="P4" s="49" t="s">
        <v>41</v>
      </c>
      <c r="Q4" s="49" t="s">
        <v>41</v>
      </c>
      <c r="R4" s="49" t="s">
        <v>85</v>
      </c>
      <c r="S4" s="49" t="s">
        <v>86</v>
      </c>
      <c r="T4" s="49" t="s">
        <v>45</v>
      </c>
      <c r="U4" s="49" t="s">
        <v>80</v>
      </c>
      <c r="V4" s="49" t="s">
        <v>62</v>
      </c>
      <c r="W4" s="49" t="s">
        <v>32</v>
      </c>
      <c r="X4" s="50"/>
      <c r="Y4" s="50"/>
      <c r="Z4" s="49" t="s">
        <v>87</v>
      </c>
      <c r="AA4" s="51" t="s">
        <v>41</v>
      </c>
    </row>
    <row r="5" spans="1:27" s="22" customFormat="1" ht="40.15" customHeight="1" x14ac:dyDescent="0.2">
      <c r="A5" s="52">
        <v>45844.553380115743</v>
      </c>
      <c r="B5" s="20" t="s">
        <v>163</v>
      </c>
      <c r="C5" s="20" t="s">
        <v>27</v>
      </c>
      <c r="D5" s="20" t="s">
        <v>814</v>
      </c>
      <c r="E5" s="20" t="s">
        <v>164</v>
      </c>
      <c r="F5" s="20" t="s">
        <v>30</v>
      </c>
      <c r="G5" s="20" t="s">
        <v>849</v>
      </c>
      <c r="H5" s="20" t="s">
        <v>41</v>
      </c>
      <c r="I5" s="20" t="s">
        <v>30</v>
      </c>
      <c r="J5" s="20" t="s">
        <v>41</v>
      </c>
      <c r="K5" s="20" t="s">
        <v>41</v>
      </c>
      <c r="L5" s="37"/>
      <c r="M5" s="37"/>
      <c r="N5" s="20" t="s">
        <v>30</v>
      </c>
      <c r="O5" s="20" t="s">
        <v>30</v>
      </c>
      <c r="P5" s="20" t="s">
        <v>30</v>
      </c>
      <c r="Q5" s="20" t="s">
        <v>30</v>
      </c>
      <c r="R5" s="37"/>
      <c r="S5" s="37"/>
      <c r="T5" s="20" t="s">
        <v>41</v>
      </c>
      <c r="U5" s="20" t="s">
        <v>41</v>
      </c>
      <c r="V5" s="20" t="s">
        <v>41</v>
      </c>
      <c r="W5" s="20" t="s">
        <v>41</v>
      </c>
      <c r="X5" s="37"/>
      <c r="Y5" s="37"/>
      <c r="Z5" s="20" t="s">
        <v>165</v>
      </c>
      <c r="AA5" s="21" t="s">
        <v>166</v>
      </c>
    </row>
    <row r="6" spans="1:27" s="22" customFormat="1" ht="40.15" customHeight="1" x14ac:dyDescent="0.2">
      <c r="A6" s="53">
        <v>45845.631044571761</v>
      </c>
      <c r="B6" s="23" t="s">
        <v>67</v>
      </c>
      <c r="C6" s="23" t="s">
        <v>27</v>
      </c>
      <c r="D6" s="23" t="s">
        <v>814</v>
      </c>
      <c r="E6" s="23" t="s">
        <v>180</v>
      </c>
      <c r="F6" s="23" t="s">
        <v>30</v>
      </c>
      <c r="G6" s="23" t="s">
        <v>849</v>
      </c>
      <c r="H6" s="23" t="s">
        <v>45</v>
      </c>
      <c r="I6" s="23" t="s">
        <v>30</v>
      </c>
      <c r="J6" s="23" t="s">
        <v>41</v>
      </c>
      <c r="K6" s="23" t="s">
        <v>41</v>
      </c>
      <c r="L6" s="23" t="s">
        <v>181</v>
      </c>
      <c r="M6" s="23" t="s">
        <v>182</v>
      </c>
      <c r="N6" s="23" t="s">
        <v>30</v>
      </c>
      <c r="O6" s="23" t="s">
        <v>30</v>
      </c>
      <c r="P6" s="23" t="s">
        <v>30</v>
      </c>
      <c r="Q6" s="23" t="s">
        <v>41</v>
      </c>
      <c r="R6" s="23" t="s">
        <v>183</v>
      </c>
      <c r="S6" s="23" t="s">
        <v>184</v>
      </c>
      <c r="T6" s="23" t="s">
        <v>30</v>
      </c>
      <c r="U6" s="23" t="s">
        <v>30</v>
      </c>
      <c r="V6" s="23" t="s">
        <v>30</v>
      </c>
      <c r="W6" s="23" t="s">
        <v>41</v>
      </c>
      <c r="X6" s="23" t="s">
        <v>185</v>
      </c>
      <c r="Y6" s="23" t="s">
        <v>186</v>
      </c>
      <c r="Z6" s="23" t="s">
        <v>187</v>
      </c>
      <c r="AA6" s="25" t="s">
        <v>188</v>
      </c>
    </row>
    <row r="7" spans="1:27" s="22" customFormat="1" ht="40.15" customHeight="1" x14ac:dyDescent="0.2">
      <c r="A7" s="52">
        <v>45845.773939259263</v>
      </c>
      <c r="B7" s="20" t="s">
        <v>67</v>
      </c>
      <c r="C7" s="20" t="s">
        <v>27</v>
      </c>
      <c r="D7" s="20" t="s">
        <v>814</v>
      </c>
      <c r="E7" s="20" t="s">
        <v>238</v>
      </c>
      <c r="F7" s="20" t="s">
        <v>30</v>
      </c>
      <c r="G7" s="20" t="s">
        <v>849</v>
      </c>
      <c r="H7" s="20" t="s">
        <v>45</v>
      </c>
      <c r="I7" s="20" t="s">
        <v>30</v>
      </c>
      <c r="J7" s="20" t="s">
        <v>41</v>
      </c>
      <c r="K7" s="20" t="s">
        <v>41</v>
      </c>
      <c r="L7" s="20" t="s">
        <v>239</v>
      </c>
      <c r="M7" s="20" t="s">
        <v>240</v>
      </c>
      <c r="N7" s="20" t="s">
        <v>30</v>
      </c>
      <c r="O7" s="20" t="s">
        <v>30</v>
      </c>
      <c r="P7" s="20" t="s">
        <v>30</v>
      </c>
      <c r="Q7" s="20" t="s">
        <v>41</v>
      </c>
      <c r="R7" s="20" t="s">
        <v>241</v>
      </c>
      <c r="S7" s="20" t="s">
        <v>242</v>
      </c>
      <c r="T7" s="20" t="s">
        <v>30</v>
      </c>
      <c r="U7" s="20" t="s">
        <v>30</v>
      </c>
      <c r="V7" s="20" t="s">
        <v>41</v>
      </c>
      <c r="W7" s="20" t="s">
        <v>41</v>
      </c>
      <c r="X7" s="20" t="s">
        <v>243</v>
      </c>
      <c r="Y7" s="20" t="s">
        <v>244</v>
      </c>
      <c r="Z7" s="20" t="s">
        <v>245</v>
      </c>
      <c r="AA7" s="21" t="s">
        <v>246</v>
      </c>
    </row>
    <row r="8" spans="1:27" s="22" customFormat="1" ht="40.15" customHeight="1" x14ac:dyDescent="0.2">
      <c r="A8" s="53">
        <v>45848.45530825232</v>
      </c>
      <c r="B8" s="23" t="s">
        <v>26</v>
      </c>
      <c r="C8" s="23" t="s">
        <v>27</v>
      </c>
      <c r="D8" s="23" t="s">
        <v>814</v>
      </c>
      <c r="E8" s="23" t="s">
        <v>307</v>
      </c>
      <c r="F8" s="23" t="s">
        <v>30</v>
      </c>
      <c r="G8" s="23" t="s">
        <v>308</v>
      </c>
      <c r="H8" s="23" t="s">
        <v>30</v>
      </c>
      <c r="I8" s="23" t="s">
        <v>30</v>
      </c>
      <c r="J8" s="23" t="s">
        <v>41</v>
      </c>
      <c r="K8" s="23" t="s">
        <v>41</v>
      </c>
      <c r="L8" s="23" t="s">
        <v>309</v>
      </c>
      <c r="M8" s="23" t="s">
        <v>310</v>
      </c>
      <c r="N8" s="39"/>
      <c r="O8" s="39"/>
      <c r="P8" s="39"/>
      <c r="Q8" s="39"/>
      <c r="R8" s="39"/>
      <c r="S8" s="39"/>
      <c r="T8" s="23" t="s">
        <v>41</v>
      </c>
      <c r="U8" s="23" t="s">
        <v>30</v>
      </c>
      <c r="V8" s="23" t="s">
        <v>41</v>
      </c>
      <c r="W8" s="23" t="s">
        <v>41</v>
      </c>
      <c r="X8" s="23" t="s">
        <v>311</v>
      </c>
      <c r="Y8" s="23" t="s">
        <v>312</v>
      </c>
      <c r="Z8" s="23" t="s">
        <v>313</v>
      </c>
      <c r="AA8" s="25" t="s">
        <v>314</v>
      </c>
    </row>
    <row r="9" spans="1:27" s="22" customFormat="1" ht="40.15" customHeight="1" x14ac:dyDescent="0.2">
      <c r="A9" s="52">
        <v>45852.58786049769</v>
      </c>
      <c r="B9" s="20" t="s">
        <v>325</v>
      </c>
      <c r="C9" s="20" t="s">
        <v>27</v>
      </c>
      <c r="D9" s="20" t="s">
        <v>814</v>
      </c>
      <c r="E9" s="20" t="s">
        <v>326</v>
      </c>
      <c r="F9" s="20" t="s">
        <v>30</v>
      </c>
      <c r="G9" s="20" t="s">
        <v>849</v>
      </c>
      <c r="H9" s="20" t="s">
        <v>45</v>
      </c>
      <c r="I9" s="20" t="s">
        <v>41</v>
      </c>
      <c r="J9" s="20" t="s">
        <v>62</v>
      </c>
      <c r="K9" s="20" t="s">
        <v>32</v>
      </c>
      <c r="L9" s="35" t="s">
        <v>327</v>
      </c>
      <c r="M9" s="38" t="s">
        <v>328</v>
      </c>
      <c r="N9" s="20" t="s">
        <v>30</v>
      </c>
      <c r="O9" s="20" t="s">
        <v>41</v>
      </c>
      <c r="P9" s="20" t="s">
        <v>41</v>
      </c>
      <c r="Q9" s="20" t="s">
        <v>32</v>
      </c>
      <c r="R9" s="38" t="s">
        <v>329</v>
      </c>
      <c r="S9" s="38" t="s">
        <v>330</v>
      </c>
      <c r="T9" s="20" t="s">
        <v>45</v>
      </c>
      <c r="U9" s="20" t="s">
        <v>80</v>
      </c>
      <c r="V9" s="20" t="s">
        <v>62</v>
      </c>
      <c r="W9" s="20" t="s">
        <v>32</v>
      </c>
      <c r="X9" s="35" t="s">
        <v>843</v>
      </c>
      <c r="Y9" s="38" t="s">
        <v>332</v>
      </c>
      <c r="Z9" s="20" t="s">
        <v>333</v>
      </c>
      <c r="AA9" s="21" t="s">
        <v>334</v>
      </c>
    </row>
    <row r="10" spans="1:27" s="22" customFormat="1" ht="40.15" customHeight="1" x14ac:dyDescent="0.2">
      <c r="A10" s="53">
        <v>45852.745918090281</v>
      </c>
      <c r="B10" s="23" t="s">
        <v>335</v>
      </c>
      <c r="C10" s="23" t="s">
        <v>27</v>
      </c>
      <c r="D10" s="23" t="s">
        <v>814</v>
      </c>
      <c r="E10" s="23" t="s">
        <v>336</v>
      </c>
      <c r="F10" s="23" t="s">
        <v>30</v>
      </c>
      <c r="G10" s="23" t="s">
        <v>849</v>
      </c>
      <c r="H10" s="23" t="s">
        <v>45</v>
      </c>
      <c r="I10" s="23" t="s">
        <v>30</v>
      </c>
      <c r="J10" s="23" t="s">
        <v>41</v>
      </c>
      <c r="K10" s="23" t="s">
        <v>41</v>
      </c>
      <c r="L10" s="39"/>
      <c r="M10" s="39"/>
      <c r="N10" s="23" t="s">
        <v>30</v>
      </c>
      <c r="O10" s="23" t="s">
        <v>30</v>
      </c>
      <c r="P10" s="23" t="s">
        <v>41</v>
      </c>
      <c r="Q10" s="23" t="s">
        <v>41</v>
      </c>
      <c r="R10" s="39"/>
      <c r="S10" s="39"/>
      <c r="T10" s="23" t="s">
        <v>41</v>
      </c>
      <c r="U10" s="23" t="s">
        <v>41</v>
      </c>
      <c r="V10" s="23" t="s">
        <v>41</v>
      </c>
      <c r="W10" s="23" t="s">
        <v>41</v>
      </c>
      <c r="X10" s="24"/>
      <c r="Y10" s="24"/>
      <c r="Z10" s="23" t="s">
        <v>337</v>
      </c>
      <c r="AA10" s="25" t="s">
        <v>338</v>
      </c>
    </row>
    <row r="11" spans="1:27" s="22" customFormat="1" ht="40.15" customHeight="1" x14ac:dyDescent="0.2">
      <c r="A11" s="52">
        <v>45861.578809629631</v>
      </c>
      <c r="B11" s="20" t="s">
        <v>642</v>
      </c>
      <c r="C11" s="20" t="s">
        <v>27</v>
      </c>
      <c r="D11" s="20" t="s">
        <v>814</v>
      </c>
      <c r="E11" s="20" t="s">
        <v>643</v>
      </c>
      <c r="F11" s="20" t="s">
        <v>30</v>
      </c>
      <c r="G11" s="20" t="s">
        <v>849</v>
      </c>
      <c r="H11" s="38" t="s">
        <v>30</v>
      </c>
      <c r="I11" s="38" t="s">
        <v>30</v>
      </c>
      <c r="J11" s="38" t="s">
        <v>41</v>
      </c>
      <c r="K11" s="38" t="s">
        <v>41</v>
      </c>
      <c r="L11" s="38" t="s">
        <v>644</v>
      </c>
      <c r="M11" s="38" t="s">
        <v>645</v>
      </c>
      <c r="N11" s="20" t="s">
        <v>30</v>
      </c>
      <c r="O11" s="20" t="s">
        <v>30</v>
      </c>
      <c r="P11" s="20" t="s">
        <v>41</v>
      </c>
      <c r="Q11" s="20" t="s">
        <v>41</v>
      </c>
      <c r="R11" s="20" t="s">
        <v>646</v>
      </c>
      <c r="S11" s="20" t="s">
        <v>647</v>
      </c>
      <c r="T11" s="38" t="s">
        <v>41</v>
      </c>
      <c r="U11" s="38" t="s">
        <v>41</v>
      </c>
      <c r="V11" s="38" t="s">
        <v>41</v>
      </c>
      <c r="W11" s="38" t="s">
        <v>41</v>
      </c>
      <c r="X11" s="38" t="s">
        <v>648</v>
      </c>
      <c r="Y11" s="38" t="s">
        <v>852</v>
      </c>
      <c r="Z11" s="20" t="s">
        <v>650</v>
      </c>
      <c r="AA11" s="21" t="s">
        <v>43</v>
      </c>
    </row>
    <row r="12" spans="1:27" s="22" customFormat="1" ht="40.15" customHeight="1" x14ac:dyDescent="0.2">
      <c r="A12" s="53">
        <v>45861.643428807874</v>
      </c>
      <c r="B12" s="23" t="s">
        <v>672</v>
      </c>
      <c r="C12" s="23" t="s">
        <v>27</v>
      </c>
      <c r="D12" s="23" t="s">
        <v>814</v>
      </c>
      <c r="E12" s="23" t="s">
        <v>673</v>
      </c>
      <c r="F12" s="23" t="s">
        <v>30</v>
      </c>
      <c r="G12" s="23" t="s">
        <v>849</v>
      </c>
      <c r="H12" s="23" t="s">
        <v>30</v>
      </c>
      <c r="I12" s="23" t="s">
        <v>41</v>
      </c>
      <c r="J12" s="23" t="s">
        <v>41</v>
      </c>
      <c r="K12" s="23" t="s">
        <v>41</v>
      </c>
      <c r="L12" s="38" t="s">
        <v>674</v>
      </c>
      <c r="M12" s="38" t="s">
        <v>675</v>
      </c>
      <c r="N12" s="23" t="s">
        <v>30</v>
      </c>
      <c r="O12" s="23" t="s">
        <v>30</v>
      </c>
      <c r="P12" s="23" t="s">
        <v>41</v>
      </c>
      <c r="Q12" s="23" t="s">
        <v>41</v>
      </c>
      <c r="R12" s="38" t="s">
        <v>676</v>
      </c>
      <c r="S12" s="38" t="s">
        <v>677</v>
      </c>
      <c r="T12" s="23" t="s">
        <v>45</v>
      </c>
      <c r="U12" s="23" t="s">
        <v>30</v>
      </c>
      <c r="V12" s="23" t="s">
        <v>62</v>
      </c>
      <c r="W12" s="23" t="s">
        <v>32</v>
      </c>
      <c r="X12" s="24"/>
      <c r="Y12" s="24"/>
      <c r="Z12" s="23" t="s">
        <v>678</v>
      </c>
      <c r="AA12" s="25" t="s">
        <v>679</v>
      </c>
    </row>
    <row r="13" spans="1:27" s="22" customFormat="1" ht="40.15" customHeight="1" x14ac:dyDescent="0.2">
      <c r="A13" s="52">
        <v>45861.768342106487</v>
      </c>
      <c r="B13" s="20" t="s">
        <v>735</v>
      </c>
      <c r="C13" s="20" t="s">
        <v>27</v>
      </c>
      <c r="D13" s="20" t="s">
        <v>814</v>
      </c>
      <c r="E13" s="20" t="s">
        <v>736</v>
      </c>
      <c r="F13" s="20" t="s">
        <v>30</v>
      </c>
      <c r="G13" s="20" t="s">
        <v>849</v>
      </c>
      <c r="H13" s="20" t="s">
        <v>30</v>
      </c>
      <c r="I13" s="20" t="s">
        <v>41</v>
      </c>
      <c r="J13" s="20" t="s">
        <v>41</v>
      </c>
      <c r="K13" s="20" t="s">
        <v>41</v>
      </c>
      <c r="L13" s="38" t="s">
        <v>737</v>
      </c>
      <c r="M13" s="20" t="s">
        <v>738</v>
      </c>
      <c r="N13" s="20" t="s">
        <v>30</v>
      </c>
      <c r="O13" s="20" t="s">
        <v>30</v>
      </c>
      <c r="P13" s="20" t="s">
        <v>30</v>
      </c>
      <c r="Q13" s="20" t="s">
        <v>30</v>
      </c>
      <c r="R13" s="38" t="s">
        <v>739</v>
      </c>
      <c r="S13" s="37"/>
      <c r="T13" s="20" t="s">
        <v>41</v>
      </c>
      <c r="U13" s="20" t="s">
        <v>41</v>
      </c>
      <c r="V13" s="20" t="s">
        <v>41</v>
      </c>
      <c r="W13" s="20" t="s">
        <v>41</v>
      </c>
      <c r="X13" s="20" t="s">
        <v>740</v>
      </c>
      <c r="Y13" s="38" t="s">
        <v>741</v>
      </c>
      <c r="Z13" s="20" t="s">
        <v>158</v>
      </c>
      <c r="AA13" s="21" t="s">
        <v>158</v>
      </c>
    </row>
    <row r="14" spans="1:27" s="28" customFormat="1" ht="40.15" customHeight="1" x14ac:dyDescent="0.2">
      <c r="A14" s="54">
        <v>45840.543447557866</v>
      </c>
      <c r="B14" s="26" t="s">
        <v>44</v>
      </c>
      <c r="C14" s="26" t="s">
        <v>27</v>
      </c>
      <c r="D14" s="26" t="s">
        <v>810</v>
      </c>
      <c r="E14" s="26" t="s">
        <v>40</v>
      </c>
      <c r="F14" s="26" t="s">
        <v>30</v>
      </c>
      <c r="G14" s="26" t="s">
        <v>851</v>
      </c>
      <c r="H14" s="26"/>
      <c r="I14" s="26"/>
      <c r="J14" s="26"/>
      <c r="K14" s="26"/>
      <c r="L14" s="36"/>
      <c r="M14" s="36"/>
      <c r="N14" s="26" t="s">
        <v>45</v>
      </c>
      <c r="O14" s="26" t="s">
        <v>30</v>
      </c>
      <c r="P14" s="26" t="s">
        <v>41</v>
      </c>
      <c r="Q14" s="26" t="s">
        <v>41</v>
      </c>
      <c r="R14" s="36"/>
      <c r="S14" s="36" t="s">
        <v>46</v>
      </c>
      <c r="T14" s="26"/>
      <c r="U14" s="26"/>
      <c r="V14" s="26"/>
      <c r="W14" s="26"/>
      <c r="X14" s="36"/>
      <c r="Y14" s="36"/>
      <c r="Z14" s="55" t="s">
        <v>798</v>
      </c>
      <c r="AA14" s="27" t="s">
        <v>48</v>
      </c>
    </row>
    <row r="15" spans="1:27" s="28" customFormat="1" ht="40.15" customHeight="1" x14ac:dyDescent="0.2">
      <c r="A15" s="56">
        <v>45841.399571712958</v>
      </c>
      <c r="B15" s="29" t="s">
        <v>55</v>
      </c>
      <c r="C15" s="29" t="s">
        <v>27</v>
      </c>
      <c r="D15" s="29" t="s">
        <v>810</v>
      </c>
      <c r="E15" s="29" t="s">
        <v>56</v>
      </c>
      <c r="F15" s="29" t="s">
        <v>30</v>
      </c>
      <c r="G15" s="29" t="s">
        <v>849</v>
      </c>
      <c r="H15" s="29" t="s">
        <v>30</v>
      </c>
      <c r="I15" s="29" t="s">
        <v>30</v>
      </c>
      <c r="J15" s="29" t="s">
        <v>41</v>
      </c>
      <c r="K15" s="29" t="s">
        <v>41</v>
      </c>
      <c r="L15" s="29" t="s">
        <v>58</v>
      </c>
      <c r="M15" s="29" t="s">
        <v>59</v>
      </c>
      <c r="N15" s="29" t="s">
        <v>45</v>
      </c>
      <c r="O15" s="29" t="s">
        <v>30</v>
      </c>
      <c r="P15" s="29" t="s">
        <v>41</v>
      </c>
      <c r="Q15" s="29" t="s">
        <v>41</v>
      </c>
      <c r="R15" s="29" t="s">
        <v>60</v>
      </c>
      <c r="S15" s="29" t="s">
        <v>61</v>
      </c>
      <c r="T15" s="29" t="s">
        <v>41</v>
      </c>
      <c r="U15" s="29" t="s">
        <v>41</v>
      </c>
      <c r="V15" s="29" t="s">
        <v>62</v>
      </c>
      <c r="W15" s="29" t="s">
        <v>32</v>
      </c>
      <c r="X15" s="29" t="s">
        <v>63</v>
      </c>
      <c r="Y15" s="29" t="s">
        <v>64</v>
      </c>
      <c r="Z15" s="29" t="s">
        <v>65</v>
      </c>
      <c r="AA15" s="31" t="s">
        <v>66</v>
      </c>
    </row>
    <row r="16" spans="1:27" s="28" customFormat="1" ht="40.15" customHeight="1" x14ac:dyDescent="0.2">
      <c r="A16" s="54">
        <v>45841.727031597227</v>
      </c>
      <c r="B16" s="26" t="s">
        <v>98</v>
      </c>
      <c r="C16" s="26" t="s">
        <v>27</v>
      </c>
      <c r="D16" s="26" t="s">
        <v>810</v>
      </c>
      <c r="E16" s="26" t="s">
        <v>99</v>
      </c>
      <c r="F16" s="26" t="s">
        <v>30</v>
      </c>
      <c r="G16" s="26" t="s">
        <v>853</v>
      </c>
      <c r="H16" s="26" t="s">
        <v>45</v>
      </c>
      <c r="I16" s="26" t="s">
        <v>30</v>
      </c>
      <c r="J16" s="26" t="s">
        <v>41</v>
      </c>
      <c r="K16" s="26" t="s">
        <v>41</v>
      </c>
      <c r="L16" s="34"/>
      <c r="M16" s="26" t="s">
        <v>101</v>
      </c>
      <c r="N16" s="26" t="s">
        <v>30</v>
      </c>
      <c r="O16" s="26" t="s">
        <v>30</v>
      </c>
      <c r="P16" s="26" t="s">
        <v>41</v>
      </c>
      <c r="Q16" s="26" t="s">
        <v>32</v>
      </c>
      <c r="R16" s="34"/>
      <c r="S16" s="26" t="s">
        <v>102</v>
      </c>
      <c r="T16" s="26" t="s">
        <v>45</v>
      </c>
      <c r="U16" s="26" t="s">
        <v>80</v>
      </c>
      <c r="V16" s="26" t="s">
        <v>62</v>
      </c>
      <c r="W16" s="26" t="s">
        <v>32</v>
      </c>
      <c r="X16" s="26" t="s">
        <v>103</v>
      </c>
      <c r="Y16" s="34"/>
      <c r="Z16" s="26" t="s">
        <v>104</v>
      </c>
      <c r="AA16" s="27" t="s">
        <v>105</v>
      </c>
    </row>
    <row r="17" spans="1:27" s="28" customFormat="1" ht="40.15" customHeight="1" x14ac:dyDescent="0.2">
      <c r="A17" s="56">
        <v>45841.901896724536</v>
      </c>
      <c r="B17" s="29" t="s">
        <v>109</v>
      </c>
      <c r="C17" s="29" t="s">
        <v>27</v>
      </c>
      <c r="D17" s="29" t="s">
        <v>810</v>
      </c>
      <c r="E17" s="29" t="s">
        <v>110</v>
      </c>
      <c r="F17" s="29" t="s">
        <v>30</v>
      </c>
      <c r="G17" s="29" t="s">
        <v>853</v>
      </c>
      <c r="H17" s="29" t="s">
        <v>41</v>
      </c>
      <c r="I17" s="29" t="s">
        <v>41</v>
      </c>
      <c r="J17" s="29" t="s">
        <v>62</v>
      </c>
      <c r="K17" s="29" t="s">
        <v>32</v>
      </c>
      <c r="L17" s="36" t="s">
        <v>111</v>
      </c>
      <c r="M17" s="29" t="s">
        <v>112</v>
      </c>
      <c r="N17" s="29" t="s">
        <v>45</v>
      </c>
      <c r="O17" s="29" t="s">
        <v>41</v>
      </c>
      <c r="P17" s="29" t="s">
        <v>41</v>
      </c>
      <c r="Q17" s="29" t="s">
        <v>32</v>
      </c>
      <c r="R17" s="29" t="s">
        <v>113</v>
      </c>
      <c r="S17" s="36" t="s">
        <v>114</v>
      </c>
      <c r="T17" s="36" t="s">
        <v>45</v>
      </c>
      <c r="U17" s="36" t="s">
        <v>80</v>
      </c>
      <c r="V17" s="36" t="s">
        <v>62</v>
      </c>
      <c r="W17" s="36" t="s">
        <v>32</v>
      </c>
      <c r="X17" s="36" t="s">
        <v>115</v>
      </c>
      <c r="Y17" s="36" t="s">
        <v>116</v>
      </c>
      <c r="Z17" s="29" t="s">
        <v>117</v>
      </c>
      <c r="AA17" s="31" t="s">
        <v>118</v>
      </c>
    </row>
    <row r="18" spans="1:27" s="28" customFormat="1" ht="40.15" customHeight="1" x14ac:dyDescent="0.2">
      <c r="A18" s="54">
        <v>45844.639815138886</v>
      </c>
      <c r="B18" s="26" t="s">
        <v>167</v>
      </c>
      <c r="C18" s="26" t="s">
        <v>27</v>
      </c>
      <c r="D18" s="26" t="s">
        <v>810</v>
      </c>
      <c r="E18" s="26" t="s">
        <v>168</v>
      </c>
      <c r="F18" s="26" t="s">
        <v>30</v>
      </c>
      <c r="G18" s="26" t="s">
        <v>853</v>
      </c>
      <c r="H18" s="26" t="s">
        <v>30</v>
      </c>
      <c r="I18" s="26" t="s">
        <v>30</v>
      </c>
      <c r="J18" s="26" t="s">
        <v>41</v>
      </c>
      <c r="K18" s="26" t="s">
        <v>32</v>
      </c>
      <c r="L18" s="26" t="s">
        <v>169</v>
      </c>
      <c r="M18" s="26" t="s">
        <v>170</v>
      </c>
      <c r="N18" s="26" t="s">
        <v>30</v>
      </c>
      <c r="O18" s="26" t="s">
        <v>30</v>
      </c>
      <c r="P18" s="26" t="s">
        <v>41</v>
      </c>
      <c r="Q18" s="26" t="s">
        <v>41</v>
      </c>
      <c r="R18" s="26" t="s">
        <v>171</v>
      </c>
      <c r="S18" s="26" t="s">
        <v>172</v>
      </c>
      <c r="T18" s="26" t="s">
        <v>45</v>
      </c>
      <c r="U18" s="26" t="s">
        <v>80</v>
      </c>
      <c r="V18" s="26" t="s">
        <v>62</v>
      </c>
      <c r="W18" s="26" t="s">
        <v>32</v>
      </c>
      <c r="X18" s="34"/>
      <c r="Y18" s="34"/>
      <c r="Z18" s="26" t="s">
        <v>173</v>
      </c>
      <c r="AA18" s="27" t="s">
        <v>174</v>
      </c>
    </row>
    <row r="19" spans="1:27" s="28" customFormat="1" ht="40.15" customHeight="1" x14ac:dyDescent="0.2">
      <c r="A19" s="56">
        <v>45844.731831886573</v>
      </c>
      <c r="B19" s="29" t="s">
        <v>175</v>
      </c>
      <c r="C19" s="29" t="s">
        <v>27</v>
      </c>
      <c r="D19" s="29" t="s">
        <v>810</v>
      </c>
      <c r="E19" s="29" t="s">
        <v>176</v>
      </c>
      <c r="F19" s="29" t="s">
        <v>30</v>
      </c>
      <c r="G19" s="29" t="s">
        <v>177</v>
      </c>
      <c r="H19" s="29" t="s">
        <v>30</v>
      </c>
      <c r="I19" s="29" t="s">
        <v>30</v>
      </c>
      <c r="J19" s="29" t="s">
        <v>62</v>
      </c>
      <c r="K19" s="29" t="s">
        <v>32</v>
      </c>
      <c r="L19" s="29" t="s">
        <v>178</v>
      </c>
      <c r="M19" s="29" t="s">
        <v>179</v>
      </c>
      <c r="N19" s="29" t="s">
        <v>45</v>
      </c>
      <c r="O19" s="29" t="s">
        <v>80</v>
      </c>
      <c r="P19" s="29" t="s">
        <v>62</v>
      </c>
      <c r="Q19" s="29" t="s">
        <v>32</v>
      </c>
      <c r="R19" s="33"/>
      <c r="S19" s="33"/>
      <c r="T19" s="29" t="s">
        <v>45</v>
      </c>
      <c r="U19" s="29" t="s">
        <v>80</v>
      </c>
      <c r="V19" s="29" t="s">
        <v>62</v>
      </c>
      <c r="W19" s="29" t="s">
        <v>32</v>
      </c>
      <c r="X19" s="33"/>
      <c r="Y19" s="33"/>
      <c r="Z19" s="29" t="s">
        <v>158</v>
      </c>
      <c r="AA19" s="31" t="s">
        <v>158</v>
      </c>
    </row>
    <row r="20" spans="1:27" s="28" customFormat="1" ht="40.15" customHeight="1" x14ac:dyDescent="0.2">
      <c r="A20" s="54">
        <v>45845.65748465278</v>
      </c>
      <c r="B20" s="26" t="s">
        <v>189</v>
      </c>
      <c r="C20" s="26" t="s">
        <v>27</v>
      </c>
      <c r="D20" s="26" t="s">
        <v>810</v>
      </c>
      <c r="E20" s="26" t="s">
        <v>190</v>
      </c>
      <c r="F20" s="26" t="s">
        <v>30</v>
      </c>
      <c r="G20" s="26" t="s">
        <v>849</v>
      </c>
      <c r="H20" s="26" t="s">
        <v>41</v>
      </c>
      <c r="I20" s="26" t="s">
        <v>41</v>
      </c>
      <c r="J20" s="26" t="s">
        <v>41</v>
      </c>
      <c r="K20" s="26" t="s">
        <v>41</v>
      </c>
      <c r="L20" s="26" t="s">
        <v>191</v>
      </c>
      <c r="M20" s="26" t="s">
        <v>192</v>
      </c>
      <c r="N20" s="26" t="s">
        <v>30</v>
      </c>
      <c r="O20" s="26" t="s">
        <v>30</v>
      </c>
      <c r="P20" s="26" t="s">
        <v>41</v>
      </c>
      <c r="Q20" s="26" t="s">
        <v>41</v>
      </c>
      <c r="R20" s="26" t="s">
        <v>193</v>
      </c>
      <c r="S20" s="26" t="s">
        <v>194</v>
      </c>
      <c r="T20" s="26" t="s">
        <v>41</v>
      </c>
      <c r="U20" s="26" t="s">
        <v>30</v>
      </c>
      <c r="V20" s="26" t="s">
        <v>41</v>
      </c>
      <c r="W20" s="26" t="s">
        <v>41</v>
      </c>
      <c r="X20" s="26" t="s">
        <v>195</v>
      </c>
      <c r="Y20" s="34"/>
      <c r="Z20" s="26" t="s">
        <v>196</v>
      </c>
      <c r="AA20" s="27" t="s">
        <v>197</v>
      </c>
    </row>
    <row r="21" spans="1:27" s="28" customFormat="1" ht="40.15" customHeight="1" x14ac:dyDescent="0.2">
      <c r="A21" s="56">
        <v>45845.658420659718</v>
      </c>
      <c r="B21" s="29" t="s">
        <v>198</v>
      </c>
      <c r="C21" s="29" t="s">
        <v>27</v>
      </c>
      <c r="D21" s="29" t="s">
        <v>810</v>
      </c>
      <c r="E21" s="29" t="s">
        <v>199</v>
      </c>
      <c r="F21" s="29" t="s">
        <v>30</v>
      </c>
      <c r="G21" s="29" t="s">
        <v>849</v>
      </c>
      <c r="H21" s="29" t="s">
        <v>45</v>
      </c>
      <c r="I21" s="29" t="s">
        <v>30</v>
      </c>
      <c r="J21" s="29" t="s">
        <v>62</v>
      </c>
      <c r="K21" s="29" t="s">
        <v>32</v>
      </c>
      <c r="L21" s="36" t="s">
        <v>200</v>
      </c>
      <c r="M21" s="30"/>
      <c r="N21" s="29" t="s">
        <v>30</v>
      </c>
      <c r="O21" s="29" t="s">
        <v>30</v>
      </c>
      <c r="P21" s="29" t="s">
        <v>30</v>
      </c>
      <c r="Q21" s="29" t="s">
        <v>32</v>
      </c>
      <c r="R21" s="36" t="s">
        <v>201</v>
      </c>
      <c r="S21" s="30"/>
      <c r="T21" s="29" t="s">
        <v>30</v>
      </c>
      <c r="U21" s="29" t="s">
        <v>30</v>
      </c>
      <c r="V21" s="29" t="s">
        <v>41</v>
      </c>
      <c r="W21" s="29" t="s">
        <v>32</v>
      </c>
      <c r="X21" s="36" t="s">
        <v>202</v>
      </c>
      <c r="Y21" s="36" t="s">
        <v>203</v>
      </c>
      <c r="Z21" s="29" t="s">
        <v>204</v>
      </c>
      <c r="AA21" s="31" t="s">
        <v>205</v>
      </c>
    </row>
    <row r="22" spans="1:27" s="28" customFormat="1" ht="40.15" customHeight="1" x14ac:dyDescent="0.2">
      <c r="A22" s="54">
        <v>45845.658977314815</v>
      </c>
      <c r="B22" s="26" t="s">
        <v>206</v>
      </c>
      <c r="C22" s="26" t="s">
        <v>27</v>
      </c>
      <c r="D22" s="26" t="s">
        <v>810</v>
      </c>
      <c r="E22" s="26" t="s">
        <v>207</v>
      </c>
      <c r="F22" s="26" t="s">
        <v>30</v>
      </c>
      <c r="G22" s="26" t="s">
        <v>849</v>
      </c>
      <c r="H22" s="26" t="s">
        <v>45</v>
      </c>
      <c r="I22" s="26" t="s">
        <v>30</v>
      </c>
      <c r="J22" s="26" t="s">
        <v>41</v>
      </c>
      <c r="K22" s="26" t="s">
        <v>32</v>
      </c>
      <c r="L22" s="26" t="s">
        <v>208</v>
      </c>
      <c r="M22" s="26" t="s">
        <v>209</v>
      </c>
      <c r="N22" s="26" t="s">
        <v>30</v>
      </c>
      <c r="O22" s="26" t="s">
        <v>30</v>
      </c>
      <c r="P22" s="26" t="s">
        <v>41</v>
      </c>
      <c r="Q22" s="26" t="s">
        <v>32</v>
      </c>
      <c r="R22" s="26" t="s">
        <v>210</v>
      </c>
      <c r="S22" s="26" t="s">
        <v>211</v>
      </c>
      <c r="T22" s="26" t="s">
        <v>30</v>
      </c>
      <c r="U22" s="26" t="s">
        <v>30</v>
      </c>
      <c r="V22" s="26" t="s">
        <v>62</v>
      </c>
      <c r="W22" s="26" t="s">
        <v>32</v>
      </c>
      <c r="X22" s="36" t="s">
        <v>212</v>
      </c>
      <c r="Y22" s="36" t="s">
        <v>213</v>
      </c>
      <c r="Z22" s="26" t="s">
        <v>214</v>
      </c>
      <c r="AA22" s="27" t="s">
        <v>215</v>
      </c>
    </row>
    <row r="23" spans="1:27" s="28" customFormat="1" ht="40.15" customHeight="1" x14ac:dyDescent="0.2">
      <c r="A23" s="56">
        <v>45845.66942791667</v>
      </c>
      <c r="B23" s="29" t="s">
        <v>216</v>
      </c>
      <c r="C23" s="29" t="s">
        <v>27</v>
      </c>
      <c r="D23" s="29" t="s">
        <v>810</v>
      </c>
      <c r="E23" s="29" t="s">
        <v>199</v>
      </c>
      <c r="F23" s="29" t="s">
        <v>30</v>
      </c>
      <c r="G23" s="29" t="s">
        <v>850</v>
      </c>
      <c r="H23" s="29" t="s">
        <v>45</v>
      </c>
      <c r="I23" s="29" t="s">
        <v>80</v>
      </c>
      <c r="J23" s="29" t="s">
        <v>62</v>
      </c>
      <c r="K23" s="29" t="s">
        <v>32</v>
      </c>
      <c r="L23" s="33"/>
      <c r="M23" s="33"/>
      <c r="N23" s="29" t="s">
        <v>30</v>
      </c>
      <c r="O23" s="29" t="s">
        <v>30</v>
      </c>
      <c r="P23" s="29" t="s">
        <v>41</v>
      </c>
      <c r="Q23" s="29" t="s">
        <v>41</v>
      </c>
      <c r="R23" s="36" t="s">
        <v>218</v>
      </c>
      <c r="S23" s="36" t="s">
        <v>219</v>
      </c>
      <c r="T23" s="29" t="s">
        <v>45</v>
      </c>
      <c r="U23" s="29" t="s">
        <v>30</v>
      </c>
      <c r="V23" s="29" t="s">
        <v>62</v>
      </c>
      <c r="W23" s="29" t="s">
        <v>32</v>
      </c>
      <c r="X23" s="57" t="s">
        <v>844</v>
      </c>
      <c r="Y23" s="30"/>
      <c r="Z23" s="29" t="s">
        <v>221</v>
      </c>
      <c r="AA23" s="31" t="s">
        <v>158</v>
      </c>
    </row>
    <row r="24" spans="1:27" s="28" customFormat="1" ht="40.15" customHeight="1" x14ac:dyDescent="0.2">
      <c r="A24" s="54">
        <v>45845.675971527773</v>
      </c>
      <c r="B24" s="26" t="s">
        <v>222</v>
      </c>
      <c r="C24" s="26" t="s">
        <v>27</v>
      </c>
      <c r="D24" s="26" t="s">
        <v>810</v>
      </c>
      <c r="E24" s="26" t="s">
        <v>199</v>
      </c>
      <c r="F24" s="26" t="s">
        <v>30</v>
      </c>
      <c r="G24" s="26" t="s">
        <v>849</v>
      </c>
      <c r="H24" s="26" t="s">
        <v>41</v>
      </c>
      <c r="I24" s="26" t="s">
        <v>30</v>
      </c>
      <c r="J24" s="26" t="s">
        <v>30</v>
      </c>
      <c r="K24" s="26" t="s">
        <v>41</v>
      </c>
      <c r="L24" s="26" t="s">
        <v>223</v>
      </c>
      <c r="M24" s="34"/>
      <c r="N24" s="26" t="s">
        <v>30</v>
      </c>
      <c r="O24" s="26" t="s">
        <v>30</v>
      </c>
      <c r="P24" s="26" t="s">
        <v>30</v>
      </c>
      <c r="Q24" s="26" t="s">
        <v>41</v>
      </c>
      <c r="R24" s="26" t="s">
        <v>224</v>
      </c>
      <c r="S24" s="34"/>
      <c r="T24" s="26" t="s">
        <v>30</v>
      </c>
      <c r="U24" s="26" t="s">
        <v>30</v>
      </c>
      <c r="V24" s="26" t="s">
        <v>41</v>
      </c>
      <c r="W24" s="26" t="s">
        <v>41</v>
      </c>
      <c r="X24" s="26" t="s">
        <v>225</v>
      </c>
      <c r="Y24" s="26" t="s">
        <v>226</v>
      </c>
      <c r="Z24" s="26" t="s">
        <v>227</v>
      </c>
      <c r="AA24" s="27" t="s">
        <v>228</v>
      </c>
    </row>
    <row r="25" spans="1:27" s="28" customFormat="1" ht="40.15" customHeight="1" x14ac:dyDescent="0.2">
      <c r="A25" s="56">
        <v>45846.317087152776</v>
      </c>
      <c r="B25" s="29" t="s">
        <v>247</v>
      </c>
      <c r="C25" s="29" t="s">
        <v>27</v>
      </c>
      <c r="D25" s="29" t="s">
        <v>810</v>
      </c>
      <c r="E25" s="29" t="s">
        <v>199</v>
      </c>
      <c r="F25" s="29" t="s">
        <v>30</v>
      </c>
      <c r="G25" s="29" t="s">
        <v>849</v>
      </c>
      <c r="H25" s="29" t="s">
        <v>45</v>
      </c>
      <c r="I25" s="29" t="s">
        <v>80</v>
      </c>
      <c r="J25" s="29" t="s">
        <v>62</v>
      </c>
      <c r="K25" s="29" t="s">
        <v>32</v>
      </c>
      <c r="L25" s="33"/>
      <c r="M25" s="33"/>
      <c r="N25" s="29" t="s">
        <v>30</v>
      </c>
      <c r="O25" s="29" t="s">
        <v>30</v>
      </c>
      <c r="P25" s="29" t="s">
        <v>62</v>
      </c>
      <c r="Q25" s="29" t="s">
        <v>32</v>
      </c>
      <c r="R25" s="29" t="s">
        <v>248</v>
      </c>
      <c r="S25" s="33"/>
      <c r="T25" s="29" t="s">
        <v>45</v>
      </c>
      <c r="U25" s="29" t="s">
        <v>80</v>
      </c>
      <c r="V25" s="29" t="s">
        <v>62</v>
      </c>
      <c r="W25" s="29" t="s">
        <v>32</v>
      </c>
      <c r="X25" s="33"/>
      <c r="Y25" s="30"/>
      <c r="Z25" s="29" t="s">
        <v>249</v>
      </c>
      <c r="AA25" s="31" t="s">
        <v>250</v>
      </c>
    </row>
    <row r="26" spans="1:27" s="28" customFormat="1" ht="40.15" customHeight="1" x14ac:dyDescent="0.2">
      <c r="A26" s="54">
        <v>45846.87344325232</v>
      </c>
      <c r="B26" s="26" t="s">
        <v>233</v>
      </c>
      <c r="C26" s="26" t="s">
        <v>27</v>
      </c>
      <c r="D26" s="26" t="s">
        <v>810</v>
      </c>
      <c r="E26" s="26" t="s">
        <v>274</v>
      </c>
      <c r="F26" s="26" t="s">
        <v>30</v>
      </c>
      <c r="G26" s="26" t="s">
        <v>853</v>
      </c>
      <c r="H26" s="26" t="s">
        <v>45</v>
      </c>
      <c r="I26" s="26" t="s">
        <v>30</v>
      </c>
      <c r="J26" s="26" t="s">
        <v>62</v>
      </c>
      <c r="K26" s="26" t="s">
        <v>32</v>
      </c>
      <c r="L26" s="26" t="s">
        <v>275</v>
      </c>
      <c r="M26" s="36" t="s">
        <v>276</v>
      </c>
      <c r="N26" s="26" t="s">
        <v>45</v>
      </c>
      <c r="O26" s="26" t="s">
        <v>41</v>
      </c>
      <c r="P26" s="26" t="s">
        <v>62</v>
      </c>
      <c r="Q26" s="26" t="s">
        <v>32</v>
      </c>
      <c r="R26" s="26" t="s">
        <v>277</v>
      </c>
      <c r="S26" s="36" t="s">
        <v>278</v>
      </c>
      <c r="T26" s="26" t="s">
        <v>45</v>
      </c>
      <c r="U26" s="26" t="s">
        <v>80</v>
      </c>
      <c r="V26" s="26" t="s">
        <v>62</v>
      </c>
      <c r="W26" s="26" t="s">
        <v>32</v>
      </c>
      <c r="X26" s="55" t="s">
        <v>279</v>
      </c>
      <c r="Y26" s="26" t="s">
        <v>280</v>
      </c>
      <c r="Z26" s="26" t="s">
        <v>281</v>
      </c>
      <c r="AA26" s="27" t="s">
        <v>282</v>
      </c>
    </row>
    <row r="27" spans="1:27" s="28" customFormat="1" ht="40.15" customHeight="1" x14ac:dyDescent="0.2">
      <c r="A27" s="56">
        <v>45847.394384166662</v>
      </c>
      <c r="B27" s="29" t="s">
        <v>283</v>
      </c>
      <c r="C27" s="29" t="s">
        <v>27</v>
      </c>
      <c r="D27" s="29" t="s">
        <v>810</v>
      </c>
      <c r="E27" s="29" t="s">
        <v>207</v>
      </c>
      <c r="F27" s="29" t="s">
        <v>30</v>
      </c>
      <c r="G27" s="29" t="s">
        <v>849</v>
      </c>
      <c r="H27" s="29" t="s">
        <v>30</v>
      </c>
      <c r="I27" s="29" t="s">
        <v>30</v>
      </c>
      <c r="J27" s="29" t="s">
        <v>41</v>
      </c>
      <c r="K27" s="29" t="s">
        <v>41</v>
      </c>
      <c r="L27" s="99" t="s">
        <v>1135</v>
      </c>
      <c r="M27" s="29" t="s">
        <v>285</v>
      </c>
      <c r="N27" s="29" t="s">
        <v>30</v>
      </c>
      <c r="O27" s="29" t="s">
        <v>30</v>
      </c>
      <c r="P27" s="29" t="s">
        <v>30</v>
      </c>
      <c r="Q27" s="29" t="s">
        <v>30</v>
      </c>
      <c r="R27" s="29" t="s">
        <v>286</v>
      </c>
      <c r="S27" s="29" t="s">
        <v>287</v>
      </c>
      <c r="T27" s="29" t="s">
        <v>30</v>
      </c>
      <c r="U27" s="29" t="s">
        <v>30</v>
      </c>
      <c r="V27" s="29" t="s">
        <v>41</v>
      </c>
      <c r="W27" s="29" t="s">
        <v>41</v>
      </c>
      <c r="X27" s="29" t="s">
        <v>288</v>
      </c>
      <c r="Y27" s="91" t="s">
        <v>861</v>
      </c>
      <c r="Z27" s="29" t="s">
        <v>290</v>
      </c>
      <c r="AA27" s="58" t="s">
        <v>801</v>
      </c>
    </row>
    <row r="28" spans="1:27" s="28" customFormat="1" ht="40.15" customHeight="1" x14ac:dyDescent="0.2">
      <c r="A28" s="54">
        <v>45847.49165384259</v>
      </c>
      <c r="B28" s="26" t="s">
        <v>296</v>
      </c>
      <c r="C28" s="26" t="s">
        <v>27</v>
      </c>
      <c r="D28" s="26" t="s">
        <v>810</v>
      </c>
      <c r="E28" s="26" t="s">
        <v>199</v>
      </c>
      <c r="F28" s="26" t="s">
        <v>30</v>
      </c>
      <c r="G28" s="26" t="s">
        <v>849</v>
      </c>
      <c r="H28" s="26" t="s">
        <v>30</v>
      </c>
      <c r="I28" s="26" t="s">
        <v>30</v>
      </c>
      <c r="J28" s="26" t="s">
        <v>41</v>
      </c>
      <c r="K28" s="26" t="s">
        <v>41</v>
      </c>
      <c r="L28" s="36" t="s">
        <v>302</v>
      </c>
      <c r="M28" s="30"/>
      <c r="N28" s="26" t="s">
        <v>30</v>
      </c>
      <c r="O28" s="26" t="s">
        <v>30</v>
      </c>
      <c r="P28" s="26" t="s">
        <v>41</v>
      </c>
      <c r="Q28" s="26" t="s">
        <v>41</v>
      </c>
      <c r="R28" s="26" t="s">
        <v>303</v>
      </c>
      <c r="S28" s="34"/>
      <c r="T28" s="26" t="s">
        <v>41</v>
      </c>
      <c r="U28" s="26" t="s">
        <v>30</v>
      </c>
      <c r="V28" s="26" t="s">
        <v>41</v>
      </c>
      <c r="W28" s="26" t="s">
        <v>32</v>
      </c>
      <c r="X28" s="55" t="s">
        <v>845</v>
      </c>
      <c r="Y28" s="30"/>
      <c r="Z28" s="26" t="s">
        <v>305</v>
      </c>
      <c r="AA28" s="27" t="s">
        <v>306</v>
      </c>
    </row>
    <row r="29" spans="1:27" s="28" customFormat="1" ht="40.15" customHeight="1" x14ac:dyDescent="0.2">
      <c r="A29" s="56">
        <v>45849.302054479165</v>
      </c>
      <c r="B29" s="29" t="s">
        <v>222</v>
      </c>
      <c r="C29" s="29" t="s">
        <v>27</v>
      </c>
      <c r="D29" s="29" t="s">
        <v>810</v>
      </c>
      <c r="E29" s="29" t="s">
        <v>199</v>
      </c>
      <c r="F29" s="29" t="s">
        <v>30</v>
      </c>
      <c r="G29" s="29" t="s">
        <v>851</v>
      </c>
      <c r="H29" s="29" t="s">
        <v>45</v>
      </c>
      <c r="I29" s="29" t="s">
        <v>80</v>
      </c>
      <c r="J29" s="29" t="s">
        <v>62</v>
      </c>
      <c r="K29" s="29" t="s">
        <v>32</v>
      </c>
      <c r="L29" s="33"/>
      <c r="M29" s="30"/>
      <c r="N29" s="29" t="s">
        <v>30</v>
      </c>
      <c r="O29" s="29" t="s">
        <v>30</v>
      </c>
      <c r="P29" s="29" t="s">
        <v>62</v>
      </c>
      <c r="Q29" s="29" t="s">
        <v>32</v>
      </c>
      <c r="R29" s="29" t="s">
        <v>315</v>
      </c>
      <c r="S29" s="36" t="s">
        <v>316</v>
      </c>
      <c r="T29" s="29" t="s">
        <v>45</v>
      </c>
      <c r="U29" s="29" t="s">
        <v>80</v>
      </c>
      <c r="V29" s="29" t="s">
        <v>62</v>
      </c>
      <c r="W29" s="29" t="s">
        <v>32</v>
      </c>
      <c r="X29" s="33"/>
      <c r="Y29" s="33"/>
      <c r="Z29" s="29" t="s">
        <v>41</v>
      </c>
      <c r="AA29" s="31" t="s">
        <v>317</v>
      </c>
    </row>
    <row r="30" spans="1:27" s="28" customFormat="1" ht="40.15" customHeight="1" x14ac:dyDescent="0.2">
      <c r="A30" s="54">
        <v>45850.878886747683</v>
      </c>
      <c r="B30" s="26" t="s">
        <v>67</v>
      </c>
      <c r="C30" s="26" t="s">
        <v>27</v>
      </c>
      <c r="D30" s="26" t="s">
        <v>810</v>
      </c>
      <c r="E30" s="26" t="s">
        <v>318</v>
      </c>
      <c r="F30" s="26" t="s">
        <v>30</v>
      </c>
      <c r="G30" s="26" t="s">
        <v>308</v>
      </c>
      <c r="H30" s="26" t="s">
        <v>41</v>
      </c>
      <c r="I30" s="26" t="s">
        <v>41</v>
      </c>
      <c r="J30" s="26" t="s">
        <v>41</v>
      </c>
      <c r="K30" s="26" t="s">
        <v>41</v>
      </c>
      <c r="L30" s="36" t="s">
        <v>319</v>
      </c>
      <c r="M30" s="36" t="s">
        <v>320</v>
      </c>
      <c r="N30" s="34"/>
      <c r="O30" s="34"/>
      <c r="P30" s="34"/>
      <c r="Q30" s="34"/>
      <c r="R30" s="30"/>
      <c r="S30" s="30"/>
      <c r="T30" s="26" t="s">
        <v>30</v>
      </c>
      <c r="U30" s="26" t="s">
        <v>30</v>
      </c>
      <c r="V30" s="26" t="s">
        <v>41</v>
      </c>
      <c r="W30" s="26" t="s">
        <v>41</v>
      </c>
      <c r="X30" s="26" t="s">
        <v>321</v>
      </c>
      <c r="Y30" s="36" t="s">
        <v>322</v>
      </c>
      <c r="Z30" s="26" t="s">
        <v>323</v>
      </c>
      <c r="AA30" s="27" t="s">
        <v>324</v>
      </c>
    </row>
    <row r="31" spans="1:27" s="28" customFormat="1" ht="40.15" customHeight="1" x14ac:dyDescent="0.2">
      <c r="A31" s="56">
        <v>45854.503865486113</v>
      </c>
      <c r="B31" s="29" t="s">
        <v>347</v>
      </c>
      <c r="C31" s="29" t="s">
        <v>27</v>
      </c>
      <c r="D31" s="29" t="s">
        <v>810</v>
      </c>
      <c r="E31" s="29" t="s">
        <v>348</v>
      </c>
      <c r="F31" s="29" t="s">
        <v>30</v>
      </c>
      <c r="G31" s="29" t="s">
        <v>849</v>
      </c>
      <c r="H31" s="29" t="s">
        <v>30</v>
      </c>
      <c r="I31" s="29" t="s">
        <v>30</v>
      </c>
      <c r="J31" s="29" t="s">
        <v>41</v>
      </c>
      <c r="K31" s="29" t="s">
        <v>41</v>
      </c>
      <c r="L31" s="36" t="s">
        <v>349</v>
      </c>
      <c r="M31" s="36" t="s">
        <v>350</v>
      </c>
      <c r="N31" s="29" t="s">
        <v>30</v>
      </c>
      <c r="O31" s="29" t="s">
        <v>41</v>
      </c>
      <c r="P31" s="29" t="s">
        <v>41</v>
      </c>
      <c r="Q31" s="29" t="s">
        <v>41</v>
      </c>
      <c r="R31" s="29" t="s">
        <v>351</v>
      </c>
      <c r="S31" s="36" t="s">
        <v>352</v>
      </c>
      <c r="T31" s="29" t="s">
        <v>30</v>
      </c>
      <c r="U31" s="29" t="s">
        <v>30</v>
      </c>
      <c r="V31" s="29" t="s">
        <v>41</v>
      </c>
      <c r="W31" s="29" t="s">
        <v>41</v>
      </c>
      <c r="X31" s="29" t="s">
        <v>353</v>
      </c>
      <c r="Y31" s="36" t="s">
        <v>354</v>
      </c>
      <c r="Z31" s="29" t="s">
        <v>355</v>
      </c>
      <c r="AA31" s="31" t="s">
        <v>356</v>
      </c>
    </row>
    <row r="32" spans="1:27" s="28" customFormat="1" ht="40.15" customHeight="1" x14ac:dyDescent="0.2">
      <c r="A32" s="54">
        <v>45854.511842002314</v>
      </c>
      <c r="B32" s="26" t="s">
        <v>222</v>
      </c>
      <c r="C32" s="26" t="s">
        <v>27</v>
      </c>
      <c r="D32" s="26" t="s">
        <v>810</v>
      </c>
      <c r="E32" s="26" t="s">
        <v>357</v>
      </c>
      <c r="F32" s="26" t="s">
        <v>30</v>
      </c>
      <c r="G32" s="26" t="s">
        <v>177</v>
      </c>
      <c r="H32" s="26" t="s">
        <v>30</v>
      </c>
      <c r="I32" s="26" t="s">
        <v>41</v>
      </c>
      <c r="J32" s="26" t="s">
        <v>41</v>
      </c>
      <c r="K32" s="26" t="s">
        <v>41</v>
      </c>
      <c r="L32" s="26" t="s">
        <v>358</v>
      </c>
      <c r="M32" s="26" t="s">
        <v>359</v>
      </c>
      <c r="N32" s="34"/>
      <c r="O32" s="34"/>
      <c r="P32" s="34"/>
      <c r="Q32" s="34"/>
      <c r="R32" s="34"/>
      <c r="S32" s="34"/>
      <c r="T32" s="34"/>
      <c r="U32" s="34"/>
      <c r="V32" s="34"/>
      <c r="W32" s="34"/>
      <c r="X32" s="34"/>
      <c r="Y32" s="34"/>
      <c r="Z32" s="26" t="s">
        <v>158</v>
      </c>
      <c r="AA32" s="27" t="s">
        <v>360</v>
      </c>
    </row>
    <row r="33" spans="1:27" s="28" customFormat="1" ht="40.15" customHeight="1" x14ac:dyDescent="0.2">
      <c r="A33" s="56">
        <v>45854.533111631943</v>
      </c>
      <c r="B33" s="29" t="s">
        <v>389</v>
      </c>
      <c r="C33" s="29" t="s">
        <v>27</v>
      </c>
      <c r="D33" s="29" t="s">
        <v>810</v>
      </c>
      <c r="E33" s="29" t="s">
        <v>390</v>
      </c>
      <c r="F33" s="29" t="s">
        <v>30</v>
      </c>
      <c r="G33" s="29" t="s">
        <v>853</v>
      </c>
      <c r="H33" s="29" t="s">
        <v>45</v>
      </c>
      <c r="I33" s="29" t="s">
        <v>41</v>
      </c>
      <c r="J33" s="29" t="s">
        <v>62</v>
      </c>
      <c r="K33" s="29" t="s">
        <v>32</v>
      </c>
      <c r="L33" s="36" t="s">
        <v>391</v>
      </c>
      <c r="M33" s="36" t="s">
        <v>392</v>
      </c>
      <c r="N33" s="29" t="s">
        <v>41</v>
      </c>
      <c r="O33" s="29" t="s">
        <v>41</v>
      </c>
      <c r="P33" s="29" t="s">
        <v>62</v>
      </c>
      <c r="Q33" s="29" t="s">
        <v>32</v>
      </c>
      <c r="R33" s="29" t="s">
        <v>393</v>
      </c>
      <c r="S33" s="36" t="s">
        <v>394</v>
      </c>
      <c r="T33" s="29" t="s">
        <v>45</v>
      </c>
      <c r="U33" s="29" t="s">
        <v>80</v>
      </c>
      <c r="V33" s="29" t="s">
        <v>62</v>
      </c>
      <c r="W33" s="29" t="s">
        <v>32</v>
      </c>
      <c r="X33" s="57" t="s">
        <v>395</v>
      </c>
      <c r="Y33" s="36" t="s">
        <v>396</v>
      </c>
      <c r="Z33" s="29" t="s">
        <v>397</v>
      </c>
      <c r="AA33" s="31" t="s">
        <v>398</v>
      </c>
    </row>
    <row r="34" spans="1:27" s="28" customFormat="1" ht="40.15" customHeight="1" x14ac:dyDescent="0.2">
      <c r="A34" s="54">
        <v>45854.554187662041</v>
      </c>
      <c r="B34" s="26" t="s">
        <v>409</v>
      </c>
      <c r="C34" s="26" t="s">
        <v>27</v>
      </c>
      <c r="D34" s="26" t="s">
        <v>810</v>
      </c>
      <c r="E34" s="26" t="s">
        <v>410</v>
      </c>
      <c r="F34" s="26" t="s">
        <v>30</v>
      </c>
      <c r="G34" s="26" t="s">
        <v>849</v>
      </c>
      <c r="H34" s="26" t="s">
        <v>30</v>
      </c>
      <c r="I34" s="26" t="s">
        <v>30</v>
      </c>
      <c r="J34" s="26" t="s">
        <v>41</v>
      </c>
      <c r="K34" s="26" t="s">
        <v>41</v>
      </c>
      <c r="L34" s="36" t="s">
        <v>411</v>
      </c>
      <c r="M34" s="36" t="s">
        <v>412</v>
      </c>
      <c r="N34" s="26" t="s">
        <v>30</v>
      </c>
      <c r="O34" s="26" t="s">
        <v>30</v>
      </c>
      <c r="P34" s="26" t="s">
        <v>41</v>
      </c>
      <c r="Q34" s="26" t="s">
        <v>41</v>
      </c>
      <c r="R34" s="36" t="s">
        <v>413</v>
      </c>
      <c r="S34" s="36" t="s">
        <v>414</v>
      </c>
      <c r="T34" s="26" t="s">
        <v>30</v>
      </c>
      <c r="U34" s="26" t="s">
        <v>30</v>
      </c>
      <c r="V34" s="26" t="s">
        <v>30</v>
      </c>
      <c r="W34" s="26" t="s">
        <v>30</v>
      </c>
      <c r="X34" s="36" t="s">
        <v>415</v>
      </c>
      <c r="Y34" s="36" t="s">
        <v>416</v>
      </c>
      <c r="Z34" s="26" t="s">
        <v>417</v>
      </c>
      <c r="AA34" s="27" t="s">
        <v>418</v>
      </c>
    </row>
    <row r="35" spans="1:27" s="28" customFormat="1" ht="40.15" customHeight="1" x14ac:dyDescent="0.2">
      <c r="A35" s="56">
        <v>45854.594538379628</v>
      </c>
      <c r="B35" s="29" t="s">
        <v>443</v>
      </c>
      <c r="C35" s="29" t="s">
        <v>27</v>
      </c>
      <c r="D35" s="29" t="s">
        <v>810</v>
      </c>
      <c r="E35" s="29" t="s">
        <v>444</v>
      </c>
      <c r="F35" s="29" t="s">
        <v>30</v>
      </c>
      <c r="G35" s="29" t="s">
        <v>849</v>
      </c>
      <c r="H35" s="36" t="s">
        <v>41</v>
      </c>
      <c r="I35" s="36" t="s">
        <v>41</v>
      </c>
      <c r="J35" s="36" t="s">
        <v>41</v>
      </c>
      <c r="K35" s="36" t="s">
        <v>41</v>
      </c>
      <c r="L35" s="36" t="s">
        <v>445</v>
      </c>
      <c r="M35" s="36" t="s">
        <v>446</v>
      </c>
      <c r="N35" s="36" t="s">
        <v>41</v>
      </c>
      <c r="O35" s="36" t="s">
        <v>30</v>
      </c>
      <c r="P35" s="36" t="s">
        <v>41</v>
      </c>
      <c r="Q35" s="36" t="s">
        <v>41</v>
      </c>
      <c r="R35" s="36" t="s">
        <v>447</v>
      </c>
      <c r="S35" s="36" t="s">
        <v>448</v>
      </c>
      <c r="T35" s="36" t="s">
        <v>41</v>
      </c>
      <c r="U35" s="36" t="s">
        <v>41</v>
      </c>
      <c r="V35" s="36" t="s">
        <v>41</v>
      </c>
      <c r="W35" s="36" t="s">
        <v>41</v>
      </c>
      <c r="X35" s="57" t="s">
        <v>449</v>
      </c>
      <c r="Y35" s="36" t="s">
        <v>450</v>
      </c>
      <c r="Z35" s="29" t="s">
        <v>451</v>
      </c>
      <c r="AA35" s="31" t="s">
        <v>452</v>
      </c>
    </row>
    <row r="36" spans="1:27" s="28" customFormat="1" ht="40.15" customHeight="1" x14ac:dyDescent="0.2">
      <c r="A36" s="54">
        <v>45855.488410324077</v>
      </c>
      <c r="B36" s="26" t="s">
        <v>67</v>
      </c>
      <c r="C36" s="26" t="s">
        <v>27</v>
      </c>
      <c r="D36" s="26" t="s">
        <v>810</v>
      </c>
      <c r="E36" s="26" t="s">
        <v>528</v>
      </c>
      <c r="F36" s="26" t="s">
        <v>30</v>
      </c>
      <c r="G36" s="26" t="s">
        <v>849</v>
      </c>
      <c r="H36" s="36" t="s">
        <v>45</v>
      </c>
      <c r="I36" s="36" t="s">
        <v>41</v>
      </c>
      <c r="J36" s="36" t="s">
        <v>41</v>
      </c>
      <c r="K36" s="36" t="s">
        <v>41</v>
      </c>
      <c r="L36" s="36" t="s">
        <v>529</v>
      </c>
      <c r="M36" s="36" t="s">
        <v>530</v>
      </c>
      <c r="N36" s="26" t="s">
        <v>45</v>
      </c>
      <c r="O36" s="26" t="s">
        <v>41</v>
      </c>
      <c r="P36" s="26" t="s">
        <v>41</v>
      </c>
      <c r="Q36" s="26" t="s">
        <v>41</v>
      </c>
      <c r="R36" s="34"/>
      <c r="S36" s="34"/>
      <c r="T36" s="26" t="s">
        <v>45</v>
      </c>
      <c r="U36" s="26" t="s">
        <v>41</v>
      </c>
      <c r="V36" s="26" t="s">
        <v>41</v>
      </c>
      <c r="W36" s="26" t="s">
        <v>41</v>
      </c>
      <c r="X36" s="26" t="s">
        <v>531</v>
      </c>
      <c r="Y36" s="26" t="s">
        <v>532</v>
      </c>
      <c r="Z36" s="26" t="s">
        <v>533</v>
      </c>
      <c r="AA36" s="27" t="s">
        <v>534</v>
      </c>
    </row>
    <row r="37" spans="1:27" s="28" customFormat="1" ht="40.15" customHeight="1" x14ac:dyDescent="0.2">
      <c r="A37" s="56">
        <v>45855.751261435187</v>
      </c>
      <c r="B37" s="29" t="s">
        <v>222</v>
      </c>
      <c r="C37" s="29" t="s">
        <v>27</v>
      </c>
      <c r="D37" s="29" t="s">
        <v>810</v>
      </c>
      <c r="E37" s="29" t="s">
        <v>110</v>
      </c>
      <c r="F37" s="29" t="s">
        <v>30</v>
      </c>
      <c r="G37" s="29" t="s">
        <v>849</v>
      </c>
      <c r="H37" s="36" t="s">
        <v>45</v>
      </c>
      <c r="I37" s="36" t="s">
        <v>41</v>
      </c>
      <c r="J37" s="36" t="s">
        <v>41</v>
      </c>
      <c r="K37" s="36" t="s">
        <v>41</v>
      </c>
      <c r="L37" s="36" t="s">
        <v>535</v>
      </c>
      <c r="M37" s="36" t="s">
        <v>536</v>
      </c>
      <c r="N37" s="29" t="s">
        <v>30</v>
      </c>
      <c r="O37" s="29" t="s">
        <v>30</v>
      </c>
      <c r="P37" s="29" t="s">
        <v>41</v>
      </c>
      <c r="Q37" s="29" t="s">
        <v>41</v>
      </c>
      <c r="R37" s="29" t="s">
        <v>537</v>
      </c>
      <c r="S37" s="36" t="s">
        <v>538</v>
      </c>
      <c r="T37" s="29" t="s">
        <v>45</v>
      </c>
      <c r="U37" s="29" t="s">
        <v>30</v>
      </c>
      <c r="V37" s="29" t="s">
        <v>62</v>
      </c>
      <c r="W37" s="29" t="s">
        <v>32</v>
      </c>
      <c r="X37" s="30"/>
      <c r="Y37" s="36" t="s">
        <v>539</v>
      </c>
      <c r="Z37" s="29" t="s">
        <v>540</v>
      </c>
      <c r="AA37" s="31" t="s">
        <v>541</v>
      </c>
    </row>
    <row r="38" spans="1:27" s="28" customFormat="1" ht="40.15" customHeight="1" x14ac:dyDescent="0.2">
      <c r="A38" s="54">
        <v>45857.308580925921</v>
      </c>
      <c r="B38" s="26" t="s">
        <v>565</v>
      </c>
      <c r="C38" s="26" t="s">
        <v>27</v>
      </c>
      <c r="D38" s="26" t="s">
        <v>810</v>
      </c>
      <c r="E38" s="26" t="s">
        <v>566</v>
      </c>
      <c r="F38" s="26" t="s">
        <v>30</v>
      </c>
      <c r="G38" s="26" t="s">
        <v>849</v>
      </c>
      <c r="H38" s="26" t="s">
        <v>45</v>
      </c>
      <c r="I38" s="26" t="s">
        <v>41</v>
      </c>
      <c r="J38" s="26" t="s">
        <v>41</v>
      </c>
      <c r="K38" s="26" t="s">
        <v>32</v>
      </c>
      <c r="L38" s="26" t="s">
        <v>567</v>
      </c>
      <c r="M38" s="26" t="s">
        <v>568</v>
      </c>
      <c r="N38" s="36" t="s">
        <v>41</v>
      </c>
      <c r="O38" s="36" t="s">
        <v>41</v>
      </c>
      <c r="P38" s="36" t="s">
        <v>41</v>
      </c>
      <c r="Q38" s="36" t="s">
        <v>41</v>
      </c>
      <c r="R38" s="26" t="s">
        <v>569</v>
      </c>
      <c r="S38" s="26" t="s">
        <v>569</v>
      </c>
      <c r="T38" s="26" t="s">
        <v>30</v>
      </c>
      <c r="U38" s="26" t="s">
        <v>30</v>
      </c>
      <c r="V38" s="26" t="s">
        <v>41</v>
      </c>
      <c r="W38" s="26" t="s">
        <v>32</v>
      </c>
      <c r="X38" s="36" t="s">
        <v>158</v>
      </c>
      <c r="Y38" s="26" t="s">
        <v>158</v>
      </c>
      <c r="Z38" s="26" t="s">
        <v>570</v>
      </c>
      <c r="AA38" s="27" t="s">
        <v>571</v>
      </c>
    </row>
    <row r="39" spans="1:27" s="28" customFormat="1" ht="40.15" customHeight="1" x14ac:dyDescent="0.2">
      <c r="A39" s="56">
        <v>45860.328362523149</v>
      </c>
      <c r="B39" s="29" t="s">
        <v>594</v>
      </c>
      <c r="C39" s="29" t="s">
        <v>27</v>
      </c>
      <c r="D39" s="29" t="s">
        <v>810</v>
      </c>
      <c r="E39" s="29" t="s">
        <v>199</v>
      </c>
      <c r="F39" s="29" t="s">
        <v>30</v>
      </c>
      <c r="G39" s="29" t="s">
        <v>849</v>
      </c>
      <c r="H39" s="29" t="s">
        <v>45</v>
      </c>
      <c r="I39" s="29" t="s">
        <v>30</v>
      </c>
      <c r="J39" s="29" t="s">
        <v>30</v>
      </c>
      <c r="K39" s="29" t="s">
        <v>41</v>
      </c>
      <c r="L39" s="29" t="s">
        <v>595</v>
      </c>
      <c r="M39" s="33"/>
      <c r="N39" s="29" t="s">
        <v>30</v>
      </c>
      <c r="O39" s="29" t="s">
        <v>30</v>
      </c>
      <c r="P39" s="29" t="s">
        <v>30</v>
      </c>
      <c r="Q39" s="29" t="s">
        <v>32</v>
      </c>
      <c r="R39" s="33"/>
      <c r="S39" s="33"/>
      <c r="T39" s="29" t="s">
        <v>45</v>
      </c>
      <c r="U39" s="29" t="s">
        <v>30</v>
      </c>
      <c r="V39" s="29" t="s">
        <v>62</v>
      </c>
      <c r="W39" s="29" t="s">
        <v>32</v>
      </c>
      <c r="X39" s="33"/>
      <c r="Y39" s="33"/>
      <c r="Z39" s="29" t="s">
        <v>596</v>
      </c>
      <c r="AA39" s="31" t="s">
        <v>597</v>
      </c>
    </row>
    <row r="40" spans="1:27" s="28" customFormat="1" ht="40.15" customHeight="1" x14ac:dyDescent="0.2">
      <c r="A40" s="54">
        <v>45861.547062245372</v>
      </c>
      <c r="B40" s="26" t="s">
        <v>598</v>
      </c>
      <c r="C40" s="26" t="s">
        <v>27</v>
      </c>
      <c r="D40" s="26" t="s">
        <v>810</v>
      </c>
      <c r="E40" s="26" t="s">
        <v>599</v>
      </c>
      <c r="F40" s="26" t="s">
        <v>30</v>
      </c>
      <c r="G40" s="26" t="s">
        <v>849</v>
      </c>
      <c r="H40" s="26" t="s">
        <v>41</v>
      </c>
      <c r="I40" s="26" t="s">
        <v>41</v>
      </c>
      <c r="J40" s="26" t="s">
        <v>62</v>
      </c>
      <c r="K40" s="26" t="s">
        <v>32</v>
      </c>
      <c r="L40" s="26" t="s">
        <v>600</v>
      </c>
      <c r="M40" s="26" t="s">
        <v>601</v>
      </c>
      <c r="N40" s="26" t="s">
        <v>30</v>
      </c>
      <c r="O40" s="26" t="s">
        <v>41</v>
      </c>
      <c r="P40" s="26" t="s">
        <v>41</v>
      </c>
      <c r="Q40" s="26" t="s">
        <v>32</v>
      </c>
      <c r="R40" s="26" t="s">
        <v>602</v>
      </c>
      <c r="S40" s="26" t="s">
        <v>603</v>
      </c>
      <c r="T40" s="26" t="s">
        <v>41</v>
      </c>
      <c r="U40" s="26" t="s">
        <v>41</v>
      </c>
      <c r="V40" s="26" t="s">
        <v>62</v>
      </c>
      <c r="W40" s="26" t="s">
        <v>32</v>
      </c>
      <c r="X40" s="26" t="s">
        <v>604</v>
      </c>
      <c r="Y40" s="26" t="s">
        <v>605</v>
      </c>
      <c r="Z40" s="26" t="s">
        <v>606</v>
      </c>
      <c r="AA40" s="27" t="s">
        <v>607</v>
      </c>
    </row>
    <row r="41" spans="1:27" s="28" customFormat="1" ht="40.15" customHeight="1" x14ac:dyDescent="0.2">
      <c r="A41" s="56">
        <v>45861.571827812499</v>
      </c>
      <c r="B41" s="29" t="s">
        <v>624</v>
      </c>
      <c r="C41" s="29" t="s">
        <v>27</v>
      </c>
      <c r="D41" s="29" t="s">
        <v>810</v>
      </c>
      <c r="E41" s="29" t="s">
        <v>625</v>
      </c>
      <c r="F41" s="29" t="s">
        <v>30</v>
      </c>
      <c r="G41" s="29" t="s">
        <v>849</v>
      </c>
      <c r="H41" s="29" t="s">
        <v>45</v>
      </c>
      <c r="I41" s="29" t="s">
        <v>80</v>
      </c>
      <c r="J41" s="29" t="s">
        <v>41</v>
      </c>
      <c r="K41" s="29" t="s">
        <v>32</v>
      </c>
      <c r="L41" s="29" t="s">
        <v>626</v>
      </c>
      <c r="M41" s="36" t="s">
        <v>627</v>
      </c>
      <c r="N41" s="29" t="s">
        <v>41</v>
      </c>
      <c r="O41" s="29" t="s">
        <v>41</v>
      </c>
      <c r="P41" s="29" t="s">
        <v>41</v>
      </c>
      <c r="Q41" s="29" t="s">
        <v>41</v>
      </c>
      <c r="R41" s="29" t="s">
        <v>628</v>
      </c>
      <c r="S41" s="29" t="s">
        <v>629</v>
      </c>
      <c r="T41" s="29" t="s">
        <v>45</v>
      </c>
      <c r="U41" s="29" t="s">
        <v>80</v>
      </c>
      <c r="V41" s="29" t="s">
        <v>62</v>
      </c>
      <c r="W41" s="29" t="s">
        <v>32</v>
      </c>
      <c r="X41" s="33"/>
      <c r="Y41" s="29" t="s">
        <v>630</v>
      </c>
      <c r="Z41" s="29" t="s">
        <v>631</v>
      </c>
      <c r="AA41" s="31" t="s">
        <v>632</v>
      </c>
    </row>
    <row r="42" spans="1:27" s="28" customFormat="1" ht="40.15" customHeight="1" x14ac:dyDescent="0.2">
      <c r="A42" s="54">
        <v>45861.59014774306</v>
      </c>
      <c r="B42" s="26" t="s">
        <v>655</v>
      </c>
      <c r="C42" s="26" t="s">
        <v>27</v>
      </c>
      <c r="D42" s="26" t="s">
        <v>810</v>
      </c>
      <c r="E42" s="26" t="s">
        <v>656</v>
      </c>
      <c r="F42" s="26" t="s">
        <v>30</v>
      </c>
      <c r="G42" s="26" t="s">
        <v>849</v>
      </c>
      <c r="H42" s="26" t="s">
        <v>30</v>
      </c>
      <c r="I42" s="26" t="s">
        <v>30</v>
      </c>
      <c r="J42" s="26" t="s">
        <v>30</v>
      </c>
      <c r="K42" s="26" t="s">
        <v>41</v>
      </c>
      <c r="L42" s="36" t="s">
        <v>854</v>
      </c>
      <c r="M42" s="36" t="s">
        <v>658</v>
      </c>
      <c r="N42" s="26" t="s">
        <v>30</v>
      </c>
      <c r="O42" s="26" t="s">
        <v>30</v>
      </c>
      <c r="P42" s="26" t="s">
        <v>30</v>
      </c>
      <c r="Q42" s="26" t="s">
        <v>30</v>
      </c>
      <c r="R42" s="26" t="s">
        <v>659</v>
      </c>
      <c r="S42" s="34"/>
      <c r="T42" s="26" t="s">
        <v>30</v>
      </c>
      <c r="U42" s="26" t="s">
        <v>30</v>
      </c>
      <c r="V42" s="26" t="s">
        <v>30</v>
      </c>
      <c r="W42" s="26" t="s">
        <v>32</v>
      </c>
      <c r="X42" s="59" t="s">
        <v>660</v>
      </c>
      <c r="Y42" s="36" t="s">
        <v>661</v>
      </c>
      <c r="Z42" s="26" t="s">
        <v>662</v>
      </c>
      <c r="AA42" s="27" t="s">
        <v>663</v>
      </c>
    </row>
    <row r="43" spans="1:27" s="28" customFormat="1" ht="40.15" customHeight="1" x14ac:dyDescent="0.2">
      <c r="A43" s="56">
        <v>45861.640588090275</v>
      </c>
      <c r="B43" s="29" t="s">
        <v>67</v>
      </c>
      <c r="C43" s="29" t="s">
        <v>27</v>
      </c>
      <c r="D43" s="29" t="s">
        <v>810</v>
      </c>
      <c r="E43" s="29" t="s">
        <v>664</v>
      </c>
      <c r="F43" s="29" t="s">
        <v>30</v>
      </c>
      <c r="G43" s="29" t="s">
        <v>853</v>
      </c>
      <c r="H43" s="29" t="s">
        <v>45</v>
      </c>
      <c r="I43" s="29" t="s">
        <v>30</v>
      </c>
      <c r="J43" s="29" t="s">
        <v>62</v>
      </c>
      <c r="K43" s="29" t="s">
        <v>41</v>
      </c>
      <c r="L43" s="91" t="s">
        <v>838</v>
      </c>
      <c r="M43" s="36" t="s">
        <v>666</v>
      </c>
      <c r="N43" s="29" t="s">
        <v>41</v>
      </c>
      <c r="O43" s="29" t="s">
        <v>41</v>
      </c>
      <c r="P43" s="29" t="s">
        <v>41</v>
      </c>
      <c r="Q43" s="29" t="s">
        <v>41</v>
      </c>
      <c r="R43" s="29" t="s">
        <v>667</v>
      </c>
      <c r="S43" s="36" t="s">
        <v>668</v>
      </c>
      <c r="T43" s="29" t="s">
        <v>45</v>
      </c>
      <c r="U43" s="29" t="s">
        <v>80</v>
      </c>
      <c r="V43" s="29" t="s">
        <v>62</v>
      </c>
      <c r="W43" s="29" t="s">
        <v>32</v>
      </c>
      <c r="X43" s="33"/>
      <c r="Y43" s="36" t="s">
        <v>669</v>
      </c>
      <c r="Z43" s="29" t="s">
        <v>670</v>
      </c>
      <c r="AA43" s="31" t="s">
        <v>671</v>
      </c>
    </row>
    <row r="44" spans="1:27" s="28" customFormat="1" ht="40.15" customHeight="1" x14ac:dyDescent="0.2">
      <c r="A44" s="54">
        <v>45861.65965170139</v>
      </c>
      <c r="B44" s="26" t="s">
        <v>67</v>
      </c>
      <c r="C44" s="26" t="s">
        <v>27</v>
      </c>
      <c r="D44" s="26" t="s">
        <v>810</v>
      </c>
      <c r="E44" s="26" t="s">
        <v>176</v>
      </c>
      <c r="F44" s="26" t="s">
        <v>30</v>
      </c>
      <c r="G44" s="26" t="s">
        <v>849</v>
      </c>
      <c r="H44" s="26" t="s">
        <v>41</v>
      </c>
      <c r="I44" s="26" t="s">
        <v>41</v>
      </c>
      <c r="J44" s="26" t="s">
        <v>41</v>
      </c>
      <c r="K44" s="26" t="s">
        <v>41</v>
      </c>
      <c r="L44" s="26" t="s">
        <v>680</v>
      </c>
      <c r="M44" s="34"/>
      <c r="N44" s="36" t="s">
        <v>41</v>
      </c>
      <c r="O44" s="36" t="s">
        <v>41</v>
      </c>
      <c r="P44" s="36" t="s">
        <v>41</v>
      </c>
      <c r="Q44" s="36" t="s">
        <v>41</v>
      </c>
      <c r="R44" s="36" t="s">
        <v>681</v>
      </c>
      <c r="S44" s="30"/>
      <c r="T44" s="26" t="s">
        <v>45</v>
      </c>
      <c r="U44" s="26" t="s">
        <v>41</v>
      </c>
      <c r="V44" s="26" t="s">
        <v>62</v>
      </c>
      <c r="W44" s="26" t="s">
        <v>32</v>
      </c>
      <c r="X44" s="26" t="s">
        <v>682</v>
      </c>
      <c r="Y44" s="34"/>
      <c r="Z44" s="26" t="s">
        <v>683</v>
      </c>
      <c r="AA44" s="27" t="s">
        <v>684</v>
      </c>
    </row>
    <row r="45" spans="1:27" s="28" customFormat="1" ht="40.15" customHeight="1" x14ac:dyDescent="0.2">
      <c r="A45" s="56">
        <v>45861.684093321761</v>
      </c>
      <c r="B45" s="29" t="s">
        <v>694</v>
      </c>
      <c r="C45" s="29" t="s">
        <v>27</v>
      </c>
      <c r="D45" s="29" t="s">
        <v>810</v>
      </c>
      <c r="E45" s="29" t="s">
        <v>695</v>
      </c>
      <c r="F45" s="29" t="s">
        <v>30</v>
      </c>
      <c r="G45" s="29" t="s">
        <v>849</v>
      </c>
      <c r="H45" s="29" t="s">
        <v>41</v>
      </c>
      <c r="I45" s="29" t="s">
        <v>41</v>
      </c>
      <c r="J45" s="29" t="s">
        <v>62</v>
      </c>
      <c r="K45" s="29" t="s">
        <v>32</v>
      </c>
      <c r="L45" s="36" t="s">
        <v>696</v>
      </c>
      <c r="M45" s="36" t="s">
        <v>697</v>
      </c>
      <c r="N45" s="29" t="s">
        <v>41</v>
      </c>
      <c r="O45" s="29" t="s">
        <v>41</v>
      </c>
      <c r="P45" s="29" t="s">
        <v>41</v>
      </c>
      <c r="Q45" s="29" t="s">
        <v>32</v>
      </c>
      <c r="R45" s="29" t="s">
        <v>698</v>
      </c>
      <c r="S45" s="29" t="s">
        <v>699</v>
      </c>
      <c r="T45" s="29" t="s">
        <v>41</v>
      </c>
      <c r="U45" s="29" t="s">
        <v>41</v>
      </c>
      <c r="V45" s="29" t="s">
        <v>41</v>
      </c>
      <c r="W45" s="29" t="s">
        <v>32</v>
      </c>
      <c r="X45" s="36" t="s">
        <v>700</v>
      </c>
      <c r="Y45" s="36" t="s">
        <v>701</v>
      </c>
      <c r="Z45" s="29" t="s">
        <v>702</v>
      </c>
      <c r="AA45" s="31" t="s">
        <v>703</v>
      </c>
    </row>
    <row r="46" spans="1:27" s="28" customFormat="1" ht="40.15" customHeight="1" x14ac:dyDescent="0.2">
      <c r="A46" s="54">
        <v>45861.748129976855</v>
      </c>
      <c r="B46" s="26" t="s">
        <v>726</v>
      </c>
      <c r="C46" s="26" t="s">
        <v>27</v>
      </c>
      <c r="D46" s="26" t="s">
        <v>810</v>
      </c>
      <c r="E46" s="26" t="s">
        <v>274</v>
      </c>
      <c r="F46" s="26" t="s">
        <v>30</v>
      </c>
      <c r="G46" s="26" t="s">
        <v>849</v>
      </c>
      <c r="H46" s="26" t="s">
        <v>45</v>
      </c>
      <c r="I46" s="26" t="s">
        <v>41</v>
      </c>
      <c r="J46" s="26" t="s">
        <v>41</v>
      </c>
      <c r="K46" s="26" t="s">
        <v>41</v>
      </c>
      <c r="L46" s="26" t="s">
        <v>727</v>
      </c>
      <c r="M46" s="26" t="s">
        <v>728</v>
      </c>
      <c r="N46" s="36" t="s">
        <v>41</v>
      </c>
      <c r="O46" s="36" t="s">
        <v>41</v>
      </c>
      <c r="P46" s="36" t="s">
        <v>41</v>
      </c>
      <c r="Q46" s="36" t="s">
        <v>41</v>
      </c>
      <c r="R46" s="36" t="s">
        <v>729</v>
      </c>
      <c r="S46" s="36" t="s">
        <v>730</v>
      </c>
      <c r="T46" s="26" t="s">
        <v>41</v>
      </c>
      <c r="U46" s="26" t="s">
        <v>41</v>
      </c>
      <c r="V46" s="26" t="s">
        <v>41</v>
      </c>
      <c r="W46" s="26" t="s">
        <v>41</v>
      </c>
      <c r="X46" s="26" t="s">
        <v>731</v>
      </c>
      <c r="Y46" s="26" t="s">
        <v>732</v>
      </c>
      <c r="Z46" s="26" t="s">
        <v>733</v>
      </c>
      <c r="AA46" s="27" t="s">
        <v>734</v>
      </c>
    </row>
    <row r="47" spans="1:27" s="28" customFormat="1" ht="40.15" customHeight="1" x14ac:dyDescent="0.2">
      <c r="A47" s="56">
        <v>45861.799896608798</v>
      </c>
      <c r="B47" s="29" t="s">
        <v>742</v>
      </c>
      <c r="C47" s="29" t="s">
        <v>27</v>
      </c>
      <c r="D47" s="29" t="s">
        <v>810</v>
      </c>
      <c r="E47" s="29" t="s">
        <v>743</v>
      </c>
      <c r="F47" s="29" t="s">
        <v>30</v>
      </c>
      <c r="G47" s="29" t="s">
        <v>849</v>
      </c>
      <c r="H47" s="29" t="s">
        <v>45</v>
      </c>
      <c r="I47" s="29" t="s">
        <v>41</v>
      </c>
      <c r="J47" s="29" t="s">
        <v>41</v>
      </c>
      <c r="K47" s="29" t="s">
        <v>32</v>
      </c>
      <c r="L47" s="29" t="s">
        <v>744</v>
      </c>
      <c r="M47" s="29" t="s">
        <v>745</v>
      </c>
      <c r="N47" s="29" t="s">
        <v>41</v>
      </c>
      <c r="O47" s="29" t="s">
        <v>41</v>
      </c>
      <c r="P47" s="29" t="s">
        <v>41</v>
      </c>
      <c r="Q47" s="29" t="s">
        <v>41</v>
      </c>
      <c r="R47" s="29" t="s">
        <v>746</v>
      </c>
      <c r="S47" s="29" t="s">
        <v>747</v>
      </c>
      <c r="T47" s="29" t="s">
        <v>45</v>
      </c>
      <c r="U47" s="29" t="s">
        <v>30</v>
      </c>
      <c r="V47" s="29" t="s">
        <v>62</v>
      </c>
      <c r="W47" s="29" t="s">
        <v>32</v>
      </c>
      <c r="X47" s="91" t="s">
        <v>846</v>
      </c>
      <c r="Y47" s="29" t="s">
        <v>855</v>
      </c>
      <c r="Z47" s="29" t="s">
        <v>750</v>
      </c>
      <c r="AA47" s="31" t="s">
        <v>751</v>
      </c>
    </row>
    <row r="48" spans="1:27" s="28" customFormat="1" ht="40.15" customHeight="1" x14ac:dyDescent="0.2">
      <c r="A48" s="54">
        <v>45861.857068101854</v>
      </c>
      <c r="B48" s="26" t="s">
        <v>761</v>
      </c>
      <c r="C48" s="26" t="s">
        <v>27</v>
      </c>
      <c r="D48" s="26" t="s">
        <v>810</v>
      </c>
      <c r="E48" s="26" t="s">
        <v>207</v>
      </c>
      <c r="F48" s="26" t="s">
        <v>30</v>
      </c>
      <c r="G48" s="26" t="s">
        <v>849</v>
      </c>
      <c r="H48" s="26" t="s">
        <v>41</v>
      </c>
      <c r="I48" s="26" t="s">
        <v>41</v>
      </c>
      <c r="J48" s="26" t="s">
        <v>41</v>
      </c>
      <c r="K48" s="26" t="s">
        <v>32</v>
      </c>
      <c r="L48" s="36" t="s">
        <v>762</v>
      </c>
      <c r="M48" s="36" t="s">
        <v>763</v>
      </c>
      <c r="N48" s="26" t="s">
        <v>41</v>
      </c>
      <c r="O48" s="26" t="s">
        <v>41</v>
      </c>
      <c r="P48" s="26" t="s">
        <v>41</v>
      </c>
      <c r="Q48" s="26" t="s">
        <v>32</v>
      </c>
      <c r="R48" s="36" t="s">
        <v>762</v>
      </c>
      <c r="S48" s="36" t="s">
        <v>764</v>
      </c>
      <c r="T48" s="26" t="s">
        <v>41</v>
      </c>
      <c r="U48" s="26" t="s">
        <v>41</v>
      </c>
      <c r="V48" s="26" t="s">
        <v>41</v>
      </c>
      <c r="W48" s="26" t="s">
        <v>32</v>
      </c>
      <c r="X48" s="36" t="s">
        <v>762</v>
      </c>
      <c r="Y48" s="36" t="s">
        <v>765</v>
      </c>
      <c r="Z48" s="26" t="s">
        <v>766</v>
      </c>
      <c r="AA48" s="27" t="s">
        <v>767</v>
      </c>
    </row>
    <row r="49" spans="1:27" s="63" customFormat="1" ht="40.15" customHeight="1" x14ac:dyDescent="0.2">
      <c r="A49" s="60">
        <v>45841.999111342593</v>
      </c>
      <c r="B49" s="61" t="s">
        <v>67</v>
      </c>
      <c r="C49" s="61" t="s">
        <v>27</v>
      </c>
      <c r="D49" s="61" t="s">
        <v>811</v>
      </c>
      <c r="E49" s="61" t="s">
        <v>119</v>
      </c>
      <c r="F49" s="61" t="s">
        <v>30</v>
      </c>
      <c r="G49" s="61" t="s">
        <v>853</v>
      </c>
      <c r="H49" s="61" t="s">
        <v>41</v>
      </c>
      <c r="I49" s="61" t="s">
        <v>41</v>
      </c>
      <c r="J49" s="61" t="s">
        <v>41</v>
      </c>
      <c r="K49" s="61" t="s">
        <v>41</v>
      </c>
      <c r="L49" s="61" t="s">
        <v>120</v>
      </c>
      <c r="M49" s="61" t="s">
        <v>121</v>
      </c>
      <c r="N49" s="61" t="s">
        <v>45</v>
      </c>
      <c r="O49" s="61" t="s">
        <v>41</v>
      </c>
      <c r="P49" s="61" t="s">
        <v>41</v>
      </c>
      <c r="Q49" s="61" t="s">
        <v>41</v>
      </c>
      <c r="R49" s="61" t="s">
        <v>122</v>
      </c>
      <c r="S49" s="61" t="s">
        <v>123</v>
      </c>
      <c r="T49" s="61" t="s">
        <v>45</v>
      </c>
      <c r="U49" s="61" t="s">
        <v>80</v>
      </c>
      <c r="V49" s="61" t="s">
        <v>62</v>
      </c>
      <c r="W49" s="61" t="s">
        <v>32</v>
      </c>
      <c r="X49" s="61" t="s">
        <v>124</v>
      </c>
      <c r="Y49" s="61" t="s">
        <v>125</v>
      </c>
      <c r="Z49" s="61" t="s">
        <v>126</v>
      </c>
      <c r="AA49" s="62" t="s">
        <v>127</v>
      </c>
    </row>
    <row r="50" spans="1:27" s="63" customFormat="1" ht="40.15" customHeight="1" x14ac:dyDescent="0.2">
      <c r="A50" s="64">
        <v>45845.702598414355</v>
      </c>
      <c r="B50" s="65" t="s">
        <v>67</v>
      </c>
      <c r="C50" s="65" t="s">
        <v>27</v>
      </c>
      <c r="D50" s="65" t="s">
        <v>811</v>
      </c>
      <c r="E50" s="65" t="s">
        <v>233</v>
      </c>
      <c r="F50" s="65" t="s">
        <v>30</v>
      </c>
      <c r="G50" s="65" t="s">
        <v>850</v>
      </c>
      <c r="H50" s="65" t="s">
        <v>45</v>
      </c>
      <c r="I50" s="65" t="s">
        <v>80</v>
      </c>
      <c r="J50" s="65" t="s">
        <v>62</v>
      </c>
      <c r="K50" s="65" t="s">
        <v>32</v>
      </c>
      <c r="L50" s="66"/>
      <c r="M50" s="66"/>
      <c r="N50" s="65" t="s">
        <v>41</v>
      </c>
      <c r="O50" s="65" t="s">
        <v>41</v>
      </c>
      <c r="P50" s="65" t="s">
        <v>41</v>
      </c>
      <c r="Q50" s="65" t="s">
        <v>32</v>
      </c>
      <c r="R50" s="65" t="s">
        <v>234</v>
      </c>
      <c r="S50" s="66"/>
      <c r="T50" s="65" t="s">
        <v>41</v>
      </c>
      <c r="U50" s="65" t="s">
        <v>41</v>
      </c>
      <c r="V50" s="65" t="s">
        <v>62</v>
      </c>
      <c r="W50" s="65" t="s">
        <v>32</v>
      </c>
      <c r="X50" s="65" t="s">
        <v>235</v>
      </c>
      <c r="Y50" s="66"/>
      <c r="Z50" s="65" t="s">
        <v>236</v>
      </c>
      <c r="AA50" s="67" t="s">
        <v>237</v>
      </c>
    </row>
    <row r="51" spans="1:27" s="63" customFormat="1" ht="40.15" customHeight="1" x14ac:dyDescent="0.2">
      <c r="A51" s="60">
        <v>45846.337642997685</v>
      </c>
      <c r="B51" s="61" t="s">
        <v>222</v>
      </c>
      <c r="C51" s="61" t="s">
        <v>27</v>
      </c>
      <c r="D51" s="61" t="s">
        <v>811</v>
      </c>
      <c r="E51" s="61" t="s">
        <v>199</v>
      </c>
      <c r="F51" s="61" t="s">
        <v>30</v>
      </c>
      <c r="G51" s="61" t="s">
        <v>851</v>
      </c>
      <c r="H51" s="61" t="s">
        <v>45</v>
      </c>
      <c r="I51" s="61" t="s">
        <v>80</v>
      </c>
      <c r="J51" s="61" t="s">
        <v>62</v>
      </c>
      <c r="K51" s="61" t="s">
        <v>32</v>
      </c>
      <c r="L51" s="68"/>
      <c r="M51" s="68"/>
      <c r="N51" s="69" t="s">
        <v>30</v>
      </c>
      <c r="O51" s="69" t="s">
        <v>30</v>
      </c>
      <c r="P51" s="69" t="s">
        <v>62</v>
      </c>
      <c r="Q51" s="69" t="s">
        <v>32</v>
      </c>
      <c r="R51" s="70"/>
      <c r="S51" s="70"/>
      <c r="T51" s="69" t="s">
        <v>45</v>
      </c>
      <c r="U51" s="69" t="s">
        <v>80</v>
      </c>
      <c r="V51" s="69" t="s">
        <v>62</v>
      </c>
      <c r="W51" s="69" t="s">
        <v>32</v>
      </c>
      <c r="X51" s="70"/>
      <c r="Y51" s="70"/>
      <c r="Z51" s="61" t="s">
        <v>161</v>
      </c>
      <c r="AA51" s="62" t="s">
        <v>251</v>
      </c>
    </row>
    <row r="52" spans="1:27" s="63" customFormat="1" ht="40.15" customHeight="1" x14ac:dyDescent="0.2">
      <c r="A52" s="64">
        <v>45846.849797476854</v>
      </c>
      <c r="B52" s="65" t="s">
        <v>252</v>
      </c>
      <c r="C52" s="65" t="s">
        <v>27</v>
      </c>
      <c r="D52" s="65" t="s">
        <v>811</v>
      </c>
      <c r="E52" s="65" t="s">
        <v>253</v>
      </c>
      <c r="F52" s="65" t="s">
        <v>41</v>
      </c>
      <c r="G52" s="65" t="s">
        <v>42</v>
      </c>
      <c r="H52" s="66"/>
      <c r="I52" s="66"/>
      <c r="J52" s="66"/>
      <c r="K52" s="66"/>
      <c r="L52" s="66"/>
      <c r="M52" s="66"/>
      <c r="N52" s="66"/>
      <c r="O52" s="66"/>
      <c r="P52" s="66"/>
      <c r="Q52" s="66"/>
      <c r="R52" s="66"/>
      <c r="S52" s="66"/>
      <c r="T52" s="66"/>
      <c r="U52" s="66"/>
      <c r="V52" s="66"/>
      <c r="W52" s="66"/>
      <c r="X52" s="66"/>
      <c r="Y52" s="66"/>
      <c r="Z52" s="65" t="s">
        <v>254</v>
      </c>
      <c r="AA52" s="67" t="s">
        <v>255</v>
      </c>
    </row>
    <row r="53" spans="1:27" s="63" customFormat="1" ht="40.15" customHeight="1" x14ac:dyDescent="0.2">
      <c r="A53" s="60">
        <v>45854.513987337967</v>
      </c>
      <c r="B53" s="61" t="s">
        <v>222</v>
      </c>
      <c r="C53" s="61" t="s">
        <v>27</v>
      </c>
      <c r="D53" s="61" t="s">
        <v>811</v>
      </c>
      <c r="E53" s="61" t="s">
        <v>361</v>
      </c>
      <c r="F53" s="61" t="s">
        <v>30</v>
      </c>
      <c r="G53" s="61" t="s">
        <v>849</v>
      </c>
      <c r="H53" s="61" t="s">
        <v>41</v>
      </c>
      <c r="I53" s="61" t="s">
        <v>41</v>
      </c>
      <c r="J53" s="61" t="s">
        <v>41</v>
      </c>
      <c r="K53" s="61" t="s">
        <v>41</v>
      </c>
      <c r="L53" s="61" t="s">
        <v>362</v>
      </c>
      <c r="M53" s="61" t="s">
        <v>363</v>
      </c>
      <c r="N53" s="61" t="s">
        <v>41</v>
      </c>
      <c r="O53" s="61" t="s">
        <v>41</v>
      </c>
      <c r="P53" s="61" t="s">
        <v>41</v>
      </c>
      <c r="Q53" s="61" t="s">
        <v>41</v>
      </c>
      <c r="R53" s="61" t="s">
        <v>364</v>
      </c>
      <c r="S53" s="61" t="s">
        <v>365</v>
      </c>
      <c r="T53" s="61" t="s">
        <v>41</v>
      </c>
      <c r="U53" s="61" t="s">
        <v>41</v>
      </c>
      <c r="V53" s="61" t="s">
        <v>41</v>
      </c>
      <c r="W53" s="61" t="s">
        <v>41</v>
      </c>
      <c r="X53" s="61" t="s">
        <v>366</v>
      </c>
      <c r="Y53" s="61" t="s">
        <v>367</v>
      </c>
      <c r="Z53" s="61" t="s">
        <v>368</v>
      </c>
      <c r="AA53" s="62" t="s">
        <v>369</v>
      </c>
    </row>
    <row r="54" spans="1:27" s="63" customFormat="1" ht="40.15" customHeight="1" x14ac:dyDescent="0.2">
      <c r="A54" s="64">
        <v>45854.514058449073</v>
      </c>
      <c r="B54" s="65" t="s">
        <v>370</v>
      </c>
      <c r="C54" s="65" t="s">
        <v>27</v>
      </c>
      <c r="D54" s="65" t="s">
        <v>811</v>
      </c>
      <c r="E54" s="65" t="s">
        <v>371</v>
      </c>
      <c r="F54" s="65" t="s">
        <v>30</v>
      </c>
      <c r="G54" s="65" t="s">
        <v>849</v>
      </c>
      <c r="H54" s="65" t="s">
        <v>41</v>
      </c>
      <c r="I54" s="65" t="s">
        <v>41</v>
      </c>
      <c r="J54" s="65" t="s">
        <v>41</v>
      </c>
      <c r="K54" s="65" t="s">
        <v>41</v>
      </c>
      <c r="L54" s="65" t="s">
        <v>372</v>
      </c>
      <c r="M54" s="65" t="s">
        <v>373</v>
      </c>
      <c r="N54" s="65" t="s">
        <v>41</v>
      </c>
      <c r="O54" s="65" t="s">
        <v>30</v>
      </c>
      <c r="P54" s="65" t="s">
        <v>41</v>
      </c>
      <c r="Q54" s="65" t="s">
        <v>41</v>
      </c>
      <c r="R54" s="65" t="s">
        <v>374</v>
      </c>
      <c r="S54" s="65" t="s">
        <v>375</v>
      </c>
      <c r="T54" s="65" t="s">
        <v>41</v>
      </c>
      <c r="U54" s="65" t="s">
        <v>30</v>
      </c>
      <c r="V54" s="65" t="s">
        <v>41</v>
      </c>
      <c r="W54" s="65" t="s">
        <v>41</v>
      </c>
      <c r="X54" s="65" t="s">
        <v>376</v>
      </c>
      <c r="Y54" s="65" t="s">
        <v>377</v>
      </c>
      <c r="Z54" s="65" t="s">
        <v>378</v>
      </c>
      <c r="AA54" s="67" t="s">
        <v>379</v>
      </c>
    </row>
    <row r="55" spans="1:27" s="63" customFormat="1" ht="40.15" customHeight="1" x14ac:dyDescent="0.2">
      <c r="A55" s="60">
        <v>45854.585324097221</v>
      </c>
      <c r="B55" s="61" t="s">
        <v>425</v>
      </c>
      <c r="C55" s="61" t="s">
        <v>27</v>
      </c>
      <c r="D55" s="61" t="s">
        <v>811</v>
      </c>
      <c r="E55" s="61" t="s">
        <v>426</v>
      </c>
      <c r="F55" s="61" t="s">
        <v>30</v>
      </c>
      <c r="G55" s="61" t="s">
        <v>853</v>
      </c>
      <c r="H55" s="61" t="s">
        <v>41</v>
      </c>
      <c r="I55" s="61" t="s">
        <v>41</v>
      </c>
      <c r="J55" s="61" t="s">
        <v>41</v>
      </c>
      <c r="K55" s="61" t="s">
        <v>41</v>
      </c>
      <c r="L55" s="61" t="s">
        <v>427</v>
      </c>
      <c r="M55" s="61" t="s">
        <v>428</v>
      </c>
      <c r="N55" s="61" t="s">
        <v>41</v>
      </c>
      <c r="O55" s="61" t="s">
        <v>41</v>
      </c>
      <c r="P55" s="61" t="s">
        <v>41</v>
      </c>
      <c r="Q55" s="61" t="s">
        <v>32</v>
      </c>
      <c r="R55" s="61" t="s">
        <v>429</v>
      </c>
      <c r="S55" s="61" t="s">
        <v>430</v>
      </c>
      <c r="T55" s="61" t="s">
        <v>45</v>
      </c>
      <c r="U55" s="61" t="s">
        <v>80</v>
      </c>
      <c r="V55" s="61" t="s">
        <v>62</v>
      </c>
      <c r="W55" s="61" t="s">
        <v>32</v>
      </c>
      <c r="X55" s="68"/>
      <c r="Y55" s="68"/>
      <c r="Z55" s="61" t="s">
        <v>431</v>
      </c>
      <c r="AA55" s="62" t="s">
        <v>432</v>
      </c>
    </row>
    <row r="56" spans="1:27" s="63" customFormat="1" ht="40.15" customHeight="1" x14ac:dyDescent="0.2">
      <c r="A56" s="64">
        <v>45854.660047905098</v>
      </c>
      <c r="B56" s="65" t="s">
        <v>468</v>
      </c>
      <c r="C56" s="65" t="s">
        <v>27</v>
      </c>
      <c r="D56" s="65" t="s">
        <v>811</v>
      </c>
      <c r="E56" s="65" t="s">
        <v>469</v>
      </c>
      <c r="F56" s="65" t="s">
        <v>30</v>
      </c>
      <c r="G56" s="65" t="s">
        <v>849</v>
      </c>
      <c r="H56" s="65" t="s">
        <v>45</v>
      </c>
      <c r="I56" s="65" t="s">
        <v>30</v>
      </c>
      <c r="J56" s="65" t="s">
        <v>41</v>
      </c>
      <c r="K56" s="65" t="s">
        <v>41</v>
      </c>
      <c r="L56" s="65" t="s">
        <v>470</v>
      </c>
      <c r="M56" s="65" t="s">
        <v>131</v>
      </c>
      <c r="N56" s="65" t="s">
        <v>30</v>
      </c>
      <c r="O56" s="65" t="s">
        <v>30</v>
      </c>
      <c r="P56" s="65" t="s">
        <v>41</v>
      </c>
      <c r="Q56" s="65" t="s">
        <v>32</v>
      </c>
      <c r="R56" s="65" t="s">
        <v>471</v>
      </c>
      <c r="S56" s="65" t="s">
        <v>472</v>
      </c>
      <c r="T56" s="65" t="s">
        <v>45</v>
      </c>
      <c r="U56" s="65" t="s">
        <v>41</v>
      </c>
      <c r="V56" s="65" t="s">
        <v>62</v>
      </c>
      <c r="W56" s="65" t="s">
        <v>41</v>
      </c>
      <c r="X56" s="71" t="s">
        <v>473</v>
      </c>
      <c r="Y56" s="65" t="s">
        <v>474</v>
      </c>
      <c r="Z56" s="65" t="s">
        <v>475</v>
      </c>
      <c r="AA56" s="67" t="s">
        <v>476</v>
      </c>
    </row>
    <row r="57" spans="1:27" s="63" customFormat="1" ht="40.15" customHeight="1" x14ac:dyDescent="0.2">
      <c r="A57" s="60">
        <v>45854.677131828706</v>
      </c>
      <c r="B57" s="61" t="s">
        <v>222</v>
      </c>
      <c r="C57" s="61" t="s">
        <v>27</v>
      </c>
      <c r="D57" s="61" t="s">
        <v>811</v>
      </c>
      <c r="E57" s="61" t="s">
        <v>477</v>
      </c>
      <c r="F57" s="61" t="s">
        <v>30</v>
      </c>
      <c r="G57" s="61" t="s">
        <v>853</v>
      </c>
      <c r="H57" s="61" t="s">
        <v>45</v>
      </c>
      <c r="I57" s="61" t="s">
        <v>30</v>
      </c>
      <c r="J57" s="61" t="s">
        <v>41</v>
      </c>
      <c r="K57" s="61" t="s">
        <v>32</v>
      </c>
      <c r="L57" s="61" t="s">
        <v>478</v>
      </c>
      <c r="M57" s="61" t="s">
        <v>479</v>
      </c>
      <c r="N57" s="61" t="s">
        <v>30</v>
      </c>
      <c r="O57" s="61" t="s">
        <v>41</v>
      </c>
      <c r="P57" s="61" t="s">
        <v>62</v>
      </c>
      <c r="Q57" s="61" t="s">
        <v>32</v>
      </c>
      <c r="R57" s="61" t="s">
        <v>480</v>
      </c>
      <c r="S57" s="61" t="s">
        <v>481</v>
      </c>
      <c r="T57" s="61" t="s">
        <v>41</v>
      </c>
      <c r="U57" s="61" t="s">
        <v>41</v>
      </c>
      <c r="V57" s="61" t="s">
        <v>41</v>
      </c>
      <c r="W57" s="61" t="s">
        <v>41</v>
      </c>
      <c r="X57" s="61" t="s">
        <v>482</v>
      </c>
      <c r="Y57" s="61" t="s">
        <v>483</v>
      </c>
      <c r="Z57" s="72" t="s">
        <v>800</v>
      </c>
      <c r="AA57" s="62" t="s">
        <v>485</v>
      </c>
    </row>
    <row r="58" spans="1:27" s="63" customFormat="1" ht="40.15" customHeight="1" x14ac:dyDescent="0.2">
      <c r="A58" s="64">
        <v>45854.703831377316</v>
      </c>
      <c r="B58" s="65" t="s">
        <v>233</v>
      </c>
      <c r="C58" s="65" t="s">
        <v>27</v>
      </c>
      <c r="D58" s="65" t="s">
        <v>811</v>
      </c>
      <c r="E58" s="65" t="s">
        <v>505</v>
      </c>
      <c r="F58" s="65" t="s">
        <v>30</v>
      </c>
      <c r="G58" s="65" t="s">
        <v>849</v>
      </c>
      <c r="H58" s="65" t="s">
        <v>45</v>
      </c>
      <c r="I58" s="65" t="s">
        <v>30</v>
      </c>
      <c r="J58" s="65" t="s">
        <v>41</v>
      </c>
      <c r="K58" s="65" t="s">
        <v>41</v>
      </c>
      <c r="L58" s="65" t="s">
        <v>506</v>
      </c>
      <c r="M58" s="65" t="s">
        <v>507</v>
      </c>
      <c r="N58" s="65" t="s">
        <v>41</v>
      </c>
      <c r="O58" s="65" t="s">
        <v>41</v>
      </c>
      <c r="P58" s="65" t="s">
        <v>41</v>
      </c>
      <c r="Q58" s="65" t="s">
        <v>32</v>
      </c>
      <c r="R58" s="71" t="s">
        <v>802</v>
      </c>
      <c r="S58" s="65" t="s">
        <v>509</v>
      </c>
      <c r="T58" s="65" t="s">
        <v>45</v>
      </c>
      <c r="U58" s="65" t="s">
        <v>30</v>
      </c>
      <c r="V58" s="65" t="s">
        <v>41</v>
      </c>
      <c r="W58" s="65" t="s">
        <v>32</v>
      </c>
      <c r="X58" s="69" t="s">
        <v>510</v>
      </c>
      <c r="Y58" s="69" t="s">
        <v>511</v>
      </c>
      <c r="Z58" s="65" t="s">
        <v>512</v>
      </c>
      <c r="AA58" s="67" t="s">
        <v>513</v>
      </c>
    </row>
    <row r="59" spans="1:27" s="63" customFormat="1" ht="40.15" customHeight="1" x14ac:dyDescent="0.2">
      <c r="A59" s="60">
        <v>45855.774399131944</v>
      </c>
      <c r="B59" s="61" t="s">
        <v>542</v>
      </c>
      <c r="C59" s="61" t="s">
        <v>27</v>
      </c>
      <c r="D59" s="61" t="s">
        <v>811</v>
      </c>
      <c r="E59" s="61" t="s">
        <v>543</v>
      </c>
      <c r="F59" s="61" t="s">
        <v>30</v>
      </c>
      <c r="G59" s="61" t="s">
        <v>849</v>
      </c>
      <c r="H59" s="61" t="s">
        <v>45</v>
      </c>
      <c r="I59" s="61" t="s">
        <v>80</v>
      </c>
      <c r="J59" s="61" t="s">
        <v>41</v>
      </c>
      <c r="K59" s="61" t="s">
        <v>41</v>
      </c>
      <c r="L59" s="61" t="s">
        <v>544</v>
      </c>
      <c r="M59" s="61" t="s">
        <v>545</v>
      </c>
      <c r="N59" s="61" t="s">
        <v>45</v>
      </c>
      <c r="O59" s="61" t="s">
        <v>30</v>
      </c>
      <c r="P59" s="61" t="s">
        <v>41</v>
      </c>
      <c r="Q59" s="61" t="s">
        <v>41</v>
      </c>
      <c r="R59" s="61" t="s">
        <v>546</v>
      </c>
      <c r="S59" s="61" t="s">
        <v>547</v>
      </c>
      <c r="T59" s="61" t="s">
        <v>41</v>
      </c>
      <c r="U59" s="61" t="s">
        <v>30</v>
      </c>
      <c r="V59" s="61" t="s">
        <v>41</v>
      </c>
      <c r="W59" s="61" t="s">
        <v>41</v>
      </c>
      <c r="X59" s="93" t="s">
        <v>847</v>
      </c>
      <c r="Y59" s="69" t="s">
        <v>549</v>
      </c>
      <c r="Z59" s="61" t="s">
        <v>550</v>
      </c>
      <c r="AA59" s="62" t="s">
        <v>551</v>
      </c>
    </row>
    <row r="60" spans="1:27" s="63" customFormat="1" ht="40.15" customHeight="1" x14ac:dyDescent="0.2">
      <c r="A60" s="64">
        <v>45861.560134907406</v>
      </c>
      <c r="B60" s="65" t="s">
        <v>521</v>
      </c>
      <c r="C60" s="65" t="s">
        <v>27</v>
      </c>
      <c r="D60" s="65" t="s">
        <v>811</v>
      </c>
      <c r="E60" s="65" t="s">
        <v>207</v>
      </c>
      <c r="F60" s="65" t="s">
        <v>30</v>
      </c>
      <c r="G60" s="65" t="s">
        <v>849</v>
      </c>
      <c r="H60" s="65" t="s">
        <v>45</v>
      </c>
      <c r="I60" s="65" t="s">
        <v>41</v>
      </c>
      <c r="J60" s="65" t="s">
        <v>62</v>
      </c>
      <c r="K60" s="65" t="s">
        <v>32</v>
      </c>
      <c r="L60" s="65" t="s">
        <v>617</v>
      </c>
      <c r="M60" s="65" t="s">
        <v>618</v>
      </c>
      <c r="N60" s="65" t="s">
        <v>41</v>
      </c>
      <c r="O60" s="65" t="s">
        <v>41</v>
      </c>
      <c r="P60" s="65" t="s">
        <v>62</v>
      </c>
      <c r="Q60" s="65" t="s">
        <v>32</v>
      </c>
      <c r="R60" s="65" t="s">
        <v>619</v>
      </c>
      <c r="S60" s="65" t="s">
        <v>620</v>
      </c>
      <c r="T60" s="65" t="s">
        <v>41</v>
      </c>
      <c r="U60" s="65" t="s">
        <v>30</v>
      </c>
      <c r="V60" s="65" t="s">
        <v>62</v>
      </c>
      <c r="W60" s="65" t="s">
        <v>32</v>
      </c>
      <c r="X60" s="65" t="s">
        <v>621</v>
      </c>
      <c r="Y60" s="66"/>
      <c r="Z60" s="65" t="s">
        <v>622</v>
      </c>
      <c r="AA60" s="67" t="s">
        <v>623</v>
      </c>
    </row>
    <row r="61" spans="1:27" s="63" customFormat="1" ht="40.15" customHeight="1" x14ac:dyDescent="0.2">
      <c r="A61" s="60">
        <v>45861.589121111116</v>
      </c>
      <c r="B61" s="61" t="s">
        <v>651</v>
      </c>
      <c r="C61" s="61" t="s">
        <v>27</v>
      </c>
      <c r="D61" s="61" t="s">
        <v>811</v>
      </c>
      <c r="E61" s="61" t="s">
        <v>652</v>
      </c>
      <c r="F61" s="61" t="s">
        <v>30</v>
      </c>
      <c r="G61" s="61" t="s">
        <v>849</v>
      </c>
      <c r="H61" s="68"/>
      <c r="I61" s="68"/>
      <c r="J61" s="68"/>
      <c r="K61" s="68"/>
      <c r="L61" s="68"/>
      <c r="M61" s="68"/>
      <c r="N61" s="61" t="s">
        <v>30</v>
      </c>
      <c r="O61" s="61" t="s">
        <v>30</v>
      </c>
      <c r="P61" s="61" t="s">
        <v>41</v>
      </c>
      <c r="Q61" s="61" t="s">
        <v>41</v>
      </c>
      <c r="R61" s="61" t="s">
        <v>470</v>
      </c>
      <c r="S61" s="61" t="s">
        <v>653</v>
      </c>
      <c r="T61" s="68"/>
      <c r="U61" s="68"/>
      <c r="V61" s="68"/>
      <c r="W61" s="68"/>
      <c r="X61" s="68"/>
      <c r="Y61" s="68"/>
      <c r="Z61" s="61" t="s">
        <v>654</v>
      </c>
      <c r="AA61" s="62" t="s">
        <v>267</v>
      </c>
    </row>
    <row r="62" spans="1:27" s="63" customFormat="1" ht="40.15" customHeight="1" x14ac:dyDescent="0.2">
      <c r="A62" s="64">
        <v>45861.694358298613</v>
      </c>
      <c r="B62" s="65" t="s">
        <v>709</v>
      </c>
      <c r="C62" s="65" t="s">
        <v>27</v>
      </c>
      <c r="D62" s="65" t="s">
        <v>811</v>
      </c>
      <c r="E62" s="65" t="s">
        <v>710</v>
      </c>
      <c r="F62" s="65" t="s">
        <v>30</v>
      </c>
      <c r="G62" s="65" t="s">
        <v>849</v>
      </c>
      <c r="H62" s="69" t="s">
        <v>41</v>
      </c>
      <c r="I62" s="69" t="s">
        <v>41</v>
      </c>
      <c r="J62" s="69" t="s">
        <v>62</v>
      </c>
      <c r="K62" s="69" t="s">
        <v>32</v>
      </c>
      <c r="L62" s="69" t="s">
        <v>711</v>
      </c>
      <c r="M62" s="69" t="s">
        <v>712</v>
      </c>
      <c r="N62" s="65" t="s">
        <v>41</v>
      </c>
      <c r="O62" s="65" t="s">
        <v>41</v>
      </c>
      <c r="P62" s="65" t="s">
        <v>62</v>
      </c>
      <c r="Q62" s="65" t="s">
        <v>32</v>
      </c>
      <c r="R62" s="65" t="s">
        <v>713</v>
      </c>
      <c r="S62" s="66"/>
      <c r="T62" s="69" t="s">
        <v>41</v>
      </c>
      <c r="U62" s="69" t="s">
        <v>41</v>
      </c>
      <c r="V62" s="69" t="s">
        <v>62</v>
      </c>
      <c r="W62" s="69" t="s">
        <v>32</v>
      </c>
      <c r="X62" s="70"/>
      <c r="Y62" s="70"/>
      <c r="Z62" s="65" t="s">
        <v>714</v>
      </c>
      <c r="AA62" s="67" t="s">
        <v>41</v>
      </c>
    </row>
    <row r="63" spans="1:27" s="63" customFormat="1" ht="40.15" customHeight="1" x14ac:dyDescent="0.2">
      <c r="A63" s="60">
        <v>45861.943279861109</v>
      </c>
      <c r="B63" s="61" t="s">
        <v>67</v>
      </c>
      <c r="C63" s="61" t="s">
        <v>27</v>
      </c>
      <c r="D63" s="61" t="s">
        <v>811</v>
      </c>
      <c r="E63" s="61" t="s">
        <v>119</v>
      </c>
      <c r="F63" s="61" t="s">
        <v>30</v>
      </c>
      <c r="G63" s="61" t="s">
        <v>849</v>
      </c>
      <c r="H63" s="61" t="s">
        <v>41</v>
      </c>
      <c r="I63" s="61" t="s">
        <v>41</v>
      </c>
      <c r="J63" s="61" t="s">
        <v>62</v>
      </c>
      <c r="K63" s="61" t="s">
        <v>32</v>
      </c>
      <c r="L63" s="61" t="s">
        <v>768</v>
      </c>
      <c r="M63" s="61" t="s">
        <v>769</v>
      </c>
      <c r="N63" s="61" t="s">
        <v>45</v>
      </c>
      <c r="O63" s="61" t="s">
        <v>30</v>
      </c>
      <c r="P63" s="61" t="s">
        <v>62</v>
      </c>
      <c r="Q63" s="61" t="s">
        <v>32</v>
      </c>
      <c r="R63" s="61" t="s">
        <v>770</v>
      </c>
      <c r="S63" s="61" t="s">
        <v>771</v>
      </c>
      <c r="T63" s="61" t="s">
        <v>45</v>
      </c>
      <c r="U63" s="61" t="s">
        <v>30</v>
      </c>
      <c r="V63" s="61" t="s">
        <v>62</v>
      </c>
      <c r="W63" s="61" t="s">
        <v>41</v>
      </c>
      <c r="X63" s="61" t="s">
        <v>772</v>
      </c>
      <c r="Y63" s="61" t="s">
        <v>773</v>
      </c>
      <c r="Z63" s="61" t="s">
        <v>774</v>
      </c>
      <c r="AA63" s="62" t="s">
        <v>775</v>
      </c>
    </row>
    <row r="64" spans="1:27" s="63" customFormat="1" ht="40.15" customHeight="1" x14ac:dyDescent="0.2">
      <c r="A64" s="64">
        <v>45862.133769791668</v>
      </c>
      <c r="B64" s="65" t="s">
        <v>776</v>
      </c>
      <c r="C64" s="65" t="s">
        <v>27</v>
      </c>
      <c r="D64" s="65" t="s">
        <v>811</v>
      </c>
      <c r="E64" s="65" t="s">
        <v>777</v>
      </c>
      <c r="F64" s="65" t="s">
        <v>30</v>
      </c>
      <c r="G64" s="65" t="s">
        <v>849</v>
      </c>
      <c r="H64" s="65" t="s">
        <v>30</v>
      </c>
      <c r="I64" s="65" t="s">
        <v>41</v>
      </c>
      <c r="J64" s="65" t="s">
        <v>41</v>
      </c>
      <c r="K64" s="65" t="s">
        <v>41</v>
      </c>
      <c r="L64" s="65" t="s">
        <v>778</v>
      </c>
      <c r="M64" s="65" t="s">
        <v>779</v>
      </c>
      <c r="N64" s="65" t="s">
        <v>45</v>
      </c>
      <c r="O64" s="65" t="s">
        <v>41</v>
      </c>
      <c r="P64" s="65" t="s">
        <v>41</v>
      </c>
      <c r="Q64" s="65" t="s">
        <v>41</v>
      </c>
      <c r="R64" s="65" t="s">
        <v>780</v>
      </c>
      <c r="S64" s="65" t="s">
        <v>781</v>
      </c>
      <c r="T64" s="65" t="s">
        <v>45</v>
      </c>
      <c r="U64" s="65" t="s">
        <v>41</v>
      </c>
      <c r="V64" s="65" t="s">
        <v>41</v>
      </c>
      <c r="W64" s="65" t="s">
        <v>41</v>
      </c>
      <c r="X64" s="65" t="s">
        <v>782</v>
      </c>
      <c r="Y64" s="65" t="s">
        <v>783</v>
      </c>
      <c r="Z64" s="65" t="s">
        <v>784</v>
      </c>
      <c r="AA64" s="67" t="s">
        <v>785</v>
      </c>
    </row>
    <row r="65" spans="1:27" s="63" customFormat="1" ht="40.15" customHeight="1" x14ac:dyDescent="0.2">
      <c r="A65" s="60">
        <v>45862.171061562505</v>
      </c>
      <c r="B65" s="61" t="s">
        <v>67</v>
      </c>
      <c r="C65" s="61" t="s">
        <v>27</v>
      </c>
      <c r="D65" s="61" t="s">
        <v>811</v>
      </c>
      <c r="E65" s="61" t="s">
        <v>371</v>
      </c>
      <c r="F65" s="61" t="s">
        <v>30</v>
      </c>
      <c r="G65" s="61" t="s">
        <v>177</v>
      </c>
      <c r="H65" s="61" t="s">
        <v>45</v>
      </c>
      <c r="I65" s="61" t="s">
        <v>30</v>
      </c>
      <c r="J65" s="61" t="s">
        <v>62</v>
      </c>
      <c r="K65" s="61" t="s">
        <v>32</v>
      </c>
      <c r="L65" s="61" t="s">
        <v>786</v>
      </c>
      <c r="M65" s="61" t="s">
        <v>787</v>
      </c>
      <c r="N65" s="61" t="s">
        <v>45</v>
      </c>
      <c r="O65" s="61" t="s">
        <v>80</v>
      </c>
      <c r="P65" s="61" t="s">
        <v>62</v>
      </c>
      <c r="Q65" s="61" t="s">
        <v>32</v>
      </c>
      <c r="R65" s="68"/>
      <c r="S65" s="68"/>
      <c r="T65" s="61" t="s">
        <v>45</v>
      </c>
      <c r="U65" s="61" t="s">
        <v>41</v>
      </c>
      <c r="V65" s="61" t="s">
        <v>62</v>
      </c>
      <c r="W65" s="61" t="s">
        <v>32</v>
      </c>
      <c r="X65" s="68"/>
      <c r="Y65" s="68"/>
      <c r="Z65" s="61" t="s">
        <v>788</v>
      </c>
      <c r="AA65" s="62" t="s">
        <v>789</v>
      </c>
    </row>
    <row r="66" spans="1:27" s="63" customFormat="1" ht="40.15" customHeight="1" x14ac:dyDescent="0.2">
      <c r="A66" s="64">
        <v>45862.366576597226</v>
      </c>
      <c r="B66" s="65" t="s">
        <v>67</v>
      </c>
      <c r="C66" s="65" t="s">
        <v>27</v>
      </c>
      <c r="D66" s="65" t="s">
        <v>811</v>
      </c>
      <c r="E66" s="65" t="s">
        <v>790</v>
      </c>
      <c r="F66" s="65" t="s">
        <v>30</v>
      </c>
      <c r="G66" s="65" t="s">
        <v>177</v>
      </c>
      <c r="H66" s="65" t="s">
        <v>41</v>
      </c>
      <c r="I66" s="65" t="s">
        <v>41</v>
      </c>
      <c r="J66" s="66"/>
      <c r="K66" s="65" t="s">
        <v>32</v>
      </c>
      <c r="L66" s="65" t="s">
        <v>791</v>
      </c>
      <c r="M66" s="65" t="s">
        <v>792</v>
      </c>
      <c r="N66" s="65" t="s">
        <v>45</v>
      </c>
      <c r="O66" s="65" t="s">
        <v>80</v>
      </c>
      <c r="P66" s="65" t="s">
        <v>62</v>
      </c>
      <c r="Q66" s="65" t="s">
        <v>32</v>
      </c>
      <c r="R66" s="66"/>
      <c r="S66" s="66"/>
      <c r="T66" s="65" t="s">
        <v>45</v>
      </c>
      <c r="U66" s="65" t="s">
        <v>80</v>
      </c>
      <c r="V66" s="65" t="s">
        <v>62</v>
      </c>
      <c r="W66" s="65" t="s">
        <v>32</v>
      </c>
      <c r="X66" s="66"/>
      <c r="Y66" s="66"/>
      <c r="Z66" s="65" t="s">
        <v>793</v>
      </c>
      <c r="AA66" s="67" t="s">
        <v>794</v>
      </c>
    </row>
    <row r="67" spans="1:27" s="77" customFormat="1" ht="40.15" customHeight="1" x14ac:dyDescent="0.2">
      <c r="A67" s="73">
        <v>45842.428121377314</v>
      </c>
      <c r="B67" s="74" t="s">
        <v>128</v>
      </c>
      <c r="C67" s="74" t="s">
        <v>27</v>
      </c>
      <c r="D67" s="74" t="s">
        <v>129</v>
      </c>
      <c r="E67" s="74" t="s">
        <v>130</v>
      </c>
      <c r="F67" s="74" t="s">
        <v>30</v>
      </c>
      <c r="G67" s="74" t="s">
        <v>853</v>
      </c>
      <c r="H67" s="74" t="s">
        <v>45</v>
      </c>
      <c r="I67" s="74" t="s">
        <v>30</v>
      </c>
      <c r="J67" s="74" t="s">
        <v>41</v>
      </c>
      <c r="K67" s="74" t="s">
        <v>32</v>
      </c>
      <c r="L67" s="75"/>
      <c r="M67" s="74" t="s">
        <v>131</v>
      </c>
      <c r="N67" s="74" t="s">
        <v>30</v>
      </c>
      <c r="O67" s="74" t="s">
        <v>30</v>
      </c>
      <c r="P67" s="74" t="s">
        <v>62</v>
      </c>
      <c r="Q67" s="74" t="s">
        <v>32</v>
      </c>
      <c r="R67" s="74" t="s">
        <v>132</v>
      </c>
      <c r="S67" s="75"/>
      <c r="T67" s="75"/>
      <c r="U67" s="75"/>
      <c r="V67" s="75"/>
      <c r="W67" s="75"/>
      <c r="X67" s="75"/>
      <c r="Y67" s="75"/>
      <c r="Z67" s="74" t="s">
        <v>133</v>
      </c>
      <c r="AA67" s="76" t="s">
        <v>41</v>
      </c>
    </row>
    <row r="68" spans="1:27" s="77" customFormat="1" ht="40.15" customHeight="1" x14ac:dyDescent="0.2">
      <c r="A68" s="78">
        <v>45854.611534756943</v>
      </c>
      <c r="B68" s="79" t="s">
        <v>453</v>
      </c>
      <c r="C68" s="79" t="s">
        <v>27</v>
      </c>
      <c r="D68" s="79" t="s">
        <v>129</v>
      </c>
      <c r="E68" s="79" t="s">
        <v>454</v>
      </c>
      <c r="F68" s="79" t="s">
        <v>30</v>
      </c>
      <c r="G68" s="79" t="s">
        <v>851</v>
      </c>
      <c r="H68" s="80"/>
      <c r="I68" s="80"/>
      <c r="J68" s="80"/>
      <c r="K68" s="80"/>
      <c r="L68" s="80"/>
      <c r="M68" s="80"/>
      <c r="N68" s="79" t="s">
        <v>41</v>
      </c>
      <c r="O68" s="79" t="s">
        <v>41</v>
      </c>
      <c r="P68" s="79" t="s">
        <v>62</v>
      </c>
      <c r="Q68" s="79" t="s">
        <v>32</v>
      </c>
      <c r="R68" s="79" t="s">
        <v>455</v>
      </c>
      <c r="S68" s="79" t="s">
        <v>456</v>
      </c>
      <c r="T68" s="80"/>
      <c r="U68" s="80"/>
      <c r="V68" s="80"/>
      <c r="W68" s="80"/>
      <c r="X68" s="80"/>
      <c r="Y68" s="80"/>
      <c r="Z68" s="79" t="s">
        <v>457</v>
      </c>
      <c r="AA68" s="81" t="s">
        <v>458</v>
      </c>
    </row>
    <row r="69" spans="1:27" s="77" customFormat="1" ht="40.15" customHeight="1" x14ac:dyDescent="0.2">
      <c r="A69" s="73">
        <v>45854.689582071762</v>
      </c>
      <c r="B69" s="74" t="s">
        <v>486</v>
      </c>
      <c r="C69" s="74" t="s">
        <v>27</v>
      </c>
      <c r="D69" s="74" t="s">
        <v>129</v>
      </c>
      <c r="E69" s="74" t="s">
        <v>487</v>
      </c>
      <c r="F69" s="74" t="s">
        <v>30</v>
      </c>
      <c r="G69" s="74" t="s">
        <v>851</v>
      </c>
      <c r="H69" s="74" t="s">
        <v>41</v>
      </c>
      <c r="I69" s="74" t="s">
        <v>41</v>
      </c>
      <c r="J69" s="74" t="s">
        <v>41</v>
      </c>
      <c r="K69" s="74" t="s">
        <v>32</v>
      </c>
      <c r="L69" s="74" t="s">
        <v>488</v>
      </c>
      <c r="M69" s="74" t="s">
        <v>489</v>
      </c>
      <c r="N69" s="74" t="s">
        <v>41</v>
      </c>
      <c r="O69" s="74" t="s">
        <v>41</v>
      </c>
      <c r="P69" s="74" t="s">
        <v>41</v>
      </c>
      <c r="Q69" s="74" t="s">
        <v>32</v>
      </c>
      <c r="R69" s="74" t="s">
        <v>490</v>
      </c>
      <c r="S69" s="74" t="s">
        <v>491</v>
      </c>
      <c r="T69" s="74" t="s">
        <v>45</v>
      </c>
      <c r="U69" s="74" t="s">
        <v>80</v>
      </c>
      <c r="V69" s="74" t="s">
        <v>62</v>
      </c>
      <c r="W69" s="74" t="s">
        <v>32</v>
      </c>
      <c r="X69" s="74" t="s">
        <v>492</v>
      </c>
      <c r="Y69" s="74" t="s">
        <v>493</v>
      </c>
      <c r="Z69" s="74" t="s">
        <v>457</v>
      </c>
      <c r="AA69" s="76" t="s">
        <v>494</v>
      </c>
    </row>
    <row r="70" spans="1:27" s="77" customFormat="1" ht="40.15" customHeight="1" x14ac:dyDescent="0.2">
      <c r="A70" s="78">
        <v>45855.379205092591</v>
      </c>
      <c r="B70" s="79" t="s">
        <v>521</v>
      </c>
      <c r="C70" s="79" t="s">
        <v>27</v>
      </c>
      <c r="D70" s="79" t="s">
        <v>129</v>
      </c>
      <c r="E70" s="79" t="s">
        <v>130</v>
      </c>
      <c r="F70" s="79" t="s">
        <v>30</v>
      </c>
      <c r="G70" s="79" t="s">
        <v>849</v>
      </c>
      <c r="H70" s="79" t="s">
        <v>30</v>
      </c>
      <c r="I70" s="79" t="s">
        <v>41</v>
      </c>
      <c r="J70" s="79" t="s">
        <v>41</v>
      </c>
      <c r="K70" s="79" t="s">
        <v>32</v>
      </c>
      <c r="L70" s="79" t="s">
        <v>522</v>
      </c>
      <c r="M70" s="79" t="s">
        <v>523</v>
      </c>
      <c r="N70" s="79" t="s">
        <v>41</v>
      </c>
      <c r="O70" s="79" t="s">
        <v>41</v>
      </c>
      <c r="P70" s="79" t="s">
        <v>41</v>
      </c>
      <c r="Q70" s="79" t="s">
        <v>32</v>
      </c>
      <c r="R70" s="79" t="s">
        <v>524</v>
      </c>
      <c r="S70" s="79" t="s">
        <v>525</v>
      </c>
      <c r="T70" s="79" t="s">
        <v>30</v>
      </c>
      <c r="U70" s="79" t="s">
        <v>30</v>
      </c>
      <c r="V70" s="79" t="s">
        <v>62</v>
      </c>
      <c r="W70" s="79" t="s">
        <v>32</v>
      </c>
      <c r="X70" s="79" t="s">
        <v>526</v>
      </c>
      <c r="Y70" s="79" t="s">
        <v>525</v>
      </c>
      <c r="Z70" s="79" t="s">
        <v>527</v>
      </c>
      <c r="AA70" s="81" t="s">
        <v>41</v>
      </c>
    </row>
    <row r="71" spans="1:27" s="77" customFormat="1" ht="40.15" customHeight="1" x14ac:dyDescent="0.2">
      <c r="A71" s="73">
        <v>45861.684480706019</v>
      </c>
      <c r="B71" s="74" t="s">
        <v>296</v>
      </c>
      <c r="C71" s="74" t="s">
        <v>27</v>
      </c>
      <c r="D71" s="74" t="s">
        <v>129</v>
      </c>
      <c r="E71" s="74" t="s">
        <v>704</v>
      </c>
      <c r="F71" s="74" t="s">
        <v>30</v>
      </c>
      <c r="G71" s="74" t="s">
        <v>851</v>
      </c>
      <c r="H71" s="74" t="s">
        <v>45</v>
      </c>
      <c r="I71" s="74" t="s">
        <v>80</v>
      </c>
      <c r="J71" s="74" t="s">
        <v>62</v>
      </c>
      <c r="K71" s="74" t="s">
        <v>32</v>
      </c>
      <c r="L71" s="74" t="s">
        <v>856</v>
      </c>
      <c r="M71" s="74" t="s">
        <v>706</v>
      </c>
      <c r="N71" s="74" t="s">
        <v>45</v>
      </c>
      <c r="O71" s="74" t="s">
        <v>41</v>
      </c>
      <c r="P71" s="74" t="s">
        <v>41</v>
      </c>
      <c r="Q71" s="74" t="s">
        <v>41</v>
      </c>
      <c r="R71" s="82"/>
      <c r="S71" s="82"/>
      <c r="T71" s="75"/>
      <c r="U71" s="75"/>
      <c r="V71" s="75"/>
      <c r="W71" s="75"/>
      <c r="X71" s="75"/>
      <c r="Y71" s="75"/>
      <c r="Z71" s="74" t="s">
        <v>707</v>
      </c>
      <c r="AA71" s="76" t="s">
        <v>708</v>
      </c>
    </row>
    <row r="72" spans="1:27" s="77" customFormat="1" ht="40.15" customHeight="1" x14ac:dyDescent="0.2">
      <c r="A72" s="78">
        <v>45861.736630208332</v>
      </c>
      <c r="B72" s="79" t="s">
        <v>718</v>
      </c>
      <c r="C72" s="79" t="s">
        <v>27</v>
      </c>
      <c r="D72" s="79" t="s">
        <v>129</v>
      </c>
      <c r="E72" s="79" t="s">
        <v>719</v>
      </c>
      <c r="F72" s="79" t="s">
        <v>30</v>
      </c>
      <c r="G72" s="79" t="s">
        <v>853</v>
      </c>
      <c r="H72" s="79" t="s">
        <v>30</v>
      </c>
      <c r="I72" s="79" t="s">
        <v>41</v>
      </c>
      <c r="J72" s="79" t="s">
        <v>41</v>
      </c>
      <c r="K72" s="79" t="s">
        <v>41</v>
      </c>
      <c r="L72" s="79" t="s">
        <v>720</v>
      </c>
      <c r="M72" s="79" t="s">
        <v>721</v>
      </c>
      <c r="N72" s="79" t="s">
        <v>41</v>
      </c>
      <c r="O72" s="79" t="s">
        <v>41</v>
      </c>
      <c r="P72" s="79" t="s">
        <v>41</v>
      </c>
      <c r="Q72" s="79" t="s">
        <v>41</v>
      </c>
      <c r="R72" s="79" t="s">
        <v>722</v>
      </c>
      <c r="S72" s="79" t="s">
        <v>723</v>
      </c>
      <c r="T72" s="79" t="s">
        <v>45</v>
      </c>
      <c r="U72" s="79" t="s">
        <v>80</v>
      </c>
      <c r="V72" s="79" t="s">
        <v>62</v>
      </c>
      <c r="W72" s="79" t="s">
        <v>32</v>
      </c>
      <c r="X72" s="82"/>
      <c r="Y72" s="80"/>
      <c r="Z72" s="79" t="s">
        <v>724</v>
      </c>
      <c r="AA72" s="81" t="s">
        <v>725</v>
      </c>
    </row>
    <row r="73" spans="1:27" s="22" customFormat="1" ht="40.15" customHeight="1" x14ac:dyDescent="0.2">
      <c r="A73" s="53">
        <v>45840.559141817124</v>
      </c>
      <c r="B73" s="23" t="s">
        <v>49</v>
      </c>
      <c r="C73" s="23" t="s">
        <v>38</v>
      </c>
      <c r="D73" s="23" t="s">
        <v>814</v>
      </c>
      <c r="E73" s="23" t="s">
        <v>50</v>
      </c>
      <c r="F73" s="23" t="s">
        <v>30</v>
      </c>
      <c r="G73" s="23" t="s">
        <v>851</v>
      </c>
      <c r="H73" s="23"/>
      <c r="I73" s="23"/>
      <c r="J73" s="23"/>
      <c r="K73" s="23"/>
      <c r="L73" s="23"/>
      <c r="M73" s="23"/>
      <c r="N73" s="23" t="s">
        <v>30</v>
      </c>
      <c r="O73" s="23" t="s">
        <v>30</v>
      </c>
      <c r="P73" s="23" t="s">
        <v>41</v>
      </c>
      <c r="Q73" s="23" t="s">
        <v>41</v>
      </c>
      <c r="R73" s="23" t="s">
        <v>51</v>
      </c>
      <c r="S73" s="23" t="s">
        <v>52</v>
      </c>
      <c r="T73" s="23"/>
      <c r="U73" s="23"/>
      <c r="V73" s="23"/>
      <c r="W73" s="23"/>
      <c r="X73" s="23"/>
      <c r="Y73" s="23"/>
      <c r="Z73" s="44" t="s">
        <v>799</v>
      </c>
      <c r="AA73" s="25" t="s">
        <v>54</v>
      </c>
    </row>
    <row r="74" spans="1:27" s="22" customFormat="1" ht="40.15" customHeight="1" x14ac:dyDescent="0.2">
      <c r="A74" s="52">
        <v>45843.716047060181</v>
      </c>
      <c r="B74" s="20" t="s">
        <v>154</v>
      </c>
      <c r="C74" s="20" t="s">
        <v>38</v>
      </c>
      <c r="D74" s="20" t="s">
        <v>814</v>
      </c>
      <c r="E74" s="20" t="s">
        <v>40</v>
      </c>
      <c r="F74" s="20" t="s">
        <v>30</v>
      </c>
      <c r="G74" s="20" t="s">
        <v>849</v>
      </c>
      <c r="H74" s="20" t="s">
        <v>45</v>
      </c>
      <c r="I74" s="20" t="s">
        <v>80</v>
      </c>
      <c r="J74" s="20" t="s">
        <v>41</v>
      </c>
      <c r="K74" s="20" t="s">
        <v>41</v>
      </c>
      <c r="L74" s="20" t="s">
        <v>155</v>
      </c>
      <c r="M74" s="20" t="s">
        <v>156</v>
      </c>
      <c r="N74" s="20" t="s">
        <v>30</v>
      </c>
      <c r="O74" s="20" t="s">
        <v>30</v>
      </c>
      <c r="P74" s="20" t="s">
        <v>30</v>
      </c>
      <c r="Q74" s="20" t="s">
        <v>30</v>
      </c>
      <c r="R74" s="20" t="s">
        <v>157</v>
      </c>
      <c r="S74" s="20" t="s">
        <v>158</v>
      </c>
      <c r="T74" s="20" t="s">
        <v>30</v>
      </c>
      <c r="U74" s="20" t="s">
        <v>30</v>
      </c>
      <c r="V74" s="20" t="s">
        <v>41</v>
      </c>
      <c r="W74" s="20" t="s">
        <v>41</v>
      </c>
      <c r="X74" s="20" t="s">
        <v>159</v>
      </c>
      <c r="Y74" s="20" t="s">
        <v>160</v>
      </c>
      <c r="Z74" s="20" t="s">
        <v>161</v>
      </c>
      <c r="AA74" s="21" t="s">
        <v>162</v>
      </c>
    </row>
    <row r="75" spans="1:27" s="22" customFormat="1" ht="40.15" customHeight="1" x14ac:dyDescent="0.2">
      <c r="A75" s="53">
        <v>45846.852979293981</v>
      </c>
      <c r="B75" s="23" t="s">
        <v>256</v>
      </c>
      <c r="C75" s="23" t="s">
        <v>38</v>
      </c>
      <c r="D75" s="23" t="s">
        <v>814</v>
      </c>
      <c r="E75" s="23" t="s">
        <v>257</v>
      </c>
      <c r="F75" s="23" t="s">
        <v>30</v>
      </c>
      <c r="G75" s="23" t="s">
        <v>850</v>
      </c>
      <c r="H75" s="39"/>
      <c r="I75" s="39"/>
      <c r="J75" s="39"/>
      <c r="K75" s="39"/>
      <c r="L75" s="39"/>
      <c r="M75" s="39"/>
      <c r="N75" s="23" t="s">
        <v>30</v>
      </c>
      <c r="O75" s="23" t="s">
        <v>30</v>
      </c>
      <c r="P75" s="23" t="s">
        <v>41</v>
      </c>
      <c r="Q75" s="23" t="s">
        <v>41</v>
      </c>
      <c r="R75" s="23" t="s">
        <v>258</v>
      </c>
      <c r="S75" s="23" t="s">
        <v>259</v>
      </c>
      <c r="T75" s="23" t="s">
        <v>45</v>
      </c>
      <c r="U75" s="23" t="s">
        <v>30</v>
      </c>
      <c r="V75" s="23" t="s">
        <v>41</v>
      </c>
      <c r="W75" s="23" t="s">
        <v>41</v>
      </c>
      <c r="X75" s="23" t="s">
        <v>260</v>
      </c>
      <c r="Y75" s="23" t="s">
        <v>261</v>
      </c>
      <c r="Z75" s="23" t="s">
        <v>262</v>
      </c>
      <c r="AA75" s="25" t="s">
        <v>41</v>
      </c>
    </row>
    <row r="76" spans="1:27" s="22" customFormat="1" ht="40.15" customHeight="1" x14ac:dyDescent="0.2">
      <c r="A76" s="52">
        <v>45854.502911203701</v>
      </c>
      <c r="B76" s="20" t="s">
        <v>339</v>
      </c>
      <c r="C76" s="20" t="s">
        <v>38</v>
      </c>
      <c r="D76" s="20" t="s">
        <v>814</v>
      </c>
      <c r="E76" s="20" t="s">
        <v>89</v>
      </c>
      <c r="F76" s="20" t="s">
        <v>30</v>
      </c>
      <c r="G76" s="20" t="s">
        <v>849</v>
      </c>
      <c r="H76" s="38" t="s">
        <v>41</v>
      </c>
      <c r="I76" s="38" t="s">
        <v>41</v>
      </c>
      <c r="J76" s="38" t="s">
        <v>41</v>
      </c>
      <c r="K76" s="38" t="s">
        <v>41</v>
      </c>
      <c r="L76" s="38" t="s">
        <v>340</v>
      </c>
      <c r="M76" s="38" t="s">
        <v>341</v>
      </c>
      <c r="N76" s="20" t="s">
        <v>30</v>
      </c>
      <c r="O76" s="20" t="s">
        <v>30</v>
      </c>
      <c r="P76" s="20" t="s">
        <v>41</v>
      </c>
      <c r="Q76" s="20" t="s">
        <v>41</v>
      </c>
      <c r="R76" s="38" t="s">
        <v>342</v>
      </c>
      <c r="S76" s="38" t="s">
        <v>343</v>
      </c>
      <c r="T76" s="20" t="s">
        <v>41</v>
      </c>
      <c r="U76" s="20" t="s">
        <v>41</v>
      </c>
      <c r="V76" s="20" t="s">
        <v>41</v>
      </c>
      <c r="W76" s="20" t="s">
        <v>41</v>
      </c>
      <c r="X76" s="38" t="s">
        <v>42</v>
      </c>
      <c r="Y76" s="20" t="s">
        <v>344</v>
      </c>
      <c r="Z76" s="20" t="s">
        <v>345</v>
      </c>
      <c r="AA76" s="21" t="s">
        <v>346</v>
      </c>
    </row>
    <row r="77" spans="1:27" s="22" customFormat="1" ht="40.15" customHeight="1" x14ac:dyDescent="0.2">
      <c r="A77" s="53">
        <v>45856.758507905091</v>
      </c>
      <c r="B77" s="23" t="s">
        <v>560</v>
      </c>
      <c r="C77" s="23" t="s">
        <v>38</v>
      </c>
      <c r="D77" s="23" t="s">
        <v>814</v>
      </c>
      <c r="E77" s="23" t="s">
        <v>50</v>
      </c>
      <c r="F77" s="23" t="s">
        <v>30</v>
      </c>
      <c r="G77" s="23" t="s">
        <v>849</v>
      </c>
      <c r="H77" s="38" t="s">
        <v>30</v>
      </c>
      <c r="I77" s="38" t="s">
        <v>30</v>
      </c>
      <c r="J77" s="38" t="s">
        <v>62</v>
      </c>
      <c r="K77" s="38" t="s">
        <v>32</v>
      </c>
      <c r="L77" s="38" t="s">
        <v>561</v>
      </c>
      <c r="M77" s="38" t="s">
        <v>562</v>
      </c>
      <c r="N77" s="23" t="s">
        <v>30</v>
      </c>
      <c r="O77" s="23" t="s">
        <v>30</v>
      </c>
      <c r="P77" s="23" t="s">
        <v>30</v>
      </c>
      <c r="Q77" s="23" t="s">
        <v>41</v>
      </c>
      <c r="R77" s="23" t="s">
        <v>563</v>
      </c>
      <c r="S77" s="23" t="s">
        <v>158</v>
      </c>
      <c r="T77" s="23" t="s">
        <v>30</v>
      </c>
      <c r="U77" s="23" t="s">
        <v>30</v>
      </c>
      <c r="V77" s="23" t="s">
        <v>30</v>
      </c>
      <c r="W77" s="23" t="s">
        <v>32</v>
      </c>
      <c r="X77" s="23" t="s">
        <v>564</v>
      </c>
      <c r="Y77" s="23" t="s">
        <v>77</v>
      </c>
      <c r="Z77" s="23" t="s">
        <v>158</v>
      </c>
      <c r="AA77" s="25" t="s">
        <v>158</v>
      </c>
    </row>
    <row r="78" spans="1:27" s="22" customFormat="1" ht="40.15" customHeight="1" x14ac:dyDescent="0.2">
      <c r="A78" s="52">
        <v>45857.711165300927</v>
      </c>
      <c r="B78" s="20" t="s">
        <v>572</v>
      </c>
      <c r="C78" s="20" t="s">
        <v>38</v>
      </c>
      <c r="D78" s="20" t="s">
        <v>814</v>
      </c>
      <c r="E78" s="20" t="s">
        <v>573</v>
      </c>
      <c r="F78" s="20" t="s">
        <v>30</v>
      </c>
      <c r="G78" s="20" t="s">
        <v>850</v>
      </c>
      <c r="H78" s="37"/>
      <c r="I78" s="37"/>
      <c r="J78" s="37"/>
      <c r="K78" s="37"/>
      <c r="L78" s="37"/>
      <c r="M78" s="37"/>
      <c r="N78" s="20" t="s">
        <v>45</v>
      </c>
      <c r="O78" s="20" t="s">
        <v>30</v>
      </c>
      <c r="P78" s="20" t="s">
        <v>41</v>
      </c>
      <c r="Q78" s="20" t="s">
        <v>41</v>
      </c>
      <c r="R78" s="37"/>
      <c r="S78" s="37"/>
      <c r="T78" s="20" t="s">
        <v>45</v>
      </c>
      <c r="U78" s="20" t="s">
        <v>30</v>
      </c>
      <c r="V78" s="20" t="s">
        <v>41</v>
      </c>
      <c r="W78" s="20" t="s">
        <v>41</v>
      </c>
      <c r="X78" s="37"/>
      <c r="Y78" s="20" t="s">
        <v>574</v>
      </c>
      <c r="Z78" s="20" t="s">
        <v>575</v>
      </c>
      <c r="AA78" s="21" t="s">
        <v>576</v>
      </c>
    </row>
    <row r="79" spans="1:27" s="22" customFormat="1" ht="40.15" customHeight="1" x14ac:dyDescent="0.2">
      <c r="A79" s="53">
        <v>45857.749093506944</v>
      </c>
      <c r="B79" s="23" t="s">
        <v>577</v>
      </c>
      <c r="C79" s="23" t="s">
        <v>38</v>
      </c>
      <c r="D79" s="23" t="s">
        <v>814</v>
      </c>
      <c r="E79" s="23" t="s">
        <v>40</v>
      </c>
      <c r="F79" s="23" t="s">
        <v>30</v>
      </c>
      <c r="G79" s="23" t="s">
        <v>850</v>
      </c>
      <c r="H79" s="39"/>
      <c r="I79" s="39"/>
      <c r="J79" s="39"/>
      <c r="K79" s="39"/>
      <c r="L79" s="39"/>
      <c r="M79" s="24"/>
      <c r="N79" s="23" t="s">
        <v>41</v>
      </c>
      <c r="O79" s="23" t="s">
        <v>30</v>
      </c>
      <c r="P79" s="23" t="s">
        <v>30</v>
      </c>
      <c r="Q79" s="23" t="s">
        <v>30</v>
      </c>
      <c r="R79" s="38" t="s">
        <v>578</v>
      </c>
      <c r="S79" s="38" t="s">
        <v>579</v>
      </c>
      <c r="T79" s="23" t="s">
        <v>30</v>
      </c>
      <c r="U79" s="23" t="s">
        <v>80</v>
      </c>
      <c r="V79" s="23" t="s">
        <v>62</v>
      </c>
      <c r="W79" s="23" t="s">
        <v>32</v>
      </c>
      <c r="X79" s="38" t="s">
        <v>580</v>
      </c>
      <c r="Y79" s="38" t="s">
        <v>581</v>
      </c>
      <c r="Z79" s="23" t="s">
        <v>582</v>
      </c>
      <c r="AA79" s="25" t="s">
        <v>583</v>
      </c>
    </row>
    <row r="80" spans="1:27" s="22" customFormat="1" ht="40.15" customHeight="1" x14ac:dyDescent="0.2">
      <c r="A80" s="52">
        <v>45858.876957534725</v>
      </c>
      <c r="B80" s="20" t="s">
        <v>584</v>
      </c>
      <c r="C80" s="20" t="s">
        <v>38</v>
      </c>
      <c r="D80" s="20" t="s">
        <v>814</v>
      </c>
      <c r="E80" s="20" t="s">
        <v>585</v>
      </c>
      <c r="F80" s="20" t="s">
        <v>30</v>
      </c>
      <c r="G80" s="20" t="s">
        <v>849</v>
      </c>
      <c r="H80" s="20" t="s">
        <v>30</v>
      </c>
      <c r="I80" s="20" t="s">
        <v>30</v>
      </c>
      <c r="J80" s="20" t="s">
        <v>30</v>
      </c>
      <c r="K80" s="20" t="s">
        <v>30</v>
      </c>
      <c r="L80" s="20" t="s">
        <v>586</v>
      </c>
      <c r="M80" s="20" t="s">
        <v>587</v>
      </c>
      <c r="N80" s="20" t="s">
        <v>30</v>
      </c>
      <c r="O80" s="20" t="s">
        <v>30</v>
      </c>
      <c r="P80" s="20" t="s">
        <v>30</v>
      </c>
      <c r="Q80" s="20" t="s">
        <v>30</v>
      </c>
      <c r="R80" s="20" t="s">
        <v>588</v>
      </c>
      <c r="S80" s="20" t="s">
        <v>589</v>
      </c>
      <c r="T80" s="20" t="s">
        <v>30</v>
      </c>
      <c r="U80" s="20" t="s">
        <v>30</v>
      </c>
      <c r="V80" s="20" t="s">
        <v>30</v>
      </c>
      <c r="W80" s="20" t="s">
        <v>41</v>
      </c>
      <c r="X80" s="20" t="s">
        <v>590</v>
      </c>
      <c r="Y80" s="20" t="s">
        <v>591</v>
      </c>
      <c r="Z80" s="20" t="s">
        <v>592</v>
      </c>
      <c r="AA80" s="21" t="s">
        <v>593</v>
      </c>
    </row>
    <row r="81" spans="1:27" s="28" customFormat="1" ht="40.15" customHeight="1" x14ac:dyDescent="0.2">
      <c r="A81" s="54">
        <v>45840.453264837968</v>
      </c>
      <c r="B81" s="26" t="s">
        <v>37</v>
      </c>
      <c r="C81" s="26" t="s">
        <v>38</v>
      </c>
      <c r="D81" s="26" t="s">
        <v>810</v>
      </c>
      <c r="E81" s="26" t="s">
        <v>40</v>
      </c>
      <c r="F81" s="26" t="s">
        <v>41</v>
      </c>
      <c r="G81" s="26" t="s">
        <v>42</v>
      </c>
      <c r="H81" s="26"/>
      <c r="I81" s="26"/>
      <c r="J81" s="26"/>
      <c r="K81" s="26"/>
      <c r="L81" s="26"/>
      <c r="M81" s="26"/>
      <c r="N81" s="26"/>
      <c r="O81" s="26"/>
      <c r="P81" s="26"/>
      <c r="Q81" s="26"/>
      <c r="R81" s="26"/>
      <c r="S81" s="26"/>
      <c r="T81" s="26"/>
      <c r="U81" s="26"/>
      <c r="V81" s="26"/>
      <c r="W81" s="26"/>
      <c r="X81" s="26"/>
      <c r="Y81" s="26"/>
      <c r="Z81" s="26" t="s">
        <v>41</v>
      </c>
      <c r="AA81" s="27" t="s">
        <v>43</v>
      </c>
    </row>
    <row r="82" spans="1:27" s="28" customFormat="1" ht="40.15" customHeight="1" x14ac:dyDescent="0.2">
      <c r="A82" s="56">
        <v>45841.650367881943</v>
      </c>
      <c r="B82" s="29" t="s">
        <v>88</v>
      </c>
      <c r="C82" s="29" t="s">
        <v>38</v>
      </c>
      <c r="D82" s="29" t="s">
        <v>810</v>
      </c>
      <c r="E82" s="29" t="s">
        <v>89</v>
      </c>
      <c r="F82" s="29" t="s">
        <v>30</v>
      </c>
      <c r="G82" s="29" t="s">
        <v>851</v>
      </c>
      <c r="H82" s="33"/>
      <c r="I82" s="33"/>
      <c r="J82" s="33"/>
      <c r="K82" s="33"/>
      <c r="L82" s="33"/>
      <c r="M82" s="33"/>
      <c r="N82" s="29" t="s">
        <v>41</v>
      </c>
      <c r="O82" s="29" t="s">
        <v>41</v>
      </c>
      <c r="P82" s="29" t="s">
        <v>41</v>
      </c>
      <c r="Q82" s="29" t="s">
        <v>41</v>
      </c>
      <c r="R82" s="29" t="s">
        <v>90</v>
      </c>
      <c r="S82" s="29" t="s">
        <v>91</v>
      </c>
      <c r="T82" s="33"/>
      <c r="U82" s="33"/>
      <c r="V82" s="33"/>
      <c r="W82" s="33"/>
      <c r="X82" s="33"/>
      <c r="Y82" s="30"/>
      <c r="Z82" s="29" t="s">
        <v>92</v>
      </c>
      <c r="AA82" s="31" t="s">
        <v>93</v>
      </c>
    </row>
    <row r="83" spans="1:27" s="28" customFormat="1" ht="40.15" customHeight="1" x14ac:dyDescent="0.2">
      <c r="A83" s="54">
        <v>45841.715490266201</v>
      </c>
      <c r="B83" s="26" t="s">
        <v>94</v>
      </c>
      <c r="C83" s="26" t="s">
        <v>38</v>
      </c>
      <c r="D83" s="26" t="s">
        <v>810</v>
      </c>
      <c r="E83" s="26" t="s">
        <v>95</v>
      </c>
      <c r="F83" s="26" t="s">
        <v>30</v>
      </c>
      <c r="G83" s="26" t="s">
        <v>849</v>
      </c>
      <c r="H83" s="26" t="s">
        <v>30</v>
      </c>
      <c r="I83" s="26" t="s">
        <v>30</v>
      </c>
      <c r="J83" s="26" t="s">
        <v>41</v>
      </c>
      <c r="K83" s="26" t="s">
        <v>41</v>
      </c>
      <c r="L83" s="34"/>
      <c r="M83" s="34"/>
      <c r="N83" s="26" t="s">
        <v>30</v>
      </c>
      <c r="O83" s="26" t="s">
        <v>30</v>
      </c>
      <c r="P83" s="26" t="s">
        <v>41</v>
      </c>
      <c r="Q83" s="26" t="s">
        <v>41</v>
      </c>
      <c r="R83" s="34"/>
      <c r="S83" s="34"/>
      <c r="T83" s="26" t="s">
        <v>45</v>
      </c>
      <c r="U83" s="26" t="s">
        <v>80</v>
      </c>
      <c r="V83" s="26" t="s">
        <v>62</v>
      </c>
      <c r="W83" s="26" t="s">
        <v>32</v>
      </c>
      <c r="X83" s="30"/>
      <c r="Y83" s="34"/>
      <c r="Z83" s="26" t="s">
        <v>96</v>
      </c>
      <c r="AA83" s="27" t="s">
        <v>97</v>
      </c>
    </row>
    <row r="84" spans="1:27" s="28" customFormat="1" ht="40.15" customHeight="1" x14ac:dyDescent="0.2">
      <c r="A84" s="56">
        <v>45841.745535104172</v>
      </c>
      <c r="B84" s="29" t="s">
        <v>106</v>
      </c>
      <c r="C84" s="29" t="s">
        <v>38</v>
      </c>
      <c r="D84" s="29" t="s">
        <v>810</v>
      </c>
      <c r="E84" s="29" t="s">
        <v>107</v>
      </c>
      <c r="F84" s="29" t="s">
        <v>41</v>
      </c>
      <c r="G84" s="29" t="s">
        <v>42</v>
      </c>
      <c r="H84" s="29" t="s">
        <v>45</v>
      </c>
      <c r="I84" s="29" t="s">
        <v>80</v>
      </c>
      <c r="J84" s="29" t="s">
        <v>62</v>
      </c>
      <c r="K84" s="29" t="s">
        <v>32</v>
      </c>
      <c r="L84" s="33"/>
      <c r="M84" s="33"/>
      <c r="N84" s="29" t="s">
        <v>45</v>
      </c>
      <c r="O84" s="29" t="s">
        <v>80</v>
      </c>
      <c r="P84" s="29" t="s">
        <v>62</v>
      </c>
      <c r="Q84" s="29" t="s">
        <v>32</v>
      </c>
      <c r="R84" s="33"/>
      <c r="S84" s="33"/>
      <c r="T84" s="29" t="s">
        <v>45</v>
      </c>
      <c r="U84" s="29" t="s">
        <v>80</v>
      </c>
      <c r="V84" s="29" t="s">
        <v>62</v>
      </c>
      <c r="W84" s="29" t="s">
        <v>32</v>
      </c>
      <c r="X84" s="33"/>
      <c r="Y84" s="30"/>
      <c r="Z84" s="29" t="s">
        <v>108</v>
      </c>
      <c r="AA84" s="31" t="s">
        <v>108</v>
      </c>
    </row>
    <row r="85" spans="1:27" s="28" customFormat="1" ht="40.15" customHeight="1" x14ac:dyDescent="0.2">
      <c r="A85" s="54">
        <v>45842.863496087964</v>
      </c>
      <c r="B85" s="26" t="s">
        <v>134</v>
      </c>
      <c r="C85" s="26" t="s">
        <v>38</v>
      </c>
      <c r="D85" s="26" t="s">
        <v>810</v>
      </c>
      <c r="E85" s="26" t="s">
        <v>135</v>
      </c>
      <c r="F85" s="26" t="s">
        <v>30</v>
      </c>
      <c r="G85" s="26" t="s">
        <v>849</v>
      </c>
      <c r="H85" s="26" t="s">
        <v>45</v>
      </c>
      <c r="I85" s="26" t="s">
        <v>30</v>
      </c>
      <c r="J85" s="26" t="s">
        <v>30</v>
      </c>
      <c r="K85" s="26" t="s">
        <v>30</v>
      </c>
      <c r="L85" s="26" t="s">
        <v>136</v>
      </c>
      <c r="M85" s="26" t="s">
        <v>137</v>
      </c>
      <c r="N85" s="26" t="s">
        <v>30</v>
      </c>
      <c r="O85" s="26" t="s">
        <v>41</v>
      </c>
      <c r="P85" s="26" t="s">
        <v>41</v>
      </c>
      <c r="Q85" s="26" t="s">
        <v>41</v>
      </c>
      <c r="R85" s="26" t="s">
        <v>138</v>
      </c>
      <c r="S85" s="26" t="s">
        <v>139</v>
      </c>
      <c r="T85" s="26" t="s">
        <v>41</v>
      </c>
      <c r="U85" s="26" t="s">
        <v>41</v>
      </c>
      <c r="V85" s="26" t="s">
        <v>30</v>
      </c>
      <c r="W85" s="26" t="s">
        <v>30</v>
      </c>
      <c r="X85" s="26" t="s">
        <v>140</v>
      </c>
      <c r="Y85" s="26" t="s">
        <v>141</v>
      </c>
      <c r="Z85" s="26" t="s">
        <v>142</v>
      </c>
      <c r="AA85" s="27" t="s">
        <v>143</v>
      </c>
    </row>
    <row r="86" spans="1:27" s="28" customFormat="1" ht="40.15" customHeight="1" x14ac:dyDescent="0.2">
      <c r="A86" s="56">
        <v>45845.693662546299</v>
      </c>
      <c r="B86" s="29" t="s">
        <v>222</v>
      </c>
      <c r="C86" s="29" t="s">
        <v>38</v>
      </c>
      <c r="D86" s="29" t="s">
        <v>810</v>
      </c>
      <c r="E86" s="29" t="s">
        <v>229</v>
      </c>
      <c r="F86" s="29" t="s">
        <v>30</v>
      </c>
      <c r="G86" s="29" t="s">
        <v>850</v>
      </c>
      <c r="H86" s="36" t="s">
        <v>45</v>
      </c>
      <c r="I86" s="36" t="s">
        <v>80</v>
      </c>
      <c r="J86" s="36" t="s">
        <v>62</v>
      </c>
      <c r="K86" s="36" t="s">
        <v>32</v>
      </c>
      <c r="L86" s="30"/>
      <c r="M86" s="30"/>
      <c r="N86" s="29" t="s">
        <v>45</v>
      </c>
      <c r="O86" s="29" t="s">
        <v>30</v>
      </c>
      <c r="P86" s="29" t="s">
        <v>62</v>
      </c>
      <c r="Q86" s="29" t="s">
        <v>32</v>
      </c>
      <c r="R86" s="33"/>
      <c r="S86" s="33"/>
      <c r="T86" s="36" t="s">
        <v>30</v>
      </c>
      <c r="U86" s="36" t="s">
        <v>30</v>
      </c>
      <c r="V86" s="36" t="s">
        <v>62</v>
      </c>
      <c r="W86" s="36" t="s">
        <v>32</v>
      </c>
      <c r="X86" s="36" t="s">
        <v>230</v>
      </c>
      <c r="Y86" s="30"/>
      <c r="Z86" s="29" t="s">
        <v>231</v>
      </c>
      <c r="AA86" s="31" t="s">
        <v>232</v>
      </c>
    </row>
    <row r="87" spans="1:27" s="28" customFormat="1" ht="40.15" customHeight="1" x14ac:dyDescent="0.2">
      <c r="A87" s="54">
        <v>45846.866608206023</v>
      </c>
      <c r="B87" s="26" t="s">
        <v>268</v>
      </c>
      <c r="C87" s="26" t="s">
        <v>38</v>
      </c>
      <c r="D87" s="26" t="s">
        <v>810</v>
      </c>
      <c r="E87" s="26" t="s">
        <v>168</v>
      </c>
      <c r="F87" s="26" t="s">
        <v>30</v>
      </c>
      <c r="G87" s="26" t="s">
        <v>853</v>
      </c>
      <c r="H87" s="26" t="s">
        <v>45</v>
      </c>
      <c r="I87" s="26" t="s">
        <v>30</v>
      </c>
      <c r="J87" s="26" t="s">
        <v>62</v>
      </c>
      <c r="K87" s="26" t="s">
        <v>32</v>
      </c>
      <c r="L87" s="26" t="s">
        <v>269</v>
      </c>
      <c r="M87" s="26" t="s">
        <v>270</v>
      </c>
      <c r="N87" s="34"/>
      <c r="O87" s="34"/>
      <c r="P87" s="34"/>
      <c r="Q87" s="34"/>
      <c r="R87" s="26" t="s">
        <v>271</v>
      </c>
      <c r="S87" s="36" t="s">
        <v>272</v>
      </c>
      <c r="T87" s="26" t="s">
        <v>45</v>
      </c>
      <c r="U87" s="26" t="s">
        <v>80</v>
      </c>
      <c r="V87" s="26" t="s">
        <v>62</v>
      </c>
      <c r="W87" s="26" t="s">
        <v>32</v>
      </c>
      <c r="X87" s="34"/>
      <c r="Y87" s="26" t="s">
        <v>273</v>
      </c>
      <c r="Z87" s="26" t="s">
        <v>41</v>
      </c>
      <c r="AA87" s="27" t="s">
        <v>41</v>
      </c>
    </row>
    <row r="88" spans="1:27" s="28" customFormat="1" ht="40.15" customHeight="1" x14ac:dyDescent="0.2">
      <c r="A88" s="56">
        <v>45847.419143206018</v>
      </c>
      <c r="B88" s="29" t="s">
        <v>222</v>
      </c>
      <c r="C88" s="29" t="s">
        <v>38</v>
      </c>
      <c r="D88" s="29" t="s">
        <v>810</v>
      </c>
      <c r="E88" s="29" t="s">
        <v>292</v>
      </c>
      <c r="F88" s="29" t="s">
        <v>30</v>
      </c>
      <c r="G88" s="29" t="s">
        <v>849</v>
      </c>
      <c r="H88" s="29" t="s">
        <v>45</v>
      </c>
      <c r="I88" s="29" t="s">
        <v>30</v>
      </c>
      <c r="J88" s="29" t="s">
        <v>62</v>
      </c>
      <c r="K88" s="29" t="s">
        <v>32</v>
      </c>
      <c r="L88" s="29" t="s">
        <v>293</v>
      </c>
      <c r="M88" s="33"/>
      <c r="N88" s="29" t="s">
        <v>45</v>
      </c>
      <c r="O88" s="29" t="s">
        <v>30</v>
      </c>
      <c r="P88" s="29" t="s">
        <v>62</v>
      </c>
      <c r="Q88" s="29" t="s">
        <v>32</v>
      </c>
      <c r="R88" s="29" t="s">
        <v>77</v>
      </c>
      <c r="S88" s="29" t="s">
        <v>294</v>
      </c>
      <c r="T88" s="29" t="s">
        <v>45</v>
      </c>
      <c r="U88" s="29" t="s">
        <v>30</v>
      </c>
      <c r="V88" s="29" t="s">
        <v>62</v>
      </c>
      <c r="W88" s="29" t="s">
        <v>32</v>
      </c>
      <c r="X88" s="36" t="s">
        <v>77</v>
      </c>
      <c r="Y88" s="29" t="s">
        <v>295</v>
      </c>
      <c r="Z88" s="29" t="s">
        <v>41</v>
      </c>
      <c r="AA88" s="31" t="s">
        <v>41</v>
      </c>
    </row>
    <row r="89" spans="1:27" s="28" customFormat="1" ht="40.15" customHeight="1" x14ac:dyDescent="0.2">
      <c r="A89" s="54">
        <v>45847.458155381944</v>
      </c>
      <c r="B89" s="26" t="s">
        <v>296</v>
      </c>
      <c r="C89" s="26" t="s">
        <v>38</v>
      </c>
      <c r="D89" s="26" t="s">
        <v>810</v>
      </c>
      <c r="E89" s="26" t="s">
        <v>297</v>
      </c>
      <c r="F89" s="26" t="s">
        <v>30</v>
      </c>
      <c r="G89" s="26" t="s">
        <v>849</v>
      </c>
      <c r="H89" s="26" t="s">
        <v>45</v>
      </c>
      <c r="I89" s="26" t="s">
        <v>80</v>
      </c>
      <c r="J89" s="26" t="s">
        <v>62</v>
      </c>
      <c r="K89" s="26" t="s">
        <v>32</v>
      </c>
      <c r="L89" s="34"/>
      <c r="M89" s="34"/>
      <c r="N89" s="26" t="s">
        <v>30</v>
      </c>
      <c r="O89" s="26" t="s">
        <v>30</v>
      </c>
      <c r="P89" s="26" t="s">
        <v>41</v>
      </c>
      <c r="Q89" s="26" t="s">
        <v>41</v>
      </c>
      <c r="R89" s="26" t="s">
        <v>298</v>
      </c>
      <c r="S89" s="26" t="s">
        <v>299</v>
      </c>
      <c r="T89" s="26" t="s">
        <v>45</v>
      </c>
      <c r="U89" s="26" t="s">
        <v>80</v>
      </c>
      <c r="V89" s="26" t="s">
        <v>62</v>
      </c>
      <c r="W89" s="26" t="s">
        <v>32</v>
      </c>
      <c r="X89" s="30"/>
      <c r="Y89" s="30"/>
      <c r="Z89" s="26" t="s">
        <v>300</v>
      </c>
      <c r="AA89" s="27" t="s">
        <v>301</v>
      </c>
    </row>
    <row r="90" spans="1:27" s="28" customFormat="1" ht="40.15" customHeight="1" x14ac:dyDescent="0.2">
      <c r="A90" s="56">
        <v>45854.517222071758</v>
      </c>
      <c r="B90" s="29" t="s">
        <v>222</v>
      </c>
      <c r="C90" s="29" t="s">
        <v>38</v>
      </c>
      <c r="D90" s="29" t="s">
        <v>810</v>
      </c>
      <c r="E90" s="29" t="s">
        <v>380</v>
      </c>
      <c r="F90" s="29" t="s">
        <v>30</v>
      </c>
      <c r="G90" s="29" t="s">
        <v>849</v>
      </c>
      <c r="H90" s="29" t="s">
        <v>41</v>
      </c>
      <c r="I90" s="29" t="s">
        <v>41</v>
      </c>
      <c r="J90" s="29" t="s">
        <v>41</v>
      </c>
      <c r="K90" s="29" t="s">
        <v>32</v>
      </c>
      <c r="L90" s="29" t="s">
        <v>381</v>
      </c>
      <c r="M90" s="36" t="s">
        <v>382</v>
      </c>
      <c r="N90" s="29" t="s">
        <v>41</v>
      </c>
      <c r="O90" s="29" t="s">
        <v>80</v>
      </c>
      <c r="P90" s="29" t="s">
        <v>41</v>
      </c>
      <c r="Q90" s="29" t="s">
        <v>32</v>
      </c>
      <c r="R90" s="29" t="s">
        <v>383</v>
      </c>
      <c r="S90" s="36" t="s">
        <v>384</v>
      </c>
      <c r="T90" s="29" t="s">
        <v>41</v>
      </c>
      <c r="U90" s="29" t="s">
        <v>30</v>
      </c>
      <c r="V90" s="29" t="s">
        <v>41</v>
      </c>
      <c r="W90" s="29" t="s">
        <v>32</v>
      </c>
      <c r="X90" s="29" t="s">
        <v>385</v>
      </c>
      <c r="Y90" s="36" t="s">
        <v>386</v>
      </c>
      <c r="Z90" s="29" t="s">
        <v>387</v>
      </c>
      <c r="AA90" s="31" t="s">
        <v>388</v>
      </c>
    </row>
    <row r="91" spans="1:27" s="28" customFormat="1" ht="40.15" customHeight="1" x14ac:dyDescent="0.2">
      <c r="A91" s="54">
        <v>45854.53558570602</v>
      </c>
      <c r="B91" s="26" t="s">
        <v>399</v>
      </c>
      <c r="C91" s="26" t="s">
        <v>38</v>
      </c>
      <c r="D91" s="26" t="s">
        <v>810</v>
      </c>
      <c r="E91" s="26" t="s">
        <v>400</v>
      </c>
      <c r="F91" s="26" t="s">
        <v>30</v>
      </c>
      <c r="G91" s="26" t="s">
        <v>849</v>
      </c>
      <c r="H91" s="26" t="s">
        <v>41</v>
      </c>
      <c r="I91" s="26" t="s">
        <v>41</v>
      </c>
      <c r="J91" s="36" t="s">
        <v>41</v>
      </c>
      <c r="K91" s="26" t="s">
        <v>41</v>
      </c>
      <c r="L91" s="26" t="s">
        <v>401</v>
      </c>
      <c r="M91" s="26" t="s">
        <v>402</v>
      </c>
      <c r="N91" s="26" t="s">
        <v>30</v>
      </c>
      <c r="O91" s="26" t="s">
        <v>30</v>
      </c>
      <c r="P91" s="26" t="s">
        <v>41</v>
      </c>
      <c r="Q91" s="26" t="s">
        <v>41</v>
      </c>
      <c r="R91" s="26" t="s">
        <v>403</v>
      </c>
      <c r="S91" s="26" t="s">
        <v>404</v>
      </c>
      <c r="T91" s="26" t="s">
        <v>45</v>
      </c>
      <c r="U91" s="26" t="s">
        <v>30</v>
      </c>
      <c r="V91" s="26" t="s">
        <v>41</v>
      </c>
      <c r="W91" s="26" t="s">
        <v>32</v>
      </c>
      <c r="X91" s="26" t="s">
        <v>405</v>
      </c>
      <c r="Y91" s="36" t="s">
        <v>406</v>
      </c>
      <c r="Z91" s="26" t="s">
        <v>407</v>
      </c>
      <c r="AA91" s="27" t="s">
        <v>408</v>
      </c>
    </row>
    <row r="92" spans="1:27" s="28" customFormat="1" ht="40.15" customHeight="1" x14ac:dyDescent="0.2">
      <c r="A92" s="56">
        <v>45854.57425899306</v>
      </c>
      <c r="B92" s="29" t="s">
        <v>419</v>
      </c>
      <c r="C92" s="29" t="s">
        <v>38</v>
      </c>
      <c r="D92" s="29" t="s">
        <v>810</v>
      </c>
      <c r="E92" s="29" t="s">
        <v>420</v>
      </c>
      <c r="F92" s="29" t="s">
        <v>30</v>
      </c>
      <c r="G92" s="29" t="s">
        <v>851</v>
      </c>
      <c r="H92" s="29" t="s">
        <v>45</v>
      </c>
      <c r="I92" s="29" t="s">
        <v>80</v>
      </c>
      <c r="J92" s="29" t="s">
        <v>62</v>
      </c>
      <c r="K92" s="29" t="s">
        <v>41</v>
      </c>
      <c r="L92" s="29" t="s">
        <v>421</v>
      </c>
      <c r="M92" s="29" t="s">
        <v>422</v>
      </c>
      <c r="N92" s="29" t="s">
        <v>30</v>
      </c>
      <c r="O92" s="29" t="s">
        <v>41</v>
      </c>
      <c r="P92" s="29" t="s">
        <v>41</v>
      </c>
      <c r="Q92" s="29" t="s">
        <v>41</v>
      </c>
      <c r="R92" s="29" t="s">
        <v>423</v>
      </c>
      <c r="S92" s="29" t="s">
        <v>424</v>
      </c>
      <c r="T92" s="29" t="s">
        <v>45</v>
      </c>
      <c r="U92" s="29" t="s">
        <v>80</v>
      </c>
      <c r="V92" s="29" t="s">
        <v>62</v>
      </c>
      <c r="W92" s="29" t="s">
        <v>32</v>
      </c>
      <c r="X92" s="33"/>
      <c r="Y92" s="33"/>
      <c r="Z92" s="29" t="s">
        <v>41</v>
      </c>
      <c r="AA92" s="31" t="s">
        <v>41</v>
      </c>
    </row>
    <row r="93" spans="1:27" s="28" customFormat="1" ht="40.15" customHeight="1" x14ac:dyDescent="0.2">
      <c r="A93" s="54">
        <v>45854.653448437501</v>
      </c>
      <c r="B93" s="26" t="s">
        <v>459</v>
      </c>
      <c r="C93" s="26" t="s">
        <v>38</v>
      </c>
      <c r="D93" s="26" t="s">
        <v>810</v>
      </c>
      <c r="E93" s="26" t="s">
        <v>460</v>
      </c>
      <c r="F93" s="26" t="s">
        <v>30</v>
      </c>
      <c r="G93" s="26" t="s">
        <v>849</v>
      </c>
      <c r="H93" s="26" t="s">
        <v>45</v>
      </c>
      <c r="I93" s="26" t="s">
        <v>30</v>
      </c>
      <c r="J93" s="26" t="s">
        <v>30</v>
      </c>
      <c r="K93" s="26" t="s">
        <v>32</v>
      </c>
      <c r="L93" s="26" t="s">
        <v>461</v>
      </c>
      <c r="M93" s="26" t="s">
        <v>462</v>
      </c>
      <c r="N93" s="26" t="s">
        <v>30</v>
      </c>
      <c r="O93" s="26" t="s">
        <v>30</v>
      </c>
      <c r="P93" s="26" t="s">
        <v>41</v>
      </c>
      <c r="Q93" s="26" t="s">
        <v>41</v>
      </c>
      <c r="R93" s="36" t="s">
        <v>461</v>
      </c>
      <c r="S93" s="36" t="s">
        <v>463</v>
      </c>
      <c r="T93" s="36" t="s">
        <v>41</v>
      </c>
      <c r="U93" s="36" t="s">
        <v>41</v>
      </c>
      <c r="V93" s="36" t="s">
        <v>41</v>
      </c>
      <c r="W93" s="36" t="s">
        <v>41</v>
      </c>
      <c r="X93" s="36" t="s">
        <v>464</v>
      </c>
      <c r="Y93" s="36" t="s">
        <v>465</v>
      </c>
      <c r="Z93" s="26" t="s">
        <v>466</v>
      </c>
      <c r="AA93" s="27" t="s">
        <v>467</v>
      </c>
    </row>
    <row r="94" spans="1:27" s="28" customFormat="1" ht="40.15" customHeight="1" x14ac:dyDescent="0.2">
      <c r="A94" s="56">
        <v>45855.886841932872</v>
      </c>
      <c r="B94" s="29" t="s">
        <v>552</v>
      </c>
      <c r="C94" s="29" t="s">
        <v>38</v>
      </c>
      <c r="D94" s="29" t="s">
        <v>810</v>
      </c>
      <c r="E94" s="29" t="s">
        <v>553</v>
      </c>
      <c r="F94" s="29" t="s">
        <v>30</v>
      </c>
      <c r="G94" s="29" t="s">
        <v>849</v>
      </c>
      <c r="H94" s="29" t="s">
        <v>41</v>
      </c>
      <c r="I94" s="29" t="s">
        <v>41</v>
      </c>
      <c r="J94" s="29" t="s">
        <v>41</v>
      </c>
      <c r="K94" s="29" t="s">
        <v>41</v>
      </c>
      <c r="L94" s="29" t="s">
        <v>554</v>
      </c>
      <c r="M94" s="29" t="s">
        <v>555</v>
      </c>
      <c r="N94" s="29" t="s">
        <v>30</v>
      </c>
      <c r="O94" s="29" t="s">
        <v>30</v>
      </c>
      <c r="P94" s="29" t="s">
        <v>30</v>
      </c>
      <c r="Q94" s="29" t="s">
        <v>30</v>
      </c>
      <c r="R94" s="29" t="s">
        <v>556</v>
      </c>
      <c r="S94" s="36" t="s">
        <v>556</v>
      </c>
      <c r="T94" s="29" t="s">
        <v>30</v>
      </c>
      <c r="U94" s="29" t="s">
        <v>30</v>
      </c>
      <c r="V94" s="29" t="s">
        <v>30</v>
      </c>
      <c r="W94" s="29" t="s">
        <v>30</v>
      </c>
      <c r="X94" s="36" t="s">
        <v>556</v>
      </c>
      <c r="Y94" s="36" t="s">
        <v>557</v>
      </c>
      <c r="Z94" s="29" t="s">
        <v>558</v>
      </c>
      <c r="AA94" s="31" t="s">
        <v>559</v>
      </c>
    </row>
    <row r="95" spans="1:27" s="28" customFormat="1" ht="40.15" customHeight="1" x14ac:dyDescent="0.2">
      <c r="A95" s="54">
        <v>45861.554523680556</v>
      </c>
      <c r="B95" s="26" t="s">
        <v>608</v>
      </c>
      <c r="C95" s="26" t="s">
        <v>38</v>
      </c>
      <c r="D95" s="26" t="s">
        <v>810</v>
      </c>
      <c r="E95" s="26" t="s">
        <v>609</v>
      </c>
      <c r="F95" s="26" t="s">
        <v>30</v>
      </c>
      <c r="G95" s="26" t="s">
        <v>849</v>
      </c>
      <c r="H95" s="26" t="s">
        <v>41</v>
      </c>
      <c r="I95" s="26" t="s">
        <v>80</v>
      </c>
      <c r="J95" s="26" t="s">
        <v>41</v>
      </c>
      <c r="K95" s="26" t="s">
        <v>41</v>
      </c>
      <c r="L95" s="36" t="s">
        <v>610</v>
      </c>
      <c r="M95" s="26" t="s">
        <v>611</v>
      </c>
      <c r="N95" s="26" t="s">
        <v>30</v>
      </c>
      <c r="O95" s="26" t="s">
        <v>30</v>
      </c>
      <c r="P95" s="26" t="s">
        <v>41</v>
      </c>
      <c r="Q95" s="26" t="s">
        <v>41</v>
      </c>
      <c r="R95" s="36" t="s">
        <v>612</v>
      </c>
      <c r="S95" s="36" t="s">
        <v>613</v>
      </c>
      <c r="T95" s="26" t="s">
        <v>41</v>
      </c>
      <c r="U95" s="26" t="s">
        <v>41</v>
      </c>
      <c r="V95" s="26" t="s">
        <v>41</v>
      </c>
      <c r="W95" s="26" t="s">
        <v>41</v>
      </c>
      <c r="X95" s="36" t="s">
        <v>614</v>
      </c>
      <c r="Y95" s="36" t="s">
        <v>611</v>
      </c>
      <c r="Z95" s="26" t="s">
        <v>615</v>
      </c>
      <c r="AA95" s="27" t="s">
        <v>616</v>
      </c>
    </row>
    <row r="96" spans="1:27" s="28" customFormat="1" ht="40.15" customHeight="1" x14ac:dyDescent="0.2">
      <c r="A96" s="56">
        <v>45861.715009756939</v>
      </c>
      <c r="B96" s="29" t="s">
        <v>222</v>
      </c>
      <c r="C96" s="29" t="s">
        <v>38</v>
      </c>
      <c r="D96" s="29" t="s">
        <v>810</v>
      </c>
      <c r="E96" s="29" t="s">
        <v>357</v>
      </c>
      <c r="F96" s="29" t="s">
        <v>30</v>
      </c>
      <c r="G96" s="29" t="s">
        <v>849</v>
      </c>
      <c r="H96" s="29" t="s">
        <v>41</v>
      </c>
      <c r="I96" s="29" t="s">
        <v>41</v>
      </c>
      <c r="J96" s="29" t="s">
        <v>41</v>
      </c>
      <c r="K96" s="29" t="s">
        <v>41</v>
      </c>
      <c r="L96" s="33"/>
      <c r="M96" s="29" t="s">
        <v>715</v>
      </c>
      <c r="N96" s="29" t="s">
        <v>41</v>
      </c>
      <c r="O96" s="29" t="s">
        <v>41</v>
      </c>
      <c r="P96" s="29" t="s">
        <v>41</v>
      </c>
      <c r="Q96" s="29" t="s">
        <v>41</v>
      </c>
      <c r="R96" s="33"/>
      <c r="S96" s="33"/>
      <c r="T96" s="29" t="s">
        <v>30</v>
      </c>
      <c r="U96" s="29" t="s">
        <v>41</v>
      </c>
      <c r="V96" s="29" t="s">
        <v>41</v>
      </c>
      <c r="W96" s="29" t="s">
        <v>41</v>
      </c>
      <c r="X96" s="30"/>
      <c r="Y96" s="30"/>
      <c r="Z96" s="29" t="s">
        <v>716</v>
      </c>
      <c r="AA96" s="31" t="s">
        <v>717</v>
      </c>
    </row>
    <row r="97" spans="1:27" s="63" customFormat="1" ht="40.15" customHeight="1" x14ac:dyDescent="0.2">
      <c r="A97" s="64">
        <v>45841.550525937499</v>
      </c>
      <c r="B97" s="65" t="s">
        <v>67</v>
      </c>
      <c r="C97" s="65" t="s">
        <v>38</v>
      </c>
      <c r="D97" s="65" t="s">
        <v>811</v>
      </c>
      <c r="E97" s="65" t="s">
        <v>69</v>
      </c>
      <c r="F97" s="65" t="s">
        <v>30</v>
      </c>
      <c r="G97" s="65" t="s">
        <v>849</v>
      </c>
      <c r="H97" s="65" t="s">
        <v>30</v>
      </c>
      <c r="I97" s="65" t="s">
        <v>30</v>
      </c>
      <c r="J97" s="65" t="s">
        <v>30</v>
      </c>
      <c r="K97" s="65" t="s">
        <v>41</v>
      </c>
      <c r="L97" s="65" t="s">
        <v>70</v>
      </c>
      <c r="M97" s="65" t="s">
        <v>71</v>
      </c>
      <c r="N97" s="65" t="s">
        <v>41</v>
      </c>
      <c r="O97" s="65" t="s">
        <v>41</v>
      </c>
      <c r="P97" s="65" t="s">
        <v>41</v>
      </c>
      <c r="Q97" s="65" t="s">
        <v>41</v>
      </c>
      <c r="R97" s="65" t="s">
        <v>72</v>
      </c>
      <c r="S97" s="65" t="s">
        <v>73</v>
      </c>
      <c r="T97" s="65" t="s">
        <v>30</v>
      </c>
      <c r="U97" s="65" t="s">
        <v>41</v>
      </c>
      <c r="V97" s="65" t="s">
        <v>41</v>
      </c>
      <c r="W97" s="65" t="s">
        <v>41</v>
      </c>
      <c r="X97" s="65" t="s">
        <v>74</v>
      </c>
      <c r="Y97" s="65" t="s">
        <v>75</v>
      </c>
      <c r="Z97" s="65" t="s">
        <v>76</v>
      </c>
      <c r="AA97" s="67" t="s">
        <v>77</v>
      </c>
    </row>
    <row r="98" spans="1:27" s="63" customFormat="1" ht="40.15" customHeight="1" x14ac:dyDescent="0.2">
      <c r="A98" s="60">
        <v>45841.57985465278</v>
      </c>
      <c r="B98" s="61" t="s">
        <v>78</v>
      </c>
      <c r="C98" s="61" t="s">
        <v>38</v>
      </c>
      <c r="D98" s="61" t="s">
        <v>811</v>
      </c>
      <c r="E98" s="61" t="s">
        <v>79</v>
      </c>
      <c r="F98" s="61" t="s">
        <v>30</v>
      </c>
      <c r="G98" s="61" t="s">
        <v>849</v>
      </c>
      <c r="H98" s="61" t="s">
        <v>45</v>
      </c>
      <c r="I98" s="61" t="s">
        <v>41</v>
      </c>
      <c r="J98" s="61" t="s">
        <v>41</v>
      </c>
      <c r="K98" s="61" t="s">
        <v>32</v>
      </c>
      <c r="L98" s="68"/>
      <c r="M98" s="68"/>
      <c r="N98" s="61" t="s">
        <v>45</v>
      </c>
      <c r="O98" s="61" t="s">
        <v>41</v>
      </c>
      <c r="P98" s="61" t="s">
        <v>41</v>
      </c>
      <c r="Q98" s="61" t="s">
        <v>32</v>
      </c>
      <c r="R98" s="68"/>
      <c r="S98" s="70"/>
      <c r="T98" s="61" t="s">
        <v>45</v>
      </c>
      <c r="U98" s="61" t="s">
        <v>80</v>
      </c>
      <c r="V98" s="61" t="s">
        <v>62</v>
      </c>
      <c r="W98" s="61" t="s">
        <v>32</v>
      </c>
      <c r="X98" s="68"/>
      <c r="Y98" s="68"/>
      <c r="Z98" s="61" t="s">
        <v>43</v>
      </c>
      <c r="AA98" s="62" t="s">
        <v>41</v>
      </c>
    </row>
    <row r="99" spans="1:27" s="63" customFormat="1" ht="40.15" customHeight="1" x14ac:dyDescent="0.2">
      <c r="A99" s="64">
        <v>45842.879093437499</v>
      </c>
      <c r="B99" s="65" t="s">
        <v>144</v>
      </c>
      <c r="C99" s="65" t="s">
        <v>38</v>
      </c>
      <c r="D99" s="65" t="s">
        <v>811</v>
      </c>
      <c r="E99" s="65" t="s">
        <v>145</v>
      </c>
      <c r="F99" s="65" t="s">
        <v>30</v>
      </c>
      <c r="G99" s="65" t="s">
        <v>849</v>
      </c>
      <c r="H99" s="65" t="s">
        <v>41</v>
      </c>
      <c r="I99" s="65" t="s">
        <v>41</v>
      </c>
      <c r="J99" s="65" t="s">
        <v>41</v>
      </c>
      <c r="K99" s="65" t="s">
        <v>41</v>
      </c>
      <c r="L99" s="65" t="s">
        <v>146</v>
      </c>
      <c r="M99" s="65" t="s">
        <v>147</v>
      </c>
      <c r="N99" s="65" t="s">
        <v>41</v>
      </c>
      <c r="O99" s="65" t="s">
        <v>41</v>
      </c>
      <c r="P99" s="65" t="s">
        <v>41</v>
      </c>
      <c r="Q99" s="65" t="s">
        <v>41</v>
      </c>
      <c r="R99" s="65" t="s">
        <v>148</v>
      </c>
      <c r="S99" s="65" t="s">
        <v>149</v>
      </c>
      <c r="T99" s="65" t="s">
        <v>41</v>
      </c>
      <c r="U99" s="65" t="s">
        <v>41</v>
      </c>
      <c r="V99" s="65" t="s">
        <v>41</v>
      </c>
      <c r="W99" s="65" t="s">
        <v>41</v>
      </c>
      <c r="X99" s="65" t="s">
        <v>150</v>
      </c>
      <c r="Y99" s="65" t="s">
        <v>151</v>
      </c>
      <c r="Z99" s="65" t="s">
        <v>152</v>
      </c>
      <c r="AA99" s="67" t="s">
        <v>153</v>
      </c>
    </row>
    <row r="100" spans="1:27" s="63" customFormat="1" ht="40.15" customHeight="1" x14ac:dyDescent="0.2">
      <c r="A100" s="60">
        <v>45854.586640208334</v>
      </c>
      <c r="B100" s="61" t="s">
        <v>433</v>
      </c>
      <c r="C100" s="61" t="s">
        <v>38</v>
      </c>
      <c r="D100" s="61" t="s">
        <v>811</v>
      </c>
      <c r="E100" s="61" t="s">
        <v>434</v>
      </c>
      <c r="F100" s="61" t="s">
        <v>30</v>
      </c>
      <c r="G100" s="61" t="s">
        <v>849</v>
      </c>
      <c r="H100" s="61" t="s">
        <v>30</v>
      </c>
      <c r="I100" s="61" t="s">
        <v>30</v>
      </c>
      <c r="J100" s="61" t="s">
        <v>41</v>
      </c>
      <c r="K100" s="61" t="s">
        <v>32</v>
      </c>
      <c r="L100" s="61" t="s">
        <v>435</v>
      </c>
      <c r="M100" s="61" t="s">
        <v>436</v>
      </c>
      <c r="N100" s="61" t="s">
        <v>30</v>
      </c>
      <c r="O100" s="61" t="s">
        <v>30</v>
      </c>
      <c r="P100" s="61" t="s">
        <v>30</v>
      </c>
      <c r="Q100" s="61" t="s">
        <v>32</v>
      </c>
      <c r="R100" s="61" t="s">
        <v>437</v>
      </c>
      <c r="S100" s="61" t="s">
        <v>438</v>
      </c>
      <c r="T100" s="61" t="s">
        <v>41</v>
      </c>
      <c r="U100" s="61" t="s">
        <v>30</v>
      </c>
      <c r="V100" s="61" t="s">
        <v>41</v>
      </c>
      <c r="W100" s="61" t="s">
        <v>32</v>
      </c>
      <c r="X100" s="72" t="s">
        <v>848</v>
      </c>
      <c r="Y100" s="61" t="s">
        <v>440</v>
      </c>
      <c r="Z100" s="61" t="s">
        <v>441</v>
      </c>
      <c r="AA100" s="62" t="s">
        <v>442</v>
      </c>
    </row>
    <row r="101" spans="1:27" s="63" customFormat="1" ht="40.15" customHeight="1" x14ac:dyDescent="0.2">
      <c r="A101" s="64">
        <v>45854.693444432865</v>
      </c>
      <c r="B101" s="65" t="s">
        <v>495</v>
      </c>
      <c r="C101" s="65" t="s">
        <v>38</v>
      </c>
      <c r="D101" s="65" t="s">
        <v>811</v>
      </c>
      <c r="E101" s="65" t="s">
        <v>496</v>
      </c>
      <c r="F101" s="65" t="s">
        <v>30</v>
      </c>
      <c r="G101" s="65" t="s">
        <v>849</v>
      </c>
      <c r="H101" s="65" t="s">
        <v>30</v>
      </c>
      <c r="I101" s="65" t="s">
        <v>30</v>
      </c>
      <c r="J101" s="65" t="s">
        <v>41</v>
      </c>
      <c r="K101" s="65" t="s">
        <v>41</v>
      </c>
      <c r="L101" s="65" t="s">
        <v>497</v>
      </c>
      <c r="M101" s="65" t="s">
        <v>498</v>
      </c>
      <c r="N101" s="65" t="s">
        <v>30</v>
      </c>
      <c r="O101" s="65" t="s">
        <v>30</v>
      </c>
      <c r="P101" s="65" t="s">
        <v>30</v>
      </c>
      <c r="Q101" s="65" t="s">
        <v>41</v>
      </c>
      <c r="R101" s="65" t="s">
        <v>499</v>
      </c>
      <c r="S101" s="65" t="s">
        <v>500</v>
      </c>
      <c r="T101" s="65" t="s">
        <v>30</v>
      </c>
      <c r="U101" s="65" t="s">
        <v>30</v>
      </c>
      <c r="V101" s="65" t="s">
        <v>41</v>
      </c>
      <c r="W101" s="65" t="s">
        <v>32</v>
      </c>
      <c r="X101" s="65" t="s">
        <v>501</v>
      </c>
      <c r="Y101" s="65" t="s">
        <v>502</v>
      </c>
      <c r="Z101" s="65" t="s">
        <v>503</v>
      </c>
      <c r="AA101" s="67" t="s">
        <v>504</v>
      </c>
    </row>
    <row r="102" spans="1:27" s="63" customFormat="1" ht="40.15" customHeight="1" x14ac:dyDescent="0.2">
      <c r="A102" s="60">
        <v>45854.876652650462</v>
      </c>
      <c r="B102" s="61" t="s">
        <v>67</v>
      </c>
      <c r="C102" s="61" t="s">
        <v>38</v>
      </c>
      <c r="D102" s="61" t="s">
        <v>811</v>
      </c>
      <c r="E102" s="61" t="s">
        <v>514</v>
      </c>
      <c r="F102" s="61" t="s">
        <v>30</v>
      </c>
      <c r="G102" s="61" t="s">
        <v>849</v>
      </c>
      <c r="H102" s="61" t="s">
        <v>41</v>
      </c>
      <c r="I102" s="61" t="s">
        <v>41</v>
      </c>
      <c r="J102" s="61" t="s">
        <v>41</v>
      </c>
      <c r="K102" s="61" t="s">
        <v>41</v>
      </c>
      <c r="L102" s="61" t="s">
        <v>515</v>
      </c>
      <c r="M102" s="61" t="s">
        <v>131</v>
      </c>
      <c r="N102" s="61" t="s">
        <v>41</v>
      </c>
      <c r="O102" s="61" t="s">
        <v>41</v>
      </c>
      <c r="P102" s="61" t="s">
        <v>41</v>
      </c>
      <c r="Q102" s="61" t="s">
        <v>41</v>
      </c>
      <c r="R102" s="61" t="s">
        <v>516</v>
      </c>
      <c r="S102" s="61" t="s">
        <v>517</v>
      </c>
      <c r="T102" s="61" t="s">
        <v>41</v>
      </c>
      <c r="U102" s="61" t="s">
        <v>30</v>
      </c>
      <c r="V102" s="61" t="s">
        <v>41</v>
      </c>
      <c r="W102" s="61" t="s">
        <v>41</v>
      </c>
      <c r="X102" s="61" t="s">
        <v>518</v>
      </c>
      <c r="Y102" s="61" t="s">
        <v>519</v>
      </c>
      <c r="Z102" s="61" t="s">
        <v>520</v>
      </c>
      <c r="AA102" s="62" t="s">
        <v>41</v>
      </c>
    </row>
    <row r="103" spans="1:27" s="63" customFormat="1" ht="40.15" customHeight="1" x14ac:dyDescent="0.2">
      <c r="A103" s="64">
        <v>45861.818025162036</v>
      </c>
      <c r="B103" s="65" t="s">
        <v>752</v>
      </c>
      <c r="C103" s="65" t="s">
        <v>38</v>
      </c>
      <c r="D103" s="65" t="s">
        <v>811</v>
      </c>
      <c r="E103" s="65" t="s">
        <v>753</v>
      </c>
      <c r="F103" s="65" t="s">
        <v>30</v>
      </c>
      <c r="G103" s="65" t="s">
        <v>849</v>
      </c>
      <c r="H103" s="65" t="s">
        <v>30</v>
      </c>
      <c r="I103" s="65" t="s">
        <v>30</v>
      </c>
      <c r="J103" s="65" t="s">
        <v>30</v>
      </c>
      <c r="K103" s="65" t="s">
        <v>30</v>
      </c>
      <c r="L103" s="65" t="s">
        <v>754</v>
      </c>
      <c r="M103" s="65" t="s">
        <v>755</v>
      </c>
      <c r="N103" s="65" t="s">
        <v>30</v>
      </c>
      <c r="O103" s="65" t="s">
        <v>30</v>
      </c>
      <c r="P103" s="65" t="s">
        <v>41</v>
      </c>
      <c r="Q103" s="65" t="s">
        <v>41</v>
      </c>
      <c r="R103" s="65" t="s">
        <v>756</v>
      </c>
      <c r="S103" s="65" t="s">
        <v>757</v>
      </c>
      <c r="T103" s="65" t="s">
        <v>30</v>
      </c>
      <c r="U103" s="65" t="s">
        <v>30</v>
      </c>
      <c r="V103" s="65" t="s">
        <v>30</v>
      </c>
      <c r="W103" s="65" t="s">
        <v>41</v>
      </c>
      <c r="X103" s="65" t="s">
        <v>758</v>
      </c>
      <c r="Y103" s="65" t="s">
        <v>759</v>
      </c>
      <c r="Z103" s="65" t="s">
        <v>41</v>
      </c>
      <c r="AA103" s="67" t="s">
        <v>760</v>
      </c>
    </row>
    <row r="104" spans="1:27" s="77" customFormat="1" ht="40.15" customHeight="1" x14ac:dyDescent="0.2">
      <c r="A104" s="73">
        <v>45861.572093379626</v>
      </c>
      <c r="B104" s="74" t="s">
        <v>633</v>
      </c>
      <c r="C104" s="74" t="s">
        <v>38</v>
      </c>
      <c r="D104" s="74" t="s">
        <v>129</v>
      </c>
      <c r="E104" s="74" t="s">
        <v>634</v>
      </c>
      <c r="F104" s="74" t="s">
        <v>30</v>
      </c>
      <c r="G104" s="74" t="s">
        <v>849</v>
      </c>
      <c r="H104" s="74" t="s">
        <v>45</v>
      </c>
      <c r="I104" s="74" t="s">
        <v>41</v>
      </c>
      <c r="J104" s="74" t="s">
        <v>62</v>
      </c>
      <c r="K104" s="74" t="s">
        <v>32</v>
      </c>
      <c r="L104" s="74" t="s">
        <v>635</v>
      </c>
      <c r="M104" s="74" t="s">
        <v>636</v>
      </c>
      <c r="N104" s="74" t="s">
        <v>30</v>
      </c>
      <c r="O104" s="74" t="s">
        <v>30</v>
      </c>
      <c r="P104" s="74" t="s">
        <v>41</v>
      </c>
      <c r="Q104" s="74" t="s">
        <v>32</v>
      </c>
      <c r="R104" s="83" t="s">
        <v>637</v>
      </c>
      <c r="S104" s="83" t="s">
        <v>638</v>
      </c>
      <c r="T104" s="74" t="s">
        <v>45</v>
      </c>
      <c r="U104" s="74" t="s">
        <v>41</v>
      </c>
      <c r="V104" s="74" t="s">
        <v>62</v>
      </c>
      <c r="W104" s="74" t="s">
        <v>32</v>
      </c>
      <c r="X104" s="83" t="s">
        <v>639</v>
      </c>
      <c r="Y104" s="82"/>
      <c r="Z104" s="74" t="s">
        <v>640</v>
      </c>
      <c r="AA104" s="76" t="s">
        <v>641</v>
      </c>
    </row>
    <row r="105" spans="1:27" s="77" customFormat="1" ht="40.15" customHeight="1" x14ac:dyDescent="0.2">
      <c r="A105" s="84">
        <v>45861.674658391203</v>
      </c>
      <c r="B105" s="85" t="s">
        <v>685</v>
      </c>
      <c r="C105" s="85" t="s">
        <v>38</v>
      </c>
      <c r="D105" s="85" t="s">
        <v>129</v>
      </c>
      <c r="E105" s="85" t="s">
        <v>686</v>
      </c>
      <c r="F105" s="85" t="s">
        <v>30</v>
      </c>
      <c r="G105" s="85" t="s">
        <v>853</v>
      </c>
      <c r="H105" s="85" t="s">
        <v>41</v>
      </c>
      <c r="I105" s="85" t="s">
        <v>30</v>
      </c>
      <c r="J105" s="82"/>
      <c r="K105" s="85" t="s">
        <v>32</v>
      </c>
      <c r="L105" s="85" t="s">
        <v>687</v>
      </c>
      <c r="M105" s="85" t="s">
        <v>688</v>
      </c>
      <c r="N105" s="85" t="s">
        <v>30</v>
      </c>
      <c r="O105" s="85" t="s">
        <v>30</v>
      </c>
      <c r="P105" s="85" t="s">
        <v>41</v>
      </c>
      <c r="Q105" s="85" t="s">
        <v>32</v>
      </c>
      <c r="R105" s="83" t="s">
        <v>689</v>
      </c>
      <c r="S105" s="83" t="s">
        <v>690</v>
      </c>
      <c r="T105" s="85" t="s">
        <v>30</v>
      </c>
      <c r="U105" s="85" t="s">
        <v>80</v>
      </c>
      <c r="V105" s="85" t="s">
        <v>62</v>
      </c>
      <c r="W105" s="85" t="s">
        <v>32</v>
      </c>
      <c r="X105" s="83" t="s">
        <v>691</v>
      </c>
      <c r="Y105" s="82"/>
      <c r="Z105" s="85" t="s">
        <v>692</v>
      </c>
      <c r="AA105" s="86" t="s">
        <v>693</v>
      </c>
    </row>
    <row r="107" spans="1:27" ht="15.75" customHeight="1" x14ac:dyDescent="0.2">
      <c r="H107" s="107" t="s">
        <v>820</v>
      </c>
      <c r="I107" s="107"/>
      <c r="J107" s="107"/>
      <c r="K107" s="107"/>
    </row>
    <row r="108" spans="1:27" ht="15.75" customHeight="1" x14ac:dyDescent="0.2">
      <c r="H108" t="s">
        <v>819</v>
      </c>
      <c r="I108" t="s">
        <v>825</v>
      </c>
      <c r="J108" t="s">
        <v>824</v>
      </c>
      <c r="K108" t="s">
        <v>43</v>
      </c>
      <c r="L108" t="s">
        <v>826</v>
      </c>
    </row>
    <row r="109" spans="1:27" ht="15.75" customHeight="1" x14ac:dyDescent="0.2">
      <c r="A109" s="13" t="s">
        <v>803</v>
      </c>
      <c r="B109" s="13" t="s">
        <v>804</v>
      </c>
      <c r="C109" t="s">
        <v>816</v>
      </c>
      <c r="D109" t="s">
        <v>817</v>
      </c>
      <c r="E109" t="s">
        <v>818</v>
      </c>
      <c r="G109" s="107" t="s">
        <v>807</v>
      </c>
      <c r="H109" t="s">
        <v>827</v>
      </c>
      <c r="L109">
        <v>1</v>
      </c>
    </row>
    <row r="110" spans="1:27" ht="15.75" customHeight="1" x14ac:dyDescent="0.2">
      <c r="A110" s="14" t="s">
        <v>27</v>
      </c>
      <c r="B110" s="14" t="s">
        <v>814</v>
      </c>
      <c r="C110" t="s">
        <v>807</v>
      </c>
      <c r="D110" t="s">
        <v>808</v>
      </c>
      <c r="E110">
        <v>1</v>
      </c>
      <c r="G110" s="107"/>
      <c r="H110" t="s">
        <v>809</v>
      </c>
      <c r="I110">
        <v>5</v>
      </c>
      <c r="J110">
        <v>4</v>
      </c>
      <c r="K110">
        <v>1</v>
      </c>
      <c r="L110">
        <v>1</v>
      </c>
    </row>
    <row r="111" spans="1:27" ht="15.75" customHeight="1" x14ac:dyDescent="0.2">
      <c r="A111" s="15" t="s">
        <v>38</v>
      </c>
      <c r="B111" s="15" t="s">
        <v>810</v>
      </c>
      <c r="C111" t="s">
        <v>38</v>
      </c>
      <c r="D111" t="s">
        <v>808</v>
      </c>
      <c r="G111" s="107"/>
      <c r="H111" t="s">
        <v>828</v>
      </c>
      <c r="I111">
        <v>16</v>
      </c>
      <c r="J111">
        <v>9</v>
      </c>
      <c r="K111">
        <v>9</v>
      </c>
      <c r="L111">
        <v>1</v>
      </c>
    </row>
    <row r="112" spans="1:27" ht="15.75" customHeight="1" x14ac:dyDescent="0.2">
      <c r="A112" s="14" t="s">
        <v>27</v>
      </c>
      <c r="B112" s="14" t="s">
        <v>810</v>
      </c>
      <c r="C112" t="s">
        <v>807</v>
      </c>
      <c r="D112" t="s">
        <v>809</v>
      </c>
      <c r="E112">
        <v>11</v>
      </c>
      <c r="G112" s="107"/>
      <c r="H112" t="s">
        <v>829</v>
      </c>
      <c r="I112">
        <v>8</v>
      </c>
      <c r="J112">
        <v>1</v>
      </c>
      <c r="K112">
        <v>2</v>
      </c>
      <c r="L112">
        <v>2</v>
      </c>
    </row>
    <row r="113" spans="1:13" ht="15.75" customHeight="1" x14ac:dyDescent="0.2">
      <c r="A113" s="15" t="s">
        <v>38</v>
      </c>
      <c r="B113" s="15" t="s">
        <v>814</v>
      </c>
      <c r="C113" t="s">
        <v>38</v>
      </c>
      <c r="D113" t="s">
        <v>809</v>
      </c>
      <c r="E113">
        <v>8</v>
      </c>
      <c r="G113" s="107"/>
      <c r="H113" t="s">
        <v>812</v>
      </c>
      <c r="I113">
        <v>2</v>
      </c>
      <c r="J113">
        <v>2</v>
      </c>
      <c r="K113">
        <v>1</v>
      </c>
      <c r="L113">
        <v>1</v>
      </c>
    </row>
    <row r="114" spans="1:13" ht="15.75" customHeight="1" x14ac:dyDescent="0.2">
      <c r="A114" s="14" t="s">
        <v>27</v>
      </c>
      <c r="B114" s="14" t="s">
        <v>810</v>
      </c>
      <c r="C114" t="s">
        <v>807</v>
      </c>
      <c r="D114" t="s">
        <v>810</v>
      </c>
      <c r="E114">
        <v>35</v>
      </c>
      <c r="G114" s="107" t="s">
        <v>813</v>
      </c>
      <c r="H114" t="s">
        <v>827</v>
      </c>
      <c r="I114">
        <v>0</v>
      </c>
    </row>
    <row r="115" spans="1:13" ht="15.75" customHeight="1" x14ac:dyDescent="0.2">
      <c r="A115" s="15" t="s">
        <v>38</v>
      </c>
      <c r="B115" s="15" t="s">
        <v>811</v>
      </c>
      <c r="C115" t="s">
        <v>38</v>
      </c>
      <c r="D115" t="s">
        <v>810</v>
      </c>
      <c r="E115">
        <v>16</v>
      </c>
      <c r="G115" s="107"/>
      <c r="H115" t="s">
        <v>809</v>
      </c>
      <c r="I115">
        <v>1</v>
      </c>
      <c r="J115">
        <v>2</v>
      </c>
      <c r="K115">
        <v>1</v>
      </c>
      <c r="L115">
        <v>4</v>
      </c>
    </row>
    <row r="116" spans="1:13" ht="15.75" customHeight="1" x14ac:dyDescent="0.2">
      <c r="A116" s="14" t="s">
        <v>38</v>
      </c>
      <c r="B116" s="14" t="s">
        <v>811</v>
      </c>
      <c r="C116" t="s">
        <v>807</v>
      </c>
      <c r="D116" t="s">
        <v>811</v>
      </c>
      <c r="E116">
        <v>18</v>
      </c>
      <c r="G116" s="107"/>
      <c r="H116" t="s">
        <v>828</v>
      </c>
      <c r="I116">
        <v>8</v>
      </c>
      <c r="J116">
        <v>1</v>
      </c>
      <c r="K116">
        <v>5</v>
      </c>
      <c r="L116">
        <v>2</v>
      </c>
    </row>
    <row r="117" spans="1:13" ht="15.75" customHeight="1" x14ac:dyDescent="0.2">
      <c r="A117" s="15" t="s">
        <v>27</v>
      </c>
      <c r="B117" s="15" t="s">
        <v>814</v>
      </c>
      <c r="C117" t="s">
        <v>38</v>
      </c>
      <c r="D117" t="s">
        <v>811</v>
      </c>
      <c r="E117">
        <v>7</v>
      </c>
      <c r="G117" s="107"/>
      <c r="H117" t="s">
        <v>829</v>
      </c>
      <c r="I117">
        <v>1</v>
      </c>
      <c r="J117">
        <v>4</v>
      </c>
      <c r="K117">
        <v>2</v>
      </c>
    </row>
    <row r="118" spans="1:13" ht="15.75" customHeight="1" x14ac:dyDescent="0.2">
      <c r="A118" s="14" t="s">
        <v>38</v>
      </c>
      <c r="B118" s="14" t="s">
        <v>810</v>
      </c>
      <c r="C118" t="s">
        <v>807</v>
      </c>
      <c r="D118" t="s">
        <v>812</v>
      </c>
      <c r="E118">
        <v>6</v>
      </c>
      <c r="G118" s="107"/>
      <c r="H118" t="s">
        <v>812</v>
      </c>
      <c r="I118">
        <v>1</v>
      </c>
      <c r="K118">
        <v>1</v>
      </c>
    </row>
    <row r="119" spans="1:13" ht="15.75" customHeight="1" x14ac:dyDescent="0.2">
      <c r="A119" s="15" t="s">
        <v>38</v>
      </c>
      <c r="B119" s="15" t="s">
        <v>810</v>
      </c>
      <c r="C119" t="s">
        <v>813</v>
      </c>
      <c r="D119" t="s">
        <v>812</v>
      </c>
      <c r="E119">
        <v>2</v>
      </c>
      <c r="H119" t="s">
        <v>821</v>
      </c>
      <c r="I119" t="s">
        <v>825</v>
      </c>
      <c r="J119" t="s">
        <v>824</v>
      </c>
      <c r="K119" t="s">
        <v>43</v>
      </c>
      <c r="L119" t="s">
        <v>826</v>
      </c>
    </row>
    <row r="120" spans="1:13" ht="15.75" customHeight="1" x14ac:dyDescent="0.2">
      <c r="A120" s="14" t="s">
        <v>27</v>
      </c>
      <c r="B120" s="14" t="s">
        <v>810</v>
      </c>
      <c r="E120">
        <f>E110+E111+E112+E113+E114+E115+E116+E117+E118+E119</f>
        <v>104</v>
      </c>
      <c r="G120" s="107" t="s">
        <v>807</v>
      </c>
      <c r="H120" t="s">
        <v>827</v>
      </c>
      <c r="L120">
        <v>1</v>
      </c>
    </row>
    <row r="121" spans="1:13" ht="15.75" customHeight="1" x14ac:dyDescent="0.2">
      <c r="A121" s="15" t="s">
        <v>38</v>
      </c>
      <c r="B121" s="15" t="s">
        <v>810</v>
      </c>
      <c r="G121" s="107"/>
      <c r="H121" t="s">
        <v>809</v>
      </c>
      <c r="I121">
        <v>1</v>
      </c>
      <c r="J121">
        <v>6</v>
      </c>
      <c r="K121">
        <v>3</v>
      </c>
      <c r="L121">
        <v>1</v>
      </c>
    </row>
    <row r="122" spans="1:13" ht="15.75" customHeight="1" x14ac:dyDescent="0.2">
      <c r="A122" s="14" t="s">
        <v>27</v>
      </c>
      <c r="B122" s="14" t="s">
        <v>810</v>
      </c>
      <c r="G122" s="107"/>
      <c r="H122" t="s">
        <v>828</v>
      </c>
      <c r="I122">
        <v>4</v>
      </c>
      <c r="J122">
        <v>15</v>
      </c>
      <c r="K122">
        <v>15</v>
      </c>
      <c r="L122">
        <v>1</v>
      </c>
    </row>
    <row r="123" spans="1:13" ht="15.75" customHeight="1" x14ac:dyDescent="0.2">
      <c r="A123" s="15" t="s">
        <v>27</v>
      </c>
      <c r="B123" s="15" t="s">
        <v>811</v>
      </c>
      <c r="G123" s="107"/>
      <c r="H123" t="s">
        <v>829</v>
      </c>
      <c r="I123">
        <v>3</v>
      </c>
      <c r="J123">
        <v>4</v>
      </c>
      <c r="K123">
        <v>9</v>
      </c>
      <c r="L123">
        <v>2</v>
      </c>
    </row>
    <row r="124" spans="1:13" ht="15.75" customHeight="1" x14ac:dyDescent="0.2">
      <c r="A124" s="14" t="s">
        <v>27</v>
      </c>
      <c r="B124" s="14" t="s">
        <v>129</v>
      </c>
      <c r="G124" s="107"/>
      <c r="H124" t="s">
        <v>812</v>
      </c>
      <c r="I124">
        <v>1</v>
      </c>
      <c r="J124">
        <v>1</v>
      </c>
      <c r="K124">
        <v>3</v>
      </c>
      <c r="L124">
        <v>1</v>
      </c>
    </row>
    <row r="125" spans="1:13" ht="37.15" customHeight="1" x14ac:dyDescent="0.2">
      <c r="A125" s="15" t="s">
        <v>38</v>
      </c>
      <c r="B125" s="15" t="s">
        <v>810</v>
      </c>
      <c r="G125" s="107" t="s">
        <v>813</v>
      </c>
      <c r="H125" t="s">
        <v>827</v>
      </c>
      <c r="M125" s="13"/>
    </row>
    <row r="126" spans="1:13" ht="15.75" customHeight="1" x14ac:dyDescent="0.2">
      <c r="A126" s="14" t="s">
        <v>38</v>
      </c>
      <c r="B126" s="14" t="s">
        <v>811</v>
      </c>
      <c r="G126" s="107"/>
      <c r="H126" t="s">
        <v>809</v>
      </c>
      <c r="I126">
        <v>1</v>
      </c>
      <c r="J126">
        <v>2</v>
      </c>
      <c r="K126">
        <v>1</v>
      </c>
      <c r="L126">
        <v>4</v>
      </c>
      <c r="M126" s="14"/>
    </row>
    <row r="127" spans="1:13" ht="15.75" customHeight="1" x14ac:dyDescent="0.2">
      <c r="A127" s="15" t="s">
        <v>38</v>
      </c>
      <c r="B127" s="15" t="s">
        <v>814</v>
      </c>
      <c r="G127" s="107"/>
      <c r="H127" t="s">
        <v>828</v>
      </c>
      <c r="I127">
        <v>5</v>
      </c>
      <c r="J127">
        <v>5</v>
      </c>
      <c r="K127">
        <v>4</v>
      </c>
      <c r="L127">
        <v>2</v>
      </c>
      <c r="M127" s="15"/>
    </row>
    <row r="128" spans="1:13" ht="15.75" customHeight="1" x14ac:dyDescent="0.2">
      <c r="A128" s="14" t="s">
        <v>27</v>
      </c>
      <c r="B128" s="14" t="s">
        <v>814</v>
      </c>
      <c r="G128" s="107"/>
      <c r="H128" t="s">
        <v>829</v>
      </c>
      <c r="J128">
        <v>4</v>
      </c>
      <c r="K128">
        <v>3</v>
      </c>
      <c r="M128" s="14"/>
    </row>
    <row r="129" spans="1:13" ht="15.75" customHeight="1" x14ac:dyDescent="0.2">
      <c r="A129" s="15" t="s">
        <v>27</v>
      </c>
      <c r="B129" s="15" t="s">
        <v>810</v>
      </c>
      <c r="G129" s="107"/>
      <c r="H129" t="s">
        <v>812</v>
      </c>
      <c r="J129">
        <v>1</v>
      </c>
      <c r="K129">
        <v>1</v>
      </c>
      <c r="M129" s="15"/>
    </row>
    <row r="130" spans="1:13" ht="15.75" customHeight="1" x14ac:dyDescent="0.2">
      <c r="A130" s="14" t="s">
        <v>27</v>
      </c>
      <c r="B130" s="14" t="s">
        <v>810</v>
      </c>
      <c r="H130" t="s">
        <v>830</v>
      </c>
      <c r="I130" t="s">
        <v>825</v>
      </c>
      <c r="J130" t="s">
        <v>824</v>
      </c>
      <c r="K130" t="s">
        <v>43</v>
      </c>
      <c r="L130" t="s">
        <v>826</v>
      </c>
      <c r="M130" s="14"/>
    </row>
    <row r="131" spans="1:13" ht="15.75" customHeight="1" x14ac:dyDescent="0.2">
      <c r="A131" s="15" t="s">
        <v>27</v>
      </c>
      <c r="B131" s="15" t="s">
        <v>814</v>
      </c>
      <c r="G131" s="107" t="s">
        <v>807</v>
      </c>
      <c r="H131" t="s">
        <v>827</v>
      </c>
      <c r="L131">
        <v>1</v>
      </c>
      <c r="M131" s="15"/>
    </row>
    <row r="132" spans="1:13" ht="15.75" customHeight="1" x14ac:dyDescent="0.2">
      <c r="A132" s="14" t="s">
        <v>27</v>
      </c>
      <c r="B132" s="14" t="s">
        <v>810</v>
      </c>
      <c r="G132" s="107"/>
      <c r="H132" t="s">
        <v>809</v>
      </c>
      <c r="I132">
        <v>1</v>
      </c>
      <c r="K132">
        <v>9</v>
      </c>
      <c r="L132">
        <v>1</v>
      </c>
      <c r="M132" s="17"/>
    </row>
    <row r="133" spans="1:13" ht="15.75" customHeight="1" x14ac:dyDescent="0.2">
      <c r="A133" s="15" t="s">
        <v>27</v>
      </c>
      <c r="B133" s="15" t="s">
        <v>810</v>
      </c>
      <c r="G133" s="107"/>
      <c r="H133" t="s">
        <v>828</v>
      </c>
      <c r="I133">
        <v>11</v>
      </c>
      <c r="J133">
        <v>3</v>
      </c>
      <c r="K133">
        <v>20</v>
      </c>
      <c r="L133">
        <v>1</v>
      </c>
      <c r="M133" s="15"/>
    </row>
    <row r="134" spans="1:13" ht="15.75" customHeight="1" x14ac:dyDescent="0.2">
      <c r="A134" s="14" t="s">
        <v>27</v>
      </c>
      <c r="B134" s="14" t="s">
        <v>810</v>
      </c>
      <c r="G134" s="107"/>
      <c r="H134" t="s">
        <v>829</v>
      </c>
      <c r="I134">
        <v>6</v>
      </c>
      <c r="K134">
        <v>9</v>
      </c>
      <c r="L134">
        <v>3</v>
      </c>
      <c r="M134" s="17"/>
    </row>
    <row r="135" spans="1:13" ht="15.75" customHeight="1" x14ac:dyDescent="0.2">
      <c r="A135" s="15" t="s">
        <v>27</v>
      </c>
      <c r="B135" s="15" t="s">
        <v>810</v>
      </c>
      <c r="G135" s="107"/>
      <c r="H135" t="s">
        <v>812</v>
      </c>
      <c r="I135">
        <v>1</v>
      </c>
      <c r="K135">
        <v>4</v>
      </c>
      <c r="L135">
        <v>1</v>
      </c>
      <c r="M135" s="18"/>
    </row>
    <row r="136" spans="1:13" ht="15.75" customHeight="1" x14ac:dyDescent="0.2">
      <c r="A136" s="14" t="s">
        <v>27</v>
      </c>
      <c r="B136" s="14" t="s">
        <v>810</v>
      </c>
      <c r="G136" s="107" t="s">
        <v>813</v>
      </c>
      <c r="H136" t="s">
        <v>827</v>
      </c>
      <c r="M136" s="14"/>
    </row>
    <row r="137" spans="1:13" ht="15.75" customHeight="1" x14ac:dyDescent="0.2">
      <c r="A137" s="15" t="s">
        <v>38</v>
      </c>
      <c r="B137" s="15" t="s">
        <v>810</v>
      </c>
      <c r="G137" s="107"/>
      <c r="H137" t="s">
        <v>809</v>
      </c>
      <c r="I137">
        <v>1</v>
      </c>
      <c r="J137">
        <v>1</v>
      </c>
      <c r="K137">
        <v>2</v>
      </c>
      <c r="L137">
        <v>4</v>
      </c>
      <c r="M137" s="18"/>
    </row>
    <row r="138" spans="1:13" ht="15.75" customHeight="1" x14ac:dyDescent="0.2">
      <c r="A138" s="14" t="s">
        <v>27</v>
      </c>
      <c r="B138" s="14" t="s">
        <v>811</v>
      </c>
      <c r="G138" s="107"/>
      <c r="H138" t="s">
        <v>828</v>
      </c>
      <c r="I138">
        <v>6</v>
      </c>
      <c r="J138">
        <v>2</v>
      </c>
      <c r="K138">
        <v>6</v>
      </c>
      <c r="L138">
        <v>2</v>
      </c>
      <c r="M138" s="14"/>
    </row>
    <row r="139" spans="1:13" ht="15.75" customHeight="1" x14ac:dyDescent="0.2">
      <c r="A139" s="15" t="s">
        <v>27</v>
      </c>
      <c r="B139" s="15" t="s">
        <v>814</v>
      </c>
      <c r="G139" s="107"/>
      <c r="H139" t="s">
        <v>829</v>
      </c>
      <c r="J139">
        <v>2</v>
      </c>
      <c r="K139">
        <v>5</v>
      </c>
      <c r="M139" s="15"/>
    </row>
    <row r="140" spans="1:13" ht="15.75" customHeight="1" x14ac:dyDescent="0.2">
      <c r="A140" s="14" t="s">
        <v>27</v>
      </c>
      <c r="B140" s="14" t="s">
        <v>810</v>
      </c>
      <c r="G140" s="107"/>
      <c r="H140" t="s">
        <v>812</v>
      </c>
      <c r="I140">
        <v>1</v>
      </c>
      <c r="L140">
        <v>1</v>
      </c>
      <c r="M140" s="14"/>
    </row>
    <row r="141" spans="1:13" ht="15.75" customHeight="1" x14ac:dyDescent="0.2">
      <c r="A141" s="15" t="s">
        <v>27</v>
      </c>
      <c r="B141" s="15" t="s">
        <v>811</v>
      </c>
      <c r="H141" t="s">
        <v>831</v>
      </c>
      <c r="I141" t="s">
        <v>825</v>
      </c>
      <c r="J141" t="s">
        <v>824</v>
      </c>
      <c r="K141" t="s">
        <v>43</v>
      </c>
      <c r="L141" t="s">
        <v>826</v>
      </c>
      <c r="M141" s="15"/>
    </row>
    <row r="142" spans="1:13" ht="15.75" customHeight="1" x14ac:dyDescent="0.2">
      <c r="A142" s="14" t="s">
        <v>27</v>
      </c>
      <c r="B142" s="14" t="s">
        <v>811</v>
      </c>
      <c r="G142" s="107" t="s">
        <v>807</v>
      </c>
      <c r="H142" t="s">
        <v>827</v>
      </c>
      <c r="L142">
        <v>1</v>
      </c>
      <c r="M142" s="14"/>
    </row>
    <row r="143" spans="1:13" ht="15.75" customHeight="1" x14ac:dyDescent="0.2">
      <c r="A143" s="15" t="s">
        <v>38</v>
      </c>
      <c r="B143" s="15" t="s">
        <v>814</v>
      </c>
      <c r="G143" s="107"/>
      <c r="H143" t="s">
        <v>809</v>
      </c>
      <c r="I143">
        <v>1</v>
      </c>
      <c r="K143">
        <v>9</v>
      </c>
      <c r="L143">
        <v>1</v>
      </c>
      <c r="M143" s="15"/>
    </row>
    <row r="144" spans="1:13" ht="15.75" customHeight="1" x14ac:dyDescent="0.2">
      <c r="A144" s="14" t="s">
        <v>27</v>
      </c>
      <c r="B144" s="14" t="s">
        <v>815</v>
      </c>
      <c r="G144" s="107"/>
      <c r="H144" t="s">
        <v>828</v>
      </c>
      <c r="I144">
        <v>16</v>
      </c>
      <c r="K144">
        <v>18</v>
      </c>
      <c r="L144">
        <v>1</v>
      </c>
      <c r="M144" s="17"/>
    </row>
    <row r="145" spans="1:13" ht="15.75" customHeight="1" x14ac:dyDescent="0.2">
      <c r="A145" s="15" t="s">
        <v>38</v>
      </c>
      <c r="B145" s="15" t="s">
        <v>810</v>
      </c>
      <c r="G145" s="107"/>
      <c r="H145" t="s">
        <v>829</v>
      </c>
      <c r="I145">
        <v>8</v>
      </c>
      <c r="K145">
        <v>8</v>
      </c>
      <c r="L145">
        <v>2</v>
      </c>
      <c r="M145" s="15"/>
    </row>
    <row r="146" spans="1:13" ht="15.75" customHeight="1" x14ac:dyDescent="0.2">
      <c r="A146" s="14" t="s">
        <v>27</v>
      </c>
      <c r="B146" s="14" t="s">
        <v>810</v>
      </c>
      <c r="G146" s="107"/>
      <c r="H146" t="s">
        <v>812</v>
      </c>
      <c r="I146">
        <v>4</v>
      </c>
      <c r="K146">
        <v>1</v>
      </c>
      <c r="L146">
        <v>1</v>
      </c>
      <c r="M146" s="14"/>
    </row>
    <row r="147" spans="1:13" ht="15.75" customHeight="1" x14ac:dyDescent="0.2">
      <c r="A147" s="15" t="s">
        <v>27</v>
      </c>
      <c r="B147" s="15" t="s">
        <v>810</v>
      </c>
      <c r="G147" s="107" t="s">
        <v>813</v>
      </c>
      <c r="H147" t="s">
        <v>827</v>
      </c>
      <c r="M147" s="15"/>
    </row>
    <row r="148" spans="1:13" ht="15.75" customHeight="1" x14ac:dyDescent="0.2">
      <c r="A148" s="14" t="s">
        <v>38</v>
      </c>
      <c r="B148" s="14" t="s">
        <v>810</v>
      </c>
      <c r="G148" s="107"/>
      <c r="H148" t="s">
        <v>809</v>
      </c>
      <c r="I148">
        <v>1</v>
      </c>
      <c r="J148">
        <v>1</v>
      </c>
      <c r="K148">
        <v>2</v>
      </c>
      <c r="L148">
        <v>4</v>
      </c>
      <c r="M148" s="14"/>
    </row>
    <row r="149" spans="1:13" ht="15.75" customHeight="1" x14ac:dyDescent="0.2">
      <c r="A149" s="15" t="s">
        <v>38</v>
      </c>
      <c r="B149" s="15" t="s">
        <v>810</v>
      </c>
      <c r="G149" s="107"/>
      <c r="H149" t="s">
        <v>828</v>
      </c>
      <c r="I149">
        <v>7</v>
      </c>
      <c r="J149">
        <v>1</v>
      </c>
      <c r="K149">
        <v>6</v>
      </c>
      <c r="L149">
        <v>2</v>
      </c>
      <c r="M149" s="18"/>
    </row>
    <row r="150" spans="1:13" ht="15.75" customHeight="1" x14ac:dyDescent="0.2">
      <c r="A150" s="14" t="s">
        <v>27</v>
      </c>
      <c r="B150" s="14" t="s">
        <v>810</v>
      </c>
      <c r="G150" s="107"/>
      <c r="H150" t="s">
        <v>829</v>
      </c>
      <c r="I150">
        <v>2</v>
      </c>
      <c r="J150">
        <v>1</v>
      </c>
      <c r="K150">
        <v>4</v>
      </c>
      <c r="M150" s="14"/>
    </row>
    <row r="151" spans="1:13" ht="15.75" customHeight="1" x14ac:dyDescent="0.2">
      <c r="A151" s="15" t="s">
        <v>27</v>
      </c>
      <c r="B151" s="15" t="s">
        <v>814</v>
      </c>
      <c r="G151" s="107"/>
      <c r="H151" t="s">
        <v>812</v>
      </c>
      <c r="I151">
        <v>2</v>
      </c>
      <c r="M151" s="18"/>
    </row>
    <row r="152" spans="1:13" ht="15.75" customHeight="1" x14ac:dyDescent="0.2">
      <c r="A152" s="14" t="s">
        <v>27</v>
      </c>
      <c r="B152" s="14" t="s">
        <v>810</v>
      </c>
      <c r="H152" s="14"/>
      <c r="I152" s="14"/>
      <c r="J152" s="14"/>
      <c r="K152" s="14"/>
      <c r="L152" s="14"/>
      <c r="M152" s="17"/>
    </row>
    <row r="153" spans="1:13" ht="15.75" customHeight="1" x14ac:dyDescent="0.2">
      <c r="A153" s="15" t="s">
        <v>27</v>
      </c>
      <c r="B153" s="15" t="s">
        <v>810</v>
      </c>
      <c r="H153" s="15"/>
      <c r="I153" s="15"/>
      <c r="J153" s="15"/>
      <c r="K153" s="15"/>
      <c r="L153" s="18"/>
      <c r="M153" s="18"/>
    </row>
    <row r="154" spans="1:13" ht="15.75" customHeight="1" x14ac:dyDescent="0.2">
      <c r="A154" s="14" t="s">
        <v>27</v>
      </c>
      <c r="B154" s="14" t="s">
        <v>814</v>
      </c>
      <c r="H154" s="14"/>
      <c r="I154" s="14"/>
      <c r="J154" s="14"/>
      <c r="K154" s="14"/>
      <c r="L154" s="17"/>
      <c r="M154" s="17"/>
    </row>
    <row r="155" spans="1:13" ht="15.75" customHeight="1" x14ac:dyDescent="0.2">
      <c r="A155" s="15" t="s">
        <v>27</v>
      </c>
      <c r="B155" s="15" t="s">
        <v>814</v>
      </c>
      <c r="H155" s="15"/>
      <c r="I155" s="15"/>
      <c r="J155" s="15"/>
      <c r="K155" s="15"/>
      <c r="L155" s="15"/>
      <c r="M155" s="15"/>
    </row>
    <row r="156" spans="1:13" ht="15.75" customHeight="1" x14ac:dyDescent="0.2">
      <c r="A156" s="14" t="s">
        <v>38</v>
      </c>
      <c r="B156" s="14" t="s">
        <v>814</v>
      </c>
      <c r="H156" s="14"/>
      <c r="I156" s="14"/>
      <c r="J156" s="14"/>
      <c r="K156" s="14"/>
      <c r="L156" s="17"/>
      <c r="M156" s="17"/>
    </row>
    <row r="157" spans="1:13" ht="15.75" customHeight="1" x14ac:dyDescent="0.2">
      <c r="A157" s="15" t="s">
        <v>27</v>
      </c>
      <c r="B157" s="15" t="s">
        <v>810</v>
      </c>
      <c r="H157" s="15"/>
      <c r="I157" s="15"/>
      <c r="J157" s="15"/>
      <c r="K157" s="15"/>
      <c r="L157" s="18"/>
      <c r="M157" s="18"/>
    </row>
    <row r="158" spans="1:13" ht="15.75" customHeight="1" x14ac:dyDescent="0.2">
      <c r="A158" s="14" t="s">
        <v>27</v>
      </c>
      <c r="B158" s="14" t="s">
        <v>810</v>
      </c>
      <c r="H158" s="17"/>
      <c r="I158" s="17"/>
      <c r="J158" s="17"/>
      <c r="K158" s="17"/>
      <c r="L158" s="17"/>
      <c r="M158" s="17"/>
    </row>
    <row r="159" spans="1:13" ht="15.75" customHeight="1" x14ac:dyDescent="0.2">
      <c r="A159" s="15" t="s">
        <v>27</v>
      </c>
      <c r="B159" s="15" t="s">
        <v>811</v>
      </c>
      <c r="H159" s="18"/>
      <c r="I159" s="18"/>
      <c r="J159" s="18"/>
      <c r="K159" s="18"/>
      <c r="L159" s="18"/>
      <c r="M159" s="18"/>
    </row>
    <row r="160" spans="1:13" ht="15.75" customHeight="1" x14ac:dyDescent="0.2">
      <c r="A160" s="14" t="s">
        <v>27</v>
      </c>
      <c r="B160" s="14" t="s">
        <v>811</v>
      </c>
      <c r="H160" s="17"/>
      <c r="I160" s="17"/>
      <c r="J160" s="17"/>
      <c r="K160" s="17"/>
      <c r="L160" s="17"/>
      <c r="M160" s="17"/>
    </row>
    <row r="161" spans="1:13" ht="15.75" customHeight="1" x14ac:dyDescent="0.2">
      <c r="A161" s="15" t="s">
        <v>38</v>
      </c>
      <c r="B161" s="15" t="s">
        <v>810</v>
      </c>
      <c r="H161" s="15"/>
      <c r="I161" s="15"/>
      <c r="J161" s="15"/>
      <c r="K161" s="15"/>
      <c r="L161" s="15"/>
      <c r="M161" s="15"/>
    </row>
    <row r="162" spans="1:13" ht="15.75" customHeight="1" x14ac:dyDescent="0.2">
      <c r="A162" s="14" t="s">
        <v>27</v>
      </c>
      <c r="B162" s="14" t="s">
        <v>810</v>
      </c>
      <c r="H162" s="14"/>
      <c r="I162" s="14"/>
      <c r="J162" s="14"/>
      <c r="K162" s="14"/>
      <c r="L162" s="14"/>
      <c r="M162" s="14"/>
    </row>
    <row r="163" spans="1:13" ht="15.75" customHeight="1" x14ac:dyDescent="0.2">
      <c r="A163" s="15" t="s">
        <v>38</v>
      </c>
      <c r="B163" s="15" t="s">
        <v>810</v>
      </c>
      <c r="H163" s="15"/>
      <c r="I163" s="15"/>
      <c r="J163" s="15"/>
      <c r="K163" s="15"/>
      <c r="L163" s="15"/>
      <c r="M163" s="15"/>
    </row>
    <row r="164" spans="1:13" ht="15.75" customHeight="1" x14ac:dyDescent="0.2">
      <c r="A164" s="14" t="s">
        <v>27</v>
      </c>
      <c r="B164" s="14" t="s">
        <v>810</v>
      </c>
      <c r="H164" s="14"/>
      <c r="I164" s="14"/>
      <c r="J164" s="14"/>
      <c r="K164" s="14"/>
      <c r="L164" s="14"/>
      <c r="M164" s="17"/>
    </row>
    <row r="165" spans="1:13" ht="15.75" customHeight="1" x14ac:dyDescent="0.2">
      <c r="A165" s="15" t="s">
        <v>38</v>
      </c>
      <c r="B165" s="15" t="s">
        <v>810</v>
      </c>
      <c r="H165" s="15"/>
      <c r="I165" s="15"/>
      <c r="J165" s="15"/>
      <c r="K165" s="15"/>
      <c r="L165" s="18"/>
      <c r="M165" s="18"/>
    </row>
    <row r="166" spans="1:13" ht="15.75" customHeight="1" x14ac:dyDescent="0.2">
      <c r="A166" s="14" t="s">
        <v>27</v>
      </c>
      <c r="B166" s="14" t="s">
        <v>811</v>
      </c>
      <c r="H166" s="14"/>
      <c r="I166" s="14"/>
      <c r="J166" s="14"/>
      <c r="K166" s="14"/>
      <c r="L166" s="14"/>
      <c r="M166" s="17"/>
    </row>
    <row r="167" spans="1:13" ht="15.75" customHeight="1" x14ac:dyDescent="0.2">
      <c r="A167" s="15" t="s">
        <v>38</v>
      </c>
      <c r="B167" s="15" t="s">
        <v>811</v>
      </c>
      <c r="H167" s="15"/>
      <c r="I167" s="15"/>
      <c r="J167" s="15"/>
      <c r="K167" s="15"/>
      <c r="L167" s="15"/>
      <c r="M167" s="15"/>
    </row>
    <row r="168" spans="1:13" ht="15.75" customHeight="1" x14ac:dyDescent="0.2">
      <c r="A168" s="14" t="s">
        <v>27</v>
      </c>
      <c r="B168" s="14" t="s">
        <v>810</v>
      </c>
      <c r="H168" s="14"/>
      <c r="I168" s="14"/>
      <c r="J168" s="14"/>
      <c r="K168" s="14"/>
      <c r="L168" s="17"/>
      <c r="M168" s="17"/>
    </row>
    <row r="169" spans="1:13" ht="15.75" customHeight="1" x14ac:dyDescent="0.2">
      <c r="A169" s="15" t="s">
        <v>27</v>
      </c>
      <c r="B169" s="15" t="s">
        <v>129</v>
      </c>
      <c r="H169" s="15"/>
      <c r="I169" s="15"/>
      <c r="J169" s="15"/>
      <c r="K169" s="15"/>
      <c r="L169" s="15"/>
      <c r="M169" s="15"/>
    </row>
    <row r="170" spans="1:13" ht="15.75" customHeight="1" x14ac:dyDescent="0.2">
      <c r="A170" s="14" t="s">
        <v>38</v>
      </c>
      <c r="B170" s="14" t="s">
        <v>810</v>
      </c>
      <c r="H170" s="14"/>
      <c r="I170" s="14"/>
      <c r="J170" s="14"/>
      <c r="K170" s="14"/>
      <c r="L170" s="19"/>
      <c r="M170" s="14"/>
    </row>
    <row r="171" spans="1:13" ht="15.75" customHeight="1" x14ac:dyDescent="0.2">
      <c r="A171" s="15" t="s">
        <v>27</v>
      </c>
      <c r="B171" s="15" t="s">
        <v>811</v>
      </c>
      <c r="H171" s="15"/>
      <c r="I171" s="15"/>
      <c r="J171" s="15"/>
      <c r="K171" s="15"/>
      <c r="L171" s="18"/>
      <c r="M171" s="18"/>
    </row>
    <row r="172" spans="1:13" ht="15.75" customHeight="1" x14ac:dyDescent="0.2">
      <c r="A172" s="14" t="s">
        <v>27</v>
      </c>
      <c r="B172" s="14" t="s">
        <v>811</v>
      </c>
      <c r="H172" s="14"/>
      <c r="I172" s="14"/>
      <c r="J172" s="14"/>
      <c r="K172" s="14"/>
      <c r="L172" s="14"/>
      <c r="M172" s="14"/>
    </row>
    <row r="173" spans="1:13" ht="15.75" customHeight="1" x14ac:dyDescent="0.2">
      <c r="A173" s="15" t="s">
        <v>27</v>
      </c>
      <c r="B173" s="15" t="s">
        <v>129</v>
      </c>
      <c r="H173" s="15"/>
      <c r="I173" s="15"/>
      <c r="J173" s="15"/>
      <c r="K173" s="15"/>
      <c r="L173" s="15"/>
      <c r="M173" s="15"/>
    </row>
    <row r="174" spans="1:13" ht="15.75" customHeight="1" x14ac:dyDescent="0.2">
      <c r="A174" s="14" t="s">
        <v>38</v>
      </c>
      <c r="B174" s="14" t="s">
        <v>811</v>
      </c>
      <c r="H174" s="14"/>
      <c r="I174" s="14"/>
      <c r="J174" s="14"/>
      <c r="K174" s="14"/>
      <c r="L174" s="14"/>
      <c r="M174" s="14"/>
    </row>
    <row r="175" spans="1:13" ht="15.75" customHeight="1" x14ac:dyDescent="0.2">
      <c r="A175" s="15" t="s">
        <v>27</v>
      </c>
      <c r="B175" s="15" t="s">
        <v>811</v>
      </c>
      <c r="H175" s="15"/>
      <c r="I175" s="15"/>
      <c r="J175" s="15"/>
      <c r="K175" s="15"/>
      <c r="L175" s="15"/>
      <c r="M175" s="15"/>
    </row>
    <row r="176" spans="1:13" ht="15.75" customHeight="1" x14ac:dyDescent="0.2">
      <c r="A176" s="14" t="s">
        <v>38</v>
      </c>
      <c r="B176" s="14" t="s">
        <v>811</v>
      </c>
      <c r="H176" s="14"/>
      <c r="I176" s="14"/>
      <c r="J176" s="14"/>
      <c r="K176" s="14"/>
      <c r="L176" s="14"/>
      <c r="M176" s="14"/>
    </row>
    <row r="177" spans="1:13" ht="15.75" customHeight="1" x14ac:dyDescent="0.2">
      <c r="A177" s="15" t="s">
        <v>27</v>
      </c>
      <c r="B177" s="15" t="s">
        <v>129</v>
      </c>
      <c r="H177" s="15"/>
      <c r="I177" s="15"/>
      <c r="J177" s="15"/>
      <c r="K177" s="15"/>
      <c r="L177" s="15"/>
      <c r="M177" s="15"/>
    </row>
    <row r="178" spans="1:13" ht="15.75" customHeight="1" x14ac:dyDescent="0.2">
      <c r="A178" s="14" t="s">
        <v>27</v>
      </c>
      <c r="B178" s="14" t="s">
        <v>810</v>
      </c>
      <c r="H178" s="14"/>
      <c r="I178" s="14"/>
      <c r="J178" s="14"/>
      <c r="K178" s="14"/>
      <c r="L178" s="14"/>
      <c r="M178" s="14"/>
    </row>
    <row r="179" spans="1:13" ht="15.75" customHeight="1" x14ac:dyDescent="0.2">
      <c r="A179" s="15" t="s">
        <v>27</v>
      </c>
      <c r="B179" s="15" t="s">
        <v>810</v>
      </c>
      <c r="H179" s="15"/>
      <c r="I179" s="15"/>
      <c r="J179" s="15"/>
      <c r="K179" s="15"/>
      <c r="L179" s="15"/>
      <c r="M179" s="15"/>
    </row>
    <row r="180" spans="1:13" ht="15.75" customHeight="1" x14ac:dyDescent="0.2">
      <c r="A180" s="14" t="s">
        <v>27</v>
      </c>
      <c r="B180" s="14" t="s">
        <v>811</v>
      </c>
      <c r="H180" s="14"/>
      <c r="I180" s="14"/>
      <c r="J180" s="14"/>
      <c r="K180" s="14"/>
      <c r="L180" s="14"/>
      <c r="M180" s="14"/>
    </row>
    <row r="181" spans="1:13" ht="15.75" customHeight="1" x14ac:dyDescent="0.2">
      <c r="A181" s="15" t="s">
        <v>38</v>
      </c>
      <c r="B181" s="15" t="s">
        <v>810</v>
      </c>
      <c r="H181" s="15"/>
      <c r="I181" s="15"/>
      <c r="J181" s="15"/>
      <c r="K181" s="15"/>
      <c r="L181" s="15"/>
      <c r="M181" s="15"/>
    </row>
    <row r="182" spans="1:13" ht="15.75" customHeight="1" x14ac:dyDescent="0.2">
      <c r="A182" s="14" t="s">
        <v>38</v>
      </c>
      <c r="B182" s="14" t="s">
        <v>814</v>
      </c>
      <c r="H182" s="14"/>
      <c r="I182" s="14"/>
      <c r="J182" s="14"/>
      <c r="K182" s="14"/>
      <c r="L182" s="14"/>
      <c r="M182" s="14"/>
    </row>
    <row r="183" spans="1:13" ht="15.75" customHeight="1" x14ac:dyDescent="0.2">
      <c r="A183" s="15" t="s">
        <v>27</v>
      </c>
      <c r="B183" s="15" t="s">
        <v>810</v>
      </c>
      <c r="H183" s="15"/>
      <c r="I183" s="15"/>
      <c r="J183" s="15"/>
      <c r="K183" s="15"/>
      <c r="L183" s="15"/>
      <c r="M183" s="15"/>
    </row>
    <row r="184" spans="1:13" ht="15.75" customHeight="1" x14ac:dyDescent="0.2">
      <c r="A184" s="14" t="s">
        <v>38</v>
      </c>
      <c r="B184" s="14" t="s">
        <v>814</v>
      </c>
      <c r="H184" s="14"/>
      <c r="I184" s="14"/>
      <c r="J184" s="14"/>
      <c r="K184" s="14"/>
      <c r="L184" s="14"/>
      <c r="M184" s="14"/>
    </row>
    <row r="185" spans="1:13" ht="15.75" customHeight="1" x14ac:dyDescent="0.2">
      <c r="A185" s="15" t="s">
        <v>38</v>
      </c>
      <c r="B185" s="15" t="s">
        <v>814</v>
      </c>
      <c r="H185" s="18"/>
      <c r="I185" s="18"/>
      <c r="J185" s="18"/>
      <c r="K185" s="18"/>
      <c r="L185" s="18"/>
      <c r="M185" s="18"/>
    </row>
    <row r="186" spans="1:13" ht="15.75" customHeight="1" x14ac:dyDescent="0.2">
      <c r="A186" s="14" t="s">
        <v>38</v>
      </c>
      <c r="B186" s="14" t="s">
        <v>814</v>
      </c>
      <c r="H186" s="14"/>
      <c r="I186" s="14"/>
      <c r="J186" s="14"/>
      <c r="K186" s="14"/>
      <c r="L186" s="14"/>
      <c r="M186" s="14"/>
    </row>
    <row r="187" spans="1:13" ht="15.75" customHeight="1" x14ac:dyDescent="0.2">
      <c r="A187" s="15" t="s">
        <v>27</v>
      </c>
      <c r="B187" s="15" t="s">
        <v>810</v>
      </c>
      <c r="H187" s="15"/>
      <c r="I187" s="15"/>
      <c r="J187" s="15"/>
      <c r="K187" s="15"/>
      <c r="L187" s="15"/>
      <c r="M187" s="15"/>
    </row>
    <row r="188" spans="1:13" ht="15.75" customHeight="1" x14ac:dyDescent="0.2">
      <c r="A188" s="14" t="s">
        <v>27</v>
      </c>
      <c r="B188" s="14" t="s">
        <v>810</v>
      </c>
      <c r="H188" s="14"/>
      <c r="I188" s="14"/>
      <c r="J188" s="14"/>
      <c r="K188" s="14"/>
      <c r="L188" s="14"/>
      <c r="M188" s="14"/>
    </row>
    <row r="189" spans="1:13" ht="15.75" customHeight="1" x14ac:dyDescent="0.2">
      <c r="A189" s="15" t="s">
        <v>38</v>
      </c>
      <c r="B189" s="15" t="s">
        <v>810</v>
      </c>
      <c r="H189" s="15"/>
      <c r="I189" s="15"/>
      <c r="J189" s="15"/>
      <c r="K189" s="15"/>
      <c r="L189" s="15"/>
      <c r="M189" s="15"/>
    </row>
    <row r="190" spans="1:13" ht="15.75" customHeight="1" x14ac:dyDescent="0.2">
      <c r="A190" s="14" t="s">
        <v>27</v>
      </c>
      <c r="B190" s="14" t="s">
        <v>811</v>
      </c>
      <c r="H190" s="14"/>
      <c r="I190" s="14"/>
      <c r="J190" s="14"/>
      <c r="K190" s="14"/>
      <c r="L190" s="14"/>
      <c r="M190" s="14"/>
    </row>
    <row r="191" spans="1:13" ht="15.75" customHeight="1" x14ac:dyDescent="0.2">
      <c r="A191" s="15" t="s">
        <v>27</v>
      </c>
      <c r="B191" s="15" t="s">
        <v>810</v>
      </c>
      <c r="H191" s="15"/>
      <c r="I191" s="15"/>
      <c r="J191" s="15"/>
      <c r="K191" s="15"/>
      <c r="L191" s="15"/>
      <c r="M191" s="15"/>
    </row>
    <row r="192" spans="1:13" ht="15.75" customHeight="1" x14ac:dyDescent="0.2">
      <c r="A192" s="14" t="s">
        <v>38</v>
      </c>
      <c r="B192" s="14" t="s">
        <v>129</v>
      </c>
      <c r="H192" s="14"/>
      <c r="I192" s="14"/>
      <c r="J192" s="14"/>
      <c r="K192" s="14"/>
      <c r="L192" s="14"/>
      <c r="M192" s="14"/>
    </row>
    <row r="193" spans="1:13" ht="15.75" customHeight="1" x14ac:dyDescent="0.2">
      <c r="A193" s="15" t="s">
        <v>27</v>
      </c>
      <c r="B193" s="15" t="s">
        <v>814</v>
      </c>
      <c r="H193" s="15"/>
      <c r="I193" s="15"/>
      <c r="J193" s="15"/>
      <c r="K193" s="15"/>
      <c r="L193" s="15"/>
      <c r="M193" s="15"/>
    </row>
    <row r="194" spans="1:13" ht="15.75" customHeight="1" x14ac:dyDescent="0.2">
      <c r="A194" s="14" t="s">
        <v>27</v>
      </c>
      <c r="B194" s="14" t="s">
        <v>811</v>
      </c>
      <c r="H194" s="14"/>
      <c r="I194" s="14"/>
      <c r="J194" s="14"/>
      <c r="K194" s="14"/>
      <c r="L194" s="14"/>
      <c r="M194" s="14"/>
    </row>
    <row r="195" spans="1:13" ht="15.75" customHeight="1" x14ac:dyDescent="0.2">
      <c r="A195" s="15" t="s">
        <v>27</v>
      </c>
      <c r="B195" s="15" t="s">
        <v>810</v>
      </c>
      <c r="H195" s="15"/>
      <c r="I195" s="15"/>
      <c r="J195" s="15"/>
      <c r="K195" s="15"/>
      <c r="L195" s="15"/>
      <c r="M195" s="15"/>
    </row>
    <row r="196" spans="1:13" ht="15.75" customHeight="1" x14ac:dyDescent="0.2">
      <c r="A196" s="14" t="s">
        <v>27</v>
      </c>
      <c r="B196" s="14" t="s">
        <v>810</v>
      </c>
      <c r="H196" s="14"/>
      <c r="I196" s="14"/>
      <c r="J196" s="14"/>
      <c r="K196" s="14"/>
      <c r="L196" s="14"/>
      <c r="M196" s="14"/>
    </row>
    <row r="197" spans="1:13" ht="15.75" customHeight="1" x14ac:dyDescent="0.2">
      <c r="A197" s="15" t="s">
        <v>27</v>
      </c>
      <c r="B197" s="15" t="s">
        <v>814</v>
      </c>
      <c r="H197" s="15"/>
      <c r="I197" s="15"/>
      <c r="J197" s="15"/>
      <c r="K197" s="15"/>
      <c r="L197" s="15"/>
      <c r="M197" s="15"/>
    </row>
    <row r="198" spans="1:13" ht="15.75" customHeight="1" x14ac:dyDescent="0.2">
      <c r="A198" s="14" t="s">
        <v>27</v>
      </c>
      <c r="B198" s="14" t="s">
        <v>810</v>
      </c>
      <c r="H198" s="14"/>
      <c r="I198" s="14"/>
      <c r="J198" s="14"/>
      <c r="K198" s="14"/>
      <c r="L198" s="14"/>
      <c r="M198" s="14"/>
    </row>
    <row r="199" spans="1:13" ht="15.75" customHeight="1" x14ac:dyDescent="0.2">
      <c r="A199" s="15" t="s">
        <v>38</v>
      </c>
      <c r="B199" s="15" t="s">
        <v>129</v>
      </c>
      <c r="H199" s="15"/>
      <c r="I199" s="15"/>
      <c r="J199" s="15"/>
      <c r="K199" s="15"/>
      <c r="L199" s="15"/>
      <c r="M199" s="15"/>
    </row>
    <row r="200" spans="1:13" ht="15.75" customHeight="1" x14ac:dyDescent="0.2">
      <c r="A200" s="14" t="s">
        <v>27</v>
      </c>
      <c r="B200" s="14" t="s">
        <v>810</v>
      </c>
      <c r="H200" s="17"/>
      <c r="I200" s="17"/>
      <c r="J200" s="17"/>
      <c r="K200" s="17"/>
      <c r="L200" s="17"/>
      <c r="M200" s="17"/>
    </row>
    <row r="201" spans="1:13" ht="15.75" customHeight="1" x14ac:dyDescent="0.2">
      <c r="A201" s="15" t="s">
        <v>27</v>
      </c>
      <c r="B201" s="15" t="s">
        <v>129</v>
      </c>
      <c r="H201" s="18"/>
      <c r="I201" s="18"/>
      <c r="J201" s="18"/>
      <c r="K201" s="18"/>
      <c r="L201" s="18"/>
      <c r="M201" s="18"/>
    </row>
    <row r="202" spans="1:13" ht="15.75" customHeight="1" x14ac:dyDescent="0.2">
      <c r="A202" s="14" t="s">
        <v>27</v>
      </c>
      <c r="B202" s="14" t="s">
        <v>811</v>
      </c>
      <c r="H202" s="14"/>
      <c r="I202" s="14"/>
      <c r="J202" s="14"/>
      <c r="K202" s="14"/>
      <c r="L202" s="14"/>
      <c r="M202" s="14"/>
    </row>
    <row r="203" spans="1:13" ht="15.75" customHeight="1" x14ac:dyDescent="0.2">
      <c r="A203" s="15" t="s">
        <v>38</v>
      </c>
      <c r="B203" s="15" t="s">
        <v>810</v>
      </c>
      <c r="H203" s="15"/>
      <c r="I203" s="15"/>
      <c r="J203" s="15"/>
      <c r="K203" s="15"/>
      <c r="L203" s="15"/>
      <c r="M203" s="18"/>
    </row>
    <row r="204" spans="1:13" ht="15.75" customHeight="1" x14ac:dyDescent="0.2">
      <c r="A204" s="14" t="s">
        <v>27</v>
      </c>
      <c r="B204" s="14" t="s">
        <v>129</v>
      </c>
      <c r="H204" s="14"/>
      <c r="I204" s="14"/>
      <c r="J204" s="14"/>
      <c r="K204" s="14"/>
      <c r="L204" s="14"/>
      <c r="M204" s="14"/>
    </row>
    <row r="205" spans="1:13" ht="15.75" customHeight="1" x14ac:dyDescent="0.2">
      <c r="A205" s="15" t="s">
        <v>27</v>
      </c>
      <c r="B205" s="15" t="s">
        <v>810</v>
      </c>
      <c r="H205" s="15"/>
      <c r="I205" s="15"/>
      <c r="J205" s="15"/>
      <c r="K205" s="15"/>
      <c r="L205" s="15"/>
      <c r="M205" s="15"/>
    </row>
    <row r="206" spans="1:13" ht="15.75" customHeight="1" x14ac:dyDescent="0.2">
      <c r="A206" s="14" t="s">
        <v>27</v>
      </c>
      <c r="B206" s="14" t="s">
        <v>814</v>
      </c>
      <c r="H206" s="14"/>
      <c r="I206" s="14"/>
      <c r="J206" s="14"/>
      <c r="K206" s="14"/>
      <c r="L206" s="14"/>
      <c r="M206" s="14"/>
    </row>
    <row r="207" spans="1:13" ht="15.75" customHeight="1" x14ac:dyDescent="0.2">
      <c r="A207" s="15" t="s">
        <v>27</v>
      </c>
      <c r="B207" s="15" t="s">
        <v>810</v>
      </c>
      <c r="H207" s="15"/>
      <c r="I207" s="15"/>
      <c r="J207" s="15"/>
      <c r="K207" s="15"/>
      <c r="L207" s="15"/>
      <c r="M207" s="15"/>
    </row>
    <row r="208" spans="1:13" ht="15.75" customHeight="1" x14ac:dyDescent="0.2">
      <c r="A208" s="14" t="s">
        <v>38</v>
      </c>
      <c r="B208" s="14" t="s">
        <v>811</v>
      </c>
      <c r="H208" s="14"/>
      <c r="I208" s="14"/>
      <c r="J208" s="14"/>
      <c r="K208" s="14"/>
      <c r="L208" s="14"/>
      <c r="M208" s="14"/>
    </row>
    <row r="209" spans="1:13" ht="15.75" customHeight="1" x14ac:dyDescent="0.2">
      <c r="A209" s="15" t="s">
        <v>27</v>
      </c>
      <c r="B209" s="15" t="s">
        <v>810</v>
      </c>
      <c r="H209" s="15"/>
      <c r="I209" s="15"/>
      <c r="J209" s="15"/>
      <c r="K209" s="15"/>
      <c r="L209" s="15"/>
      <c r="M209" s="15"/>
    </row>
    <row r="210" spans="1:13" ht="15.75" customHeight="1" x14ac:dyDescent="0.2">
      <c r="A210" s="14" t="s">
        <v>27</v>
      </c>
      <c r="B210" s="14" t="s">
        <v>811</v>
      </c>
      <c r="H210" s="17"/>
      <c r="I210" s="17"/>
      <c r="J210" s="17"/>
      <c r="K210" s="17"/>
      <c r="L210" s="17"/>
      <c r="M210" s="17"/>
    </row>
    <row r="211" spans="1:13" ht="15.75" customHeight="1" x14ac:dyDescent="0.2">
      <c r="A211" s="15" t="s">
        <v>27</v>
      </c>
      <c r="B211" s="15" t="s">
        <v>811</v>
      </c>
      <c r="H211" s="15"/>
      <c r="I211" s="15"/>
      <c r="J211" s="15"/>
      <c r="K211" s="15"/>
      <c r="L211" s="15"/>
      <c r="M211" s="15"/>
    </row>
    <row r="212" spans="1:13" ht="15.75" customHeight="1" x14ac:dyDescent="0.2">
      <c r="A212" s="14" t="s">
        <v>27</v>
      </c>
      <c r="B212" s="14" t="s">
        <v>811</v>
      </c>
      <c r="H212" s="14"/>
      <c r="I212" s="14"/>
      <c r="J212" s="14"/>
      <c r="K212" s="14"/>
      <c r="L212" s="14"/>
      <c r="M212" s="14"/>
    </row>
    <row r="213" spans="1:13" ht="15.75" customHeight="1" x14ac:dyDescent="0.2">
      <c r="A213" s="16" t="s">
        <v>27</v>
      </c>
      <c r="B213" s="16" t="s">
        <v>811</v>
      </c>
      <c r="H213" s="15"/>
      <c r="I213" s="15"/>
      <c r="J213" s="15"/>
      <c r="K213" s="15"/>
      <c r="L213" s="15"/>
      <c r="M213" s="15"/>
    </row>
    <row r="214" spans="1:13" ht="15.75" customHeight="1" x14ac:dyDescent="0.2">
      <c r="H214" s="14"/>
      <c r="I214" s="14"/>
      <c r="J214" s="14"/>
      <c r="K214" s="14"/>
      <c r="L214" s="14"/>
      <c r="M214" s="17"/>
    </row>
    <row r="215" spans="1:13" ht="15.75" customHeight="1" x14ac:dyDescent="0.2">
      <c r="A215" s="106"/>
      <c r="B215" s="106"/>
      <c r="C215" s="106"/>
      <c r="D215" s="106"/>
      <c r="E215" s="106"/>
      <c r="F215" s="106"/>
      <c r="H215" s="15"/>
      <c r="I215" s="15"/>
      <c r="J215" s="18"/>
      <c r="K215" s="15"/>
      <c r="L215" s="15"/>
      <c r="M215" s="15"/>
    </row>
    <row r="216" spans="1:13" ht="32.450000000000003" customHeight="1" x14ac:dyDescent="0.2">
      <c r="A216" s="13"/>
      <c r="B216" s="13"/>
      <c r="C216" s="13"/>
      <c r="D216" s="13"/>
      <c r="E216" s="13"/>
      <c r="F216" s="13"/>
      <c r="G216" s="13"/>
      <c r="H216" s="13"/>
      <c r="I216" s="14"/>
      <c r="J216" s="14"/>
      <c r="K216" s="14"/>
      <c r="L216" s="14"/>
      <c r="M216" s="14"/>
    </row>
    <row r="217" spans="1:13" ht="40.15" customHeight="1" x14ac:dyDescent="0.2">
      <c r="A217" s="14"/>
      <c r="B217" s="14"/>
      <c r="C217" s="14"/>
      <c r="D217" s="14"/>
      <c r="E217" s="14"/>
      <c r="F217" s="14"/>
      <c r="G217" s="14"/>
      <c r="H217" s="14"/>
      <c r="I217" s="15"/>
      <c r="J217" s="15"/>
      <c r="K217" s="15"/>
      <c r="L217" s="15"/>
      <c r="M217" s="15"/>
    </row>
    <row r="218" spans="1:13" ht="40.15" customHeight="1" x14ac:dyDescent="0.2">
      <c r="A218" s="15"/>
      <c r="B218" s="15"/>
      <c r="C218" s="15"/>
      <c r="D218" s="15"/>
      <c r="E218" s="15"/>
      <c r="F218" s="15"/>
      <c r="G218" s="15"/>
      <c r="H218" s="15"/>
      <c r="I218" s="14"/>
      <c r="J218" s="14"/>
      <c r="K218" s="14"/>
      <c r="L218" s="14"/>
      <c r="M218" s="14"/>
    </row>
    <row r="219" spans="1:13" ht="40.15" customHeight="1" x14ac:dyDescent="0.2">
      <c r="A219" s="14"/>
      <c r="B219" s="14"/>
      <c r="C219" s="14"/>
      <c r="D219" s="14"/>
      <c r="E219" s="17"/>
      <c r="F219" s="17"/>
      <c r="G219" s="14"/>
      <c r="H219" s="14"/>
      <c r="I219" s="15"/>
      <c r="J219" s="15"/>
      <c r="K219" s="15"/>
      <c r="L219" s="15"/>
      <c r="M219" s="15"/>
    </row>
    <row r="220" spans="1:13" ht="40.15" customHeight="1" x14ac:dyDescent="0.2">
      <c r="A220" s="15"/>
      <c r="B220" s="15"/>
      <c r="C220" s="15"/>
      <c r="D220" s="15"/>
      <c r="E220" s="15"/>
      <c r="F220" s="15"/>
      <c r="G220" s="15"/>
      <c r="H220" s="15"/>
      <c r="I220" s="14"/>
      <c r="J220" s="14"/>
      <c r="K220" s="14"/>
      <c r="L220" s="14"/>
      <c r="M220" s="14"/>
    </row>
    <row r="221" spans="1:13" ht="40.15" customHeight="1" x14ac:dyDescent="0.2">
      <c r="A221" s="15"/>
      <c r="B221" s="15"/>
      <c r="C221" s="15"/>
      <c r="D221" s="15"/>
      <c r="E221" s="18"/>
      <c r="F221" s="18"/>
      <c r="G221" s="14"/>
      <c r="H221" s="14"/>
      <c r="I221" s="14"/>
      <c r="J221" s="14"/>
      <c r="K221" s="14"/>
      <c r="L221" s="14"/>
      <c r="M221" s="14"/>
    </row>
    <row r="222" spans="1:13" ht="40.15" customHeight="1" x14ac:dyDescent="0.2">
      <c r="A222" s="14"/>
      <c r="B222" s="14"/>
      <c r="C222" s="14"/>
      <c r="D222" s="14"/>
      <c r="E222" s="17"/>
      <c r="F222" s="14"/>
      <c r="G222" s="15"/>
      <c r="H222" s="15"/>
      <c r="I222" s="15"/>
      <c r="J222" s="15"/>
      <c r="K222" s="15"/>
      <c r="L222" s="15"/>
      <c r="M222" s="15"/>
    </row>
    <row r="223" spans="1:13" ht="40.15" customHeight="1" x14ac:dyDescent="0.2">
      <c r="A223" s="15"/>
      <c r="B223" s="15"/>
      <c r="C223" s="15"/>
      <c r="D223" s="15"/>
      <c r="E223" s="18"/>
      <c r="F223" s="18"/>
      <c r="G223" s="14"/>
      <c r="H223" s="14"/>
      <c r="I223" s="14"/>
      <c r="J223" s="14"/>
      <c r="K223" s="14"/>
      <c r="L223" s="14"/>
      <c r="M223" s="14"/>
    </row>
    <row r="224" spans="1:13" ht="40.15" customHeight="1" x14ac:dyDescent="0.2">
      <c r="A224" s="14"/>
      <c r="B224" s="14"/>
      <c r="C224" s="14"/>
      <c r="D224" s="14"/>
      <c r="E224" s="14"/>
      <c r="F224" s="14"/>
      <c r="G224" s="15"/>
      <c r="H224" s="15"/>
      <c r="I224" s="16"/>
      <c r="J224" s="18"/>
      <c r="K224" s="16"/>
      <c r="L224" s="16"/>
      <c r="M224" s="16"/>
    </row>
    <row r="225" spans="1:8" ht="40.15" customHeight="1" x14ac:dyDescent="0.2">
      <c r="A225" s="15"/>
      <c r="B225" s="15"/>
      <c r="C225" s="15"/>
      <c r="D225" s="15"/>
      <c r="E225" s="15"/>
      <c r="F225" s="15"/>
      <c r="G225" s="14"/>
      <c r="H225" s="14"/>
    </row>
    <row r="226" spans="1:8" ht="40.15" customHeight="1" x14ac:dyDescent="0.2">
      <c r="A226" s="14"/>
      <c r="B226" s="14"/>
      <c r="C226" s="14"/>
      <c r="D226" s="14"/>
      <c r="E226" s="17"/>
      <c r="F226" s="14"/>
      <c r="G226" s="15"/>
      <c r="H226" s="15"/>
    </row>
    <row r="227" spans="1:8" ht="40.15" customHeight="1" x14ac:dyDescent="0.2">
      <c r="A227" s="15"/>
      <c r="B227" s="15"/>
      <c r="C227" s="15"/>
      <c r="D227" s="15"/>
      <c r="E227" s="15"/>
      <c r="F227" s="15"/>
      <c r="G227" s="14"/>
      <c r="H227" s="14"/>
    </row>
    <row r="228" spans="1:8" ht="40.15" customHeight="1" x14ac:dyDescent="0.2">
      <c r="A228" s="14"/>
      <c r="B228" s="14"/>
      <c r="C228" s="14"/>
      <c r="D228" s="14"/>
      <c r="E228" s="14"/>
      <c r="F228" s="14"/>
      <c r="G228" s="15"/>
      <c r="H228" s="15"/>
    </row>
    <row r="229" spans="1:8" ht="40.15" customHeight="1" x14ac:dyDescent="0.2">
      <c r="A229" s="15"/>
      <c r="B229" s="15"/>
      <c r="C229" s="15"/>
      <c r="D229" s="15"/>
      <c r="E229" s="15"/>
      <c r="F229" s="15"/>
      <c r="G229" s="14"/>
      <c r="H229" s="14"/>
    </row>
    <row r="230" spans="1:8" ht="40.15" customHeight="1" x14ac:dyDescent="0.2">
      <c r="A230" s="14"/>
      <c r="B230" s="14"/>
      <c r="C230" s="14"/>
      <c r="D230" s="14"/>
      <c r="E230" s="17"/>
      <c r="F230" s="17"/>
      <c r="G230" s="15"/>
      <c r="H230" s="15"/>
    </row>
    <row r="231" spans="1:8" ht="40.15" customHeight="1" x14ac:dyDescent="0.2">
      <c r="A231" s="15"/>
      <c r="B231" s="15"/>
      <c r="C231" s="15"/>
      <c r="D231" s="15"/>
      <c r="E231" s="15"/>
      <c r="F231" s="15"/>
      <c r="G231" s="14"/>
      <c r="H231" s="14"/>
    </row>
    <row r="232" spans="1:8" ht="40.15" customHeight="1" x14ac:dyDescent="0.2">
      <c r="A232" s="14"/>
      <c r="B232" s="14"/>
      <c r="C232" s="14"/>
      <c r="D232" s="14"/>
      <c r="E232" s="14"/>
      <c r="F232" s="14"/>
      <c r="G232" s="15"/>
      <c r="H232" s="15"/>
    </row>
    <row r="233" spans="1:8" ht="40.15" customHeight="1" x14ac:dyDescent="0.2">
      <c r="A233" s="15"/>
      <c r="B233" s="15"/>
      <c r="C233" s="15"/>
      <c r="D233" s="15"/>
      <c r="E233" s="15"/>
      <c r="F233" s="15"/>
      <c r="G233" s="14"/>
      <c r="H233" s="14"/>
    </row>
    <row r="234" spans="1:8" ht="40.15" customHeight="1" x14ac:dyDescent="0.2">
      <c r="A234" s="14"/>
      <c r="B234" s="14"/>
      <c r="C234" s="14"/>
      <c r="D234" s="14"/>
      <c r="E234" s="14"/>
      <c r="F234" s="14"/>
      <c r="G234" s="15"/>
      <c r="H234" s="15"/>
    </row>
    <row r="235" spans="1:8" ht="40.15" customHeight="1" x14ac:dyDescent="0.2">
      <c r="A235" s="15"/>
      <c r="B235" s="15"/>
      <c r="C235" s="15"/>
      <c r="D235" s="15"/>
      <c r="E235" s="15"/>
      <c r="F235" s="18"/>
      <c r="G235" s="14"/>
      <c r="H235" s="14"/>
    </row>
    <row r="236" spans="1:8" ht="40.15" customHeight="1" x14ac:dyDescent="0.2">
      <c r="A236" s="14"/>
      <c r="B236" s="14"/>
      <c r="C236" s="14"/>
      <c r="D236" s="14"/>
      <c r="E236" s="14"/>
      <c r="F236" s="14"/>
      <c r="G236" s="15"/>
      <c r="H236" s="15"/>
    </row>
    <row r="237" spans="1:8" ht="40.15" customHeight="1" x14ac:dyDescent="0.2">
      <c r="A237" s="15"/>
      <c r="B237" s="15"/>
      <c r="C237" s="15"/>
      <c r="D237" s="15"/>
      <c r="E237" s="18"/>
      <c r="F237" s="18"/>
      <c r="G237" s="14"/>
      <c r="H237" s="14"/>
    </row>
    <row r="238" spans="1:8" ht="40.15" customHeight="1" x14ac:dyDescent="0.2">
      <c r="A238" s="14"/>
      <c r="B238" s="14"/>
      <c r="C238" s="14"/>
      <c r="D238" s="14"/>
      <c r="E238" s="14"/>
      <c r="F238" s="17"/>
      <c r="G238" s="15"/>
      <c r="H238" s="15"/>
    </row>
    <row r="239" spans="1:8" ht="40.15" customHeight="1" x14ac:dyDescent="0.2">
      <c r="A239" s="15"/>
      <c r="B239" s="15"/>
      <c r="C239" s="15"/>
      <c r="D239" s="15"/>
      <c r="E239" s="18"/>
      <c r="F239" s="18"/>
      <c r="G239" s="14"/>
      <c r="H239" s="14"/>
    </row>
    <row r="240" spans="1:8" ht="40.15" customHeight="1" x14ac:dyDescent="0.2">
      <c r="A240" s="14"/>
      <c r="B240" s="14"/>
      <c r="C240" s="14"/>
      <c r="D240" s="14"/>
      <c r="E240" s="17"/>
      <c r="F240" s="17"/>
      <c r="G240" s="15"/>
      <c r="H240" s="15"/>
    </row>
    <row r="241" spans="1:8" ht="40.15" customHeight="1" x14ac:dyDescent="0.2">
      <c r="A241" s="15"/>
      <c r="B241" s="15"/>
      <c r="C241" s="15"/>
      <c r="D241" s="15"/>
      <c r="E241" s="15"/>
      <c r="F241" s="15"/>
      <c r="G241" s="14"/>
      <c r="H241" s="14"/>
    </row>
    <row r="242" spans="1:8" ht="40.15" customHeight="1" x14ac:dyDescent="0.2">
      <c r="A242" s="14"/>
      <c r="B242" s="14"/>
      <c r="C242" s="14"/>
      <c r="D242" s="14"/>
      <c r="E242" s="17"/>
      <c r="F242" s="17"/>
      <c r="G242" s="15"/>
      <c r="H242" s="15"/>
    </row>
    <row r="243" spans="1:8" ht="40.15" customHeight="1" x14ac:dyDescent="0.2">
      <c r="A243" s="15"/>
      <c r="B243" s="15"/>
      <c r="C243" s="15"/>
      <c r="D243" s="15"/>
      <c r="E243" s="18"/>
      <c r="F243" s="18"/>
      <c r="G243" s="14"/>
      <c r="H243" s="14"/>
    </row>
    <row r="244" spans="1:8" ht="40.15" customHeight="1" x14ac:dyDescent="0.2">
      <c r="A244" s="15"/>
      <c r="B244" s="15"/>
      <c r="C244" s="15"/>
      <c r="D244" s="15"/>
      <c r="E244" s="15"/>
      <c r="F244" s="15"/>
      <c r="G244" s="15"/>
      <c r="H244" s="15"/>
    </row>
    <row r="245" spans="1:8" ht="40.15" customHeight="1" x14ac:dyDescent="0.2">
      <c r="A245" s="14"/>
      <c r="B245" s="14"/>
      <c r="C245" s="14"/>
      <c r="D245" s="14"/>
      <c r="E245" s="14"/>
      <c r="F245" s="14"/>
      <c r="G245" s="14"/>
      <c r="H245" s="14"/>
    </row>
    <row r="246" spans="1:8" ht="40.15" customHeight="1" x14ac:dyDescent="0.2">
      <c r="A246" s="15"/>
      <c r="B246" s="15"/>
      <c r="C246" s="15"/>
      <c r="D246" s="15"/>
      <c r="E246" s="15"/>
      <c r="F246" s="15"/>
      <c r="G246" s="15"/>
      <c r="H246" s="15"/>
    </row>
    <row r="247" spans="1:8" ht="40.15" customHeight="1" x14ac:dyDescent="0.2">
      <c r="A247" s="14"/>
      <c r="B247" s="14"/>
      <c r="C247" s="14"/>
      <c r="D247" s="14"/>
      <c r="E247" s="14"/>
      <c r="F247" s="17"/>
      <c r="G247" s="14"/>
      <c r="H247" s="14"/>
    </row>
    <row r="248" spans="1:8" ht="40.15" customHeight="1" x14ac:dyDescent="0.2">
      <c r="A248" s="15"/>
      <c r="B248" s="15"/>
      <c r="C248" s="15"/>
      <c r="D248" s="15"/>
      <c r="E248" s="18"/>
      <c r="F248" s="18"/>
      <c r="G248" s="15"/>
      <c r="H248" s="15"/>
    </row>
    <row r="249" spans="1:8" ht="40.15" customHeight="1" x14ac:dyDescent="0.2">
      <c r="A249" s="14"/>
      <c r="B249" s="14"/>
      <c r="C249" s="14"/>
      <c r="D249" s="14"/>
      <c r="E249" s="14"/>
      <c r="F249" s="17"/>
      <c r="G249" s="14"/>
      <c r="H249" s="14"/>
    </row>
    <row r="250" spans="1:8" ht="40.15" customHeight="1" x14ac:dyDescent="0.2">
      <c r="A250" s="15"/>
      <c r="B250" s="15"/>
      <c r="C250" s="15"/>
      <c r="D250" s="15"/>
      <c r="E250" s="15"/>
      <c r="F250" s="15"/>
      <c r="G250" s="15"/>
      <c r="H250" s="15"/>
    </row>
    <row r="251" spans="1:8" ht="40.15" customHeight="1" x14ac:dyDescent="0.2">
      <c r="A251" s="14"/>
      <c r="B251" s="14"/>
      <c r="C251" s="14"/>
      <c r="D251" s="14"/>
      <c r="E251" s="17"/>
      <c r="F251" s="17"/>
      <c r="G251" s="14"/>
      <c r="H251" s="14"/>
    </row>
    <row r="252" spans="1:8" ht="40.15" customHeight="1" x14ac:dyDescent="0.2">
      <c r="A252" s="15"/>
      <c r="B252" s="15"/>
      <c r="C252" s="15"/>
      <c r="D252" s="15"/>
      <c r="E252" s="15"/>
      <c r="F252" s="15"/>
      <c r="G252" s="15"/>
      <c r="H252" s="15"/>
    </row>
    <row r="253" spans="1:8" ht="40.15" customHeight="1" x14ac:dyDescent="0.2">
      <c r="A253" s="14"/>
      <c r="B253" s="14"/>
      <c r="C253" s="14"/>
      <c r="D253" s="14"/>
      <c r="E253" s="19"/>
      <c r="F253" s="14"/>
      <c r="G253" s="14"/>
      <c r="H253" s="14"/>
    </row>
    <row r="254" spans="1:8" ht="40.15" customHeight="1" x14ac:dyDescent="0.2">
      <c r="A254" s="15"/>
      <c r="B254" s="15"/>
      <c r="C254" s="15"/>
      <c r="D254" s="15"/>
      <c r="E254" s="18"/>
      <c r="F254" s="18"/>
      <c r="G254" s="15"/>
      <c r="H254" s="15"/>
    </row>
    <row r="255" spans="1:8" ht="40.15" customHeight="1" x14ac:dyDescent="0.2">
      <c r="A255" s="14"/>
      <c r="B255" s="14"/>
      <c r="C255" s="14"/>
      <c r="D255" s="14"/>
      <c r="E255" s="14"/>
      <c r="F255" s="14"/>
      <c r="G255" s="14"/>
      <c r="H255" s="14"/>
    </row>
    <row r="256" spans="1:8" ht="40.15" customHeight="1" x14ac:dyDescent="0.2">
      <c r="A256" s="15"/>
      <c r="B256" s="15"/>
      <c r="C256" s="15"/>
      <c r="D256" s="15"/>
      <c r="E256" s="15"/>
      <c r="F256" s="15"/>
      <c r="G256" s="15"/>
      <c r="H256" s="15"/>
    </row>
    <row r="257" spans="1:8" ht="40.15" customHeight="1" x14ac:dyDescent="0.2">
      <c r="A257" s="14"/>
      <c r="B257" s="14"/>
      <c r="C257" s="14"/>
      <c r="D257" s="14"/>
      <c r="E257" s="14"/>
      <c r="F257" s="14"/>
      <c r="G257" s="14"/>
      <c r="H257" s="14"/>
    </row>
    <row r="258" spans="1:8" ht="40.15" customHeight="1" x14ac:dyDescent="0.2">
      <c r="A258" s="15"/>
      <c r="B258" s="15"/>
      <c r="C258" s="15"/>
      <c r="D258" s="15"/>
      <c r="E258" s="15"/>
      <c r="F258" s="15"/>
      <c r="G258" s="15"/>
      <c r="H258" s="15"/>
    </row>
    <row r="259" spans="1:8" ht="40.15" customHeight="1" x14ac:dyDescent="0.2">
      <c r="A259" s="14"/>
      <c r="B259" s="14"/>
      <c r="C259" s="14"/>
      <c r="D259" s="14"/>
      <c r="E259" s="14"/>
      <c r="F259" s="14"/>
      <c r="G259" s="14"/>
      <c r="H259" s="14"/>
    </row>
    <row r="260" spans="1:8" ht="40.15" customHeight="1" x14ac:dyDescent="0.2">
      <c r="A260" s="15"/>
      <c r="B260" s="15"/>
      <c r="C260" s="15"/>
      <c r="D260" s="15"/>
      <c r="E260" s="15"/>
      <c r="F260" s="15"/>
      <c r="G260" s="15"/>
      <c r="H260" s="15"/>
    </row>
    <row r="261" spans="1:8" ht="40.15" customHeight="1" x14ac:dyDescent="0.2">
      <c r="A261" s="14"/>
      <c r="B261" s="14"/>
      <c r="C261" s="14"/>
      <c r="D261" s="14"/>
      <c r="E261" s="14"/>
      <c r="F261" s="14"/>
      <c r="G261" s="14"/>
      <c r="H261" s="14"/>
    </row>
    <row r="262" spans="1:8" ht="40.15" customHeight="1" x14ac:dyDescent="0.2">
      <c r="A262" s="15"/>
      <c r="B262" s="15"/>
      <c r="C262" s="15"/>
      <c r="D262" s="15"/>
      <c r="E262" s="15"/>
      <c r="F262" s="15"/>
      <c r="G262" s="15"/>
      <c r="H262" s="15"/>
    </row>
    <row r="263" spans="1:8" ht="40.15" customHeight="1" x14ac:dyDescent="0.2">
      <c r="A263" s="14"/>
      <c r="B263" s="14"/>
      <c r="C263" s="14"/>
      <c r="D263" s="14"/>
      <c r="E263" s="14"/>
      <c r="F263" s="14"/>
      <c r="G263" s="14"/>
      <c r="H263" s="14"/>
    </row>
    <row r="264" spans="1:8" ht="40.15" customHeight="1" x14ac:dyDescent="0.2">
      <c r="A264" s="15"/>
      <c r="B264" s="15"/>
      <c r="C264" s="15"/>
      <c r="D264" s="15"/>
      <c r="E264" s="15"/>
      <c r="F264" s="15"/>
      <c r="G264" s="15"/>
      <c r="H264" s="15"/>
    </row>
    <row r="265" spans="1:8" ht="40.15" customHeight="1" x14ac:dyDescent="0.2">
      <c r="A265" s="14"/>
      <c r="B265" s="14"/>
      <c r="C265" s="14"/>
      <c r="D265" s="14"/>
      <c r="E265" s="14"/>
      <c r="F265" s="14"/>
      <c r="G265" s="14"/>
      <c r="H265" s="14"/>
    </row>
    <row r="266" spans="1:8" ht="40.15" customHeight="1" x14ac:dyDescent="0.2">
      <c r="A266" s="15"/>
      <c r="B266" s="15"/>
      <c r="C266" s="15"/>
      <c r="D266" s="15"/>
      <c r="E266" s="15"/>
      <c r="F266" s="15"/>
      <c r="G266" s="15"/>
      <c r="H266" s="15"/>
    </row>
    <row r="267" spans="1:8" ht="40.15" customHeight="1" x14ac:dyDescent="0.2">
      <c r="A267" s="14"/>
      <c r="B267" s="14"/>
      <c r="C267" s="14"/>
      <c r="D267" s="14"/>
      <c r="E267" s="14"/>
      <c r="F267" s="14"/>
      <c r="G267" s="14"/>
      <c r="H267" s="14"/>
    </row>
    <row r="268" spans="1:8" ht="40.15" customHeight="1" x14ac:dyDescent="0.2">
      <c r="A268" s="14"/>
      <c r="B268" s="14"/>
      <c r="C268" s="14"/>
      <c r="D268" s="14"/>
      <c r="E268" s="14"/>
      <c r="F268" s="14"/>
      <c r="G268" s="15"/>
      <c r="H268" s="15"/>
    </row>
    <row r="269" spans="1:8" ht="40.15" customHeight="1" x14ac:dyDescent="0.2">
      <c r="A269" s="15"/>
      <c r="B269" s="15"/>
      <c r="C269" s="15"/>
      <c r="D269" s="15"/>
      <c r="E269" s="15"/>
      <c r="F269" s="15"/>
      <c r="G269" s="14"/>
      <c r="H269" s="14"/>
    </row>
    <row r="270" spans="1:8" ht="40.15" customHeight="1" x14ac:dyDescent="0.2">
      <c r="A270" s="14"/>
      <c r="B270" s="14"/>
      <c r="C270" s="14"/>
      <c r="D270" s="14"/>
      <c r="E270" s="14"/>
      <c r="F270" s="14"/>
      <c r="G270" s="15"/>
      <c r="H270" s="15"/>
    </row>
    <row r="271" spans="1:8" ht="40.15" customHeight="1" x14ac:dyDescent="0.2">
      <c r="A271" s="15"/>
      <c r="B271" s="15"/>
      <c r="C271" s="15"/>
      <c r="D271" s="15"/>
      <c r="E271" s="15"/>
      <c r="F271" s="15"/>
      <c r="G271" s="14"/>
      <c r="H271" s="14"/>
    </row>
    <row r="272" spans="1:8" ht="40.15" customHeight="1" x14ac:dyDescent="0.2">
      <c r="A272" s="14"/>
      <c r="B272" s="14"/>
      <c r="C272" s="14"/>
      <c r="D272" s="14"/>
      <c r="E272" s="14"/>
      <c r="F272" s="14"/>
      <c r="G272" s="15"/>
      <c r="H272" s="15"/>
    </row>
    <row r="273" spans="1:8" ht="40.15" customHeight="1" x14ac:dyDescent="0.2">
      <c r="A273" s="15"/>
      <c r="B273" s="15"/>
      <c r="C273" s="15"/>
      <c r="D273" s="15"/>
      <c r="E273" s="15"/>
      <c r="F273" s="15"/>
      <c r="G273" s="14"/>
      <c r="H273" s="14"/>
    </row>
    <row r="274" spans="1:8" ht="40.15" customHeight="1" x14ac:dyDescent="0.2">
      <c r="A274" s="14"/>
      <c r="B274" s="14"/>
      <c r="C274" s="14"/>
      <c r="D274" s="14"/>
      <c r="E274" s="14"/>
      <c r="F274" s="14"/>
      <c r="G274" s="15"/>
      <c r="H274" s="15"/>
    </row>
    <row r="275" spans="1:8" ht="40.15" customHeight="1" x14ac:dyDescent="0.2">
      <c r="A275" s="15"/>
      <c r="B275" s="15"/>
      <c r="C275" s="15"/>
      <c r="D275" s="15"/>
      <c r="E275" s="15"/>
      <c r="F275" s="15"/>
      <c r="G275" s="14"/>
      <c r="H275" s="14"/>
    </row>
    <row r="276" spans="1:8" ht="40.15" customHeight="1" x14ac:dyDescent="0.2">
      <c r="A276" s="14"/>
      <c r="B276" s="14"/>
      <c r="C276" s="14"/>
      <c r="D276" s="14"/>
      <c r="E276" s="14"/>
      <c r="F276" s="14"/>
      <c r="G276" s="15"/>
      <c r="H276" s="15"/>
    </row>
    <row r="277" spans="1:8" ht="40.15" customHeight="1" x14ac:dyDescent="0.2">
      <c r="A277" s="15"/>
      <c r="B277" s="15"/>
      <c r="C277" s="15"/>
      <c r="D277" s="15"/>
      <c r="E277" s="15"/>
      <c r="F277" s="15"/>
      <c r="G277" s="14"/>
      <c r="H277" s="14"/>
    </row>
    <row r="278" spans="1:8" ht="40.15" customHeight="1" x14ac:dyDescent="0.2">
      <c r="A278" s="14"/>
      <c r="B278" s="14"/>
      <c r="C278" s="14"/>
      <c r="D278" s="14"/>
      <c r="E278" s="14"/>
      <c r="F278" s="14"/>
      <c r="G278" s="15"/>
      <c r="H278" s="15"/>
    </row>
    <row r="279" spans="1:8" ht="40.15" customHeight="1" x14ac:dyDescent="0.2">
      <c r="A279" s="15"/>
      <c r="B279" s="15"/>
      <c r="C279" s="15"/>
      <c r="D279" s="15"/>
      <c r="E279" s="15"/>
      <c r="F279" s="15"/>
      <c r="G279" s="14"/>
      <c r="H279" s="14"/>
    </row>
    <row r="280" spans="1:8" ht="40.15" customHeight="1" x14ac:dyDescent="0.2">
      <c r="A280" s="14"/>
      <c r="B280" s="14"/>
      <c r="C280" s="14"/>
      <c r="D280" s="14"/>
      <c r="E280" s="14"/>
      <c r="F280" s="14"/>
      <c r="G280" s="15"/>
      <c r="H280" s="15"/>
    </row>
    <row r="281" spans="1:8" ht="40.15" customHeight="1" x14ac:dyDescent="0.2">
      <c r="A281" s="15"/>
      <c r="B281" s="15"/>
      <c r="C281" s="15"/>
      <c r="D281" s="15"/>
      <c r="E281" s="15"/>
      <c r="F281" s="15"/>
      <c r="G281" s="14"/>
      <c r="H281" s="14"/>
    </row>
    <row r="282" spans="1:8" ht="40.15" customHeight="1" x14ac:dyDescent="0.2">
      <c r="A282" s="14"/>
      <c r="B282" s="14"/>
      <c r="C282" s="14"/>
      <c r="D282" s="14"/>
      <c r="E282" s="14"/>
      <c r="F282" s="14"/>
      <c r="G282" s="15"/>
      <c r="H282" s="15"/>
    </row>
    <row r="283" spans="1:8" ht="40.15" customHeight="1" x14ac:dyDescent="0.2">
      <c r="A283" s="15"/>
      <c r="B283" s="15"/>
      <c r="C283" s="15"/>
      <c r="D283" s="15"/>
      <c r="E283" s="15"/>
      <c r="F283" s="18"/>
      <c r="G283" s="14"/>
      <c r="H283" s="14"/>
    </row>
    <row r="284" spans="1:8" ht="40.15" customHeight="1" x14ac:dyDescent="0.2">
      <c r="A284" s="14"/>
      <c r="B284" s="14"/>
      <c r="C284" s="14"/>
      <c r="D284" s="14"/>
      <c r="E284" s="14"/>
      <c r="F284" s="14"/>
      <c r="G284" s="15"/>
      <c r="H284" s="15"/>
    </row>
    <row r="285" spans="1:8" ht="40.15" customHeight="1" x14ac:dyDescent="0.2">
      <c r="A285" s="15"/>
      <c r="B285" s="15"/>
      <c r="C285" s="15"/>
      <c r="D285" s="15"/>
      <c r="E285" s="15"/>
      <c r="F285" s="15"/>
      <c r="G285" s="14"/>
      <c r="H285" s="14"/>
    </row>
    <row r="286" spans="1:8" ht="40.15" customHeight="1" x14ac:dyDescent="0.2">
      <c r="A286" s="14"/>
      <c r="B286" s="14"/>
      <c r="C286" s="14"/>
      <c r="D286" s="14"/>
      <c r="E286" s="14"/>
      <c r="F286" s="14"/>
      <c r="G286" s="15"/>
      <c r="H286" s="15"/>
    </row>
    <row r="287" spans="1:8" ht="40.15" customHeight="1" x14ac:dyDescent="0.2">
      <c r="A287" s="15"/>
      <c r="B287" s="15"/>
      <c r="C287" s="15"/>
      <c r="D287" s="15"/>
      <c r="E287" s="15"/>
      <c r="F287" s="15"/>
      <c r="G287" s="14"/>
      <c r="H287" s="14"/>
    </row>
    <row r="288" spans="1:8" ht="40.15" customHeight="1" x14ac:dyDescent="0.2">
      <c r="A288" s="14"/>
      <c r="B288" s="14"/>
      <c r="C288" s="14"/>
      <c r="D288" s="14"/>
      <c r="E288" s="14"/>
      <c r="F288" s="14"/>
      <c r="G288" s="15"/>
      <c r="H288" s="15"/>
    </row>
    <row r="289" spans="1:8" ht="40.15" customHeight="1" x14ac:dyDescent="0.2">
      <c r="A289" s="15"/>
      <c r="B289" s="15"/>
      <c r="C289" s="15"/>
      <c r="D289" s="15"/>
      <c r="E289" s="15"/>
      <c r="F289" s="15"/>
      <c r="G289" s="14"/>
      <c r="H289" s="14"/>
    </row>
    <row r="290" spans="1:8" ht="40.15" customHeight="1" x14ac:dyDescent="0.2">
      <c r="A290" s="15"/>
      <c r="B290" s="15"/>
      <c r="C290" s="15"/>
      <c r="D290" s="15"/>
      <c r="E290" s="15"/>
      <c r="F290" s="15"/>
      <c r="G290" s="15"/>
      <c r="H290" s="15"/>
    </row>
    <row r="291" spans="1:8" ht="40.15" customHeight="1" x14ac:dyDescent="0.2">
      <c r="A291" s="14"/>
      <c r="B291" s="14"/>
      <c r="C291" s="14"/>
      <c r="D291" s="14"/>
      <c r="E291" s="14"/>
      <c r="F291" s="14"/>
      <c r="G291" s="14"/>
      <c r="H291" s="14"/>
    </row>
    <row r="292" spans="1:8" ht="40.15" customHeight="1" x14ac:dyDescent="0.2">
      <c r="A292" s="15"/>
      <c r="B292" s="15"/>
      <c r="C292" s="15"/>
      <c r="D292" s="15"/>
      <c r="E292" s="15"/>
      <c r="F292" s="15"/>
      <c r="G292" s="15"/>
      <c r="H292" s="15"/>
    </row>
    <row r="293" spans="1:8" ht="40.15" customHeight="1" x14ac:dyDescent="0.2">
      <c r="A293" s="14"/>
      <c r="B293" s="14"/>
      <c r="C293" s="14"/>
      <c r="D293" s="14"/>
      <c r="E293" s="14"/>
      <c r="F293" s="17"/>
      <c r="G293" s="14"/>
      <c r="H293" s="14"/>
    </row>
    <row r="294" spans="1:8" ht="40.15" customHeight="1" x14ac:dyDescent="0.2">
      <c r="A294" s="15"/>
      <c r="B294" s="15"/>
      <c r="C294" s="18"/>
      <c r="D294" s="15"/>
      <c r="E294" s="15"/>
      <c r="F294" s="15"/>
      <c r="G294" s="15"/>
      <c r="H294" s="15"/>
    </row>
    <row r="295" spans="1:8" ht="40.15" customHeight="1" x14ac:dyDescent="0.2">
      <c r="A295" s="14"/>
      <c r="B295" s="14"/>
      <c r="C295" s="14"/>
      <c r="D295" s="14"/>
      <c r="E295" s="14"/>
      <c r="F295" s="14"/>
      <c r="G295" s="14"/>
      <c r="H295" s="14"/>
    </row>
    <row r="296" spans="1:8" ht="40.15" customHeight="1" x14ac:dyDescent="0.2">
      <c r="A296" s="15"/>
      <c r="B296" s="15"/>
      <c r="C296" s="15"/>
      <c r="D296" s="15"/>
      <c r="E296" s="15"/>
      <c r="F296" s="15"/>
      <c r="G296" s="15"/>
      <c r="H296" s="15"/>
    </row>
    <row r="297" spans="1:8" ht="40.15" customHeight="1" x14ac:dyDescent="0.2">
      <c r="A297" s="14"/>
      <c r="B297" s="14"/>
      <c r="C297" s="14"/>
      <c r="D297" s="14"/>
      <c r="E297" s="14"/>
      <c r="F297" s="14"/>
      <c r="G297" s="14"/>
      <c r="H297" s="14"/>
    </row>
    <row r="298" spans="1:8" ht="40.15" customHeight="1" x14ac:dyDescent="0.2">
      <c r="A298" s="15"/>
      <c r="B298" s="15"/>
      <c r="C298" s="15"/>
      <c r="D298" s="15"/>
      <c r="E298" s="18"/>
      <c r="F298" s="15"/>
      <c r="G298" s="15"/>
      <c r="H298" s="15"/>
    </row>
    <row r="299" spans="1:8" ht="40.15" customHeight="1" x14ac:dyDescent="0.2">
      <c r="A299" s="14"/>
      <c r="B299" s="14"/>
      <c r="C299" s="14"/>
      <c r="D299" s="14"/>
      <c r="E299" s="14"/>
      <c r="F299" s="14"/>
      <c r="G299" s="14"/>
      <c r="H299" s="14"/>
    </row>
    <row r="300" spans="1:8" ht="40.15" customHeight="1" x14ac:dyDescent="0.2">
      <c r="A300" s="15"/>
      <c r="B300" s="15"/>
      <c r="C300" s="15"/>
      <c r="D300" s="15"/>
      <c r="E300" s="15"/>
      <c r="F300" s="15"/>
      <c r="G300" s="15"/>
      <c r="H300" s="15"/>
    </row>
    <row r="301" spans="1:8" ht="40.15" customHeight="1" x14ac:dyDescent="0.2">
      <c r="A301" s="14"/>
      <c r="B301" s="14"/>
      <c r="C301" s="14"/>
      <c r="D301" s="14"/>
      <c r="E301" s="14"/>
      <c r="F301" s="14"/>
      <c r="G301" s="14"/>
      <c r="H301" s="14"/>
    </row>
    <row r="302" spans="1:8" ht="40.15" customHeight="1" x14ac:dyDescent="0.2">
      <c r="A302" s="15"/>
      <c r="B302" s="15"/>
      <c r="C302" s="15"/>
      <c r="D302" s="15"/>
      <c r="E302" s="15"/>
      <c r="F302" s="15"/>
      <c r="G302" s="15"/>
      <c r="H302" s="15"/>
    </row>
    <row r="303" spans="1:8" ht="40.15" customHeight="1" x14ac:dyDescent="0.2">
      <c r="A303" s="14"/>
      <c r="B303" s="14"/>
      <c r="C303" s="14"/>
      <c r="D303" s="14"/>
      <c r="E303" s="14"/>
      <c r="F303" s="14"/>
      <c r="G303" s="14"/>
      <c r="H303" s="14"/>
    </row>
    <row r="304" spans="1:8" ht="40.15" customHeight="1" x14ac:dyDescent="0.2">
      <c r="A304" s="15"/>
      <c r="B304" s="15"/>
      <c r="C304" s="15"/>
      <c r="D304" s="15"/>
      <c r="E304" s="15"/>
      <c r="F304" s="15"/>
      <c r="G304" s="15"/>
      <c r="H304" s="15"/>
    </row>
    <row r="305" spans="1:8" ht="40.15" customHeight="1" x14ac:dyDescent="0.2">
      <c r="A305" s="14"/>
      <c r="B305" s="14"/>
      <c r="C305" s="14"/>
      <c r="D305" s="14"/>
      <c r="E305" s="14"/>
      <c r="F305" s="14"/>
      <c r="G305" s="14"/>
      <c r="H305" s="14"/>
    </row>
    <row r="306" spans="1:8" ht="40.15" customHeight="1" x14ac:dyDescent="0.2">
      <c r="A306" s="15"/>
      <c r="B306" s="15"/>
      <c r="C306" s="15"/>
      <c r="D306" s="15"/>
      <c r="E306" s="15"/>
      <c r="F306" s="15"/>
      <c r="G306" s="15"/>
      <c r="H306" s="15"/>
    </row>
    <row r="307" spans="1:8" ht="40.15" customHeight="1" x14ac:dyDescent="0.2">
      <c r="A307" s="14"/>
      <c r="B307" s="14"/>
      <c r="C307" s="14"/>
      <c r="D307" s="14"/>
      <c r="E307" s="14"/>
      <c r="F307" s="14"/>
      <c r="G307" s="14"/>
      <c r="H307" s="14"/>
    </row>
    <row r="308" spans="1:8" ht="40.15" customHeight="1" x14ac:dyDescent="0.2">
      <c r="A308" s="16"/>
      <c r="B308" s="16"/>
      <c r="C308" s="18"/>
      <c r="D308" s="16"/>
      <c r="E308" s="16"/>
      <c r="F308" s="16"/>
      <c r="G308" s="15"/>
      <c r="H308" s="15"/>
    </row>
    <row r="309" spans="1:8" ht="15.75" customHeight="1" x14ac:dyDescent="0.2">
      <c r="G309" s="14"/>
      <c r="H309" s="14"/>
    </row>
    <row r="310" spans="1:8" ht="15.75" customHeight="1" x14ac:dyDescent="0.2">
      <c r="G310" s="15"/>
      <c r="H310" s="15"/>
    </row>
    <row r="311" spans="1:8" ht="15.75" customHeight="1" x14ac:dyDescent="0.2">
      <c r="G311" s="14"/>
      <c r="H311" s="14"/>
    </row>
    <row r="312" spans="1:8" ht="15.75" customHeight="1" x14ac:dyDescent="0.2">
      <c r="G312" s="15"/>
      <c r="H312" s="15"/>
    </row>
    <row r="313" spans="1:8" ht="15.75" customHeight="1" x14ac:dyDescent="0.2">
      <c r="G313" s="14"/>
      <c r="H313" s="14"/>
    </row>
    <row r="314" spans="1:8" ht="15.75" customHeight="1" x14ac:dyDescent="0.2">
      <c r="G314" s="15"/>
      <c r="H314" s="15"/>
    </row>
    <row r="315" spans="1:8" ht="15.75" customHeight="1" x14ac:dyDescent="0.2">
      <c r="G315" s="14"/>
      <c r="H315" s="14"/>
    </row>
    <row r="316" spans="1:8" ht="15.75" customHeight="1" x14ac:dyDescent="0.2">
      <c r="G316" s="15"/>
      <c r="H316" s="15"/>
    </row>
    <row r="317" spans="1:8" ht="15.75" customHeight="1" x14ac:dyDescent="0.2">
      <c r="G317" s="14"/>
      <c r="H317" s="14"/>
    </row>
    <row r="318" spans="1:8" ht="15.75" customHeight="1" x14ac:dyDescent="0.2">
      <c r="G318" s="15"/>
      <c r="H318" s="15"/>
    </row>
    <row r="319" spans="1:8" ht="15.75" customHeight="1" x14ac:dyDescent="0.2">
      <c r="G319" s="14"/>
      <c r="H319" s="14"/>
    </row>
    <row r="320" spans="1:8" ht="15.75" customHeight="1" x14ac:dyDescent="0.2">
      <c r="G320" s="16"/>
      <c r="H320" s="16"/>
    </row>
  </sheetData>
  <mergeCells count="10">
    <mergeCell ref="A215:F215"/>
    <mergeCell ref="H107:K107"/>
    <mergeCell ref="G109:G113"/>
    <mergeCell ref="G114:G118"/>
    <mergeCell ref="G120:G124"/>
    <mergeCell ref="G125:G129"/>
    <mergeCell ref="G131:G135"/>
    <mergeCell ref="G136:G140"/>
    <mergeCell ref="G142:G146"/>
    <mergeCell ref="G147:G151"/>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opLeftCell="G1" zoomScale="70" zoomScaleNormal="70" workbookViewId="0">
      <selection activeCell="AB36" sqref="AB36"/>
    </sheetView>
  </sheetViews>
  <sheetFormatPr baseColWidth="10" defaultRowHeight="12.75" x14ac:dyDescent="0.2"/>
  <cols>
    <col min="2" max="2" width="31.28515625" customWidth="1"/>
  </cols>
  <sheetData>
    <row r="1" spans="1:13" ht="13.5" thickBot="1" x14ac:dyDescent="0.25">
      <c r="A1" s="88"/>
      <c r="B1" s="89" t="s">
        <v>819</v>
      </c>
      <c r="C1" s="111" t="s">
        <v>825</v>
      </c>
      <c r="D1" s="111"/>
      <c r="E1" s="111" t="s">
        <v>824</v>
      </c>
      <c r="F1" s="111"/>
      <c r="G1" s="111" t="s">
        <v>43</v>
      </c>
      <c r="H1" s="111"/>
      <c r="K1" s="92"/>
      <c r="L1" s="92"/>
      <c r="M1" s="92"/>
    </row>
    <row r="2" spans="1:13" x14ac:dyDescent="0.2">
      <c r="A2" s="107" t="s">
        <v>807</v>
      </c>
      <c r="B2" t="s">
        <v>827</v>
      </c>
      <c r="D2" s="109">
        <f>C2+C3+C4+C5+C6</f>
        <v>38</v>
      </c>
      <c r="E2">
        <v>1</v>
      </c>
      <c r="F2" s="109">
        <f>E2+E3+E4+E5+E6</f>
        <v>13</v>
      </c>
      <c r="H2" s="109">
        <f>G2+G3+G4+G5+G6</f>
        <v>20</v>
      </c>
      <c r="J2" s="92" t="s">
        <v>819</v>
      </c>
      <c r="K2" s="92" t="s">
        <v>840</v>
      </c>
      <c r="L2" s="92" t="s">
        <v>841</v>
      </c>
      <c r="M2" s="92" t="s">
        <v>833</v>
      </c>
    </row>
    <row r="3" spans="1:13" x14ac:dyDescent="0.2">
      <c r="A3" s="107"/>
      <c r="B3" t="s">
        <v>809</v>
      </c>
      <c r="C3">
        <v>4</v>
      </c>
      <c r="D3" s="107"/>
      <c r="E3">
        <v>2</v>
      </c>
      <c r="F3" s="107"/>
      <c r="G3">
        <v>5</v>
      </c>
      <c r="H3" s="107"/>
      <c r="J3" s="92" t="s">
        <v>27</v>
      </c>
      <c r="K3">
        <v>38</v>
      </c>
      <c r="L3">
        <v>13</v>
      </c>
      <c r="M3">
        <v>20</v>
      </c>
    </row>
    <row r="4" spans="1:13" x14ac:dyDescent="0.2">
      <c r="A4" s="107"/>
      <c r="B4" t="s">
        <v>828</v>
      </c>
      <c r="C4">
        <v>18</v>
      </c>
      <c r="D4" s="107"/>
      <c r="E4">
        <v>9</v>
      </c>
      <c r="F4" s="107"/>
      <c r="G4">
        <v>8</v>
      </c>
      <c r="H4" s="107"/>
      <c r="J4" s="92" t="s">
        <v>813</v>
      </c>
      <c r="K4">
        <v>14</v>
      </c>
      <c r="L4">
        <v>11</v>
      </c>
      <c r="M4">
        <v>8</v>
      </c>
    </row>
    <row r="5" spans="1:13" x14ac:dyDescent="0.2">
      <c r="A5" s="107"/>
      <c r="B5" t="s">
        <v>829</v>
      </c>
      <c r="C5">
        <v>11</v>
      </c>
      <c r="D5" s="107"/>
      <c r="F5" s="107"/>
      <c r="G5">
        <v>7</v>
      </c>
      <c r="H5" s="107"/>
      <c r="J5" s="92" t="s">
        <v>839</v>
      </c>
      <c r="K5" s="92" t="s">
        <v>840</v>
      </c>
      <c r="L5" s="92" t="s">
        <v>841</v>
      </c>
      <c r="M5" s="92" t="s">
        <v>842</v>
      </c>
    </row>
    <row r="6" spans="1:13" x14ac:dyDescent="0.2">
      <c r="A6" s="107"/>
      <c r="B6" t="s">
        <v>812</v>
      </c>
      <c r="C6">
        <v>5</v>
      </c>
      <c r="D6" s="113"/>
      <c r="E6">
        <v>1</v>
      </c>
      <c r="F6" s="113"/>
      <c r="H6" s="113"/>
      <c r="J6" s="92" t="s">
        <v>27</v>
      </c>
      <c r="K6">
        <v>26</v>
      </c>
      <c r="L6">
        <v>26</v>
      </c>
      <c r="M6">
        <v>19</v>
      </c>
    </row>
    <row r="7" spans="1:13" x14ac:dyDescent="0.2">
      <c r="A7" s="112" t="s">
        <v>813</v>
      </c>
      <c r="B7" s="87" t="s">
        <v>827</v>
      </c>
      <c r="C7" s="87"/>
      <c r="D7" s="112">
        <f>C7+C8+C9+C10+C11</f>
        <v>14</v>
      </c>
      <c r="E7" s="87"/>
      <c r="F7" s="112">
        <f>E8+E9+E10+E11</f>
        <v>11</v>
      </c>
      <c r="G7" s="87"/>
      <c r="H7" s="112">
        <f>G7+G8+G9+G10+G11</f>
        <v>8</v>
      </c>
      <c r="J7" s="92" t="s">
        <v>813</v>
      </c>
      <c r="K7">
        <v>11</v>
      </c>
      <c r="L7">
        <v>14</v>
      </c>
      <c r="M7">
        <v>8</v>
      </c>
    </row>
    <row r="8" spans="1:13" x14ac:dyDescent="0.2">
      <c r="A8" s="107"/>
      <c r="B8" t="s">
        <v>809</v>
      </c>
      <c r="C8">
        <v>3</v>
      </c>
      <c r="D8" s="107"/>
      <c r="E8">
        <v>4</v>
      </c>
      <c r="F8" s="107"/>
      <c r="G8">
        <v>1</v>
      </c>
      <c r="H8" s="107"/>
      <c r="J8" s="92" t="s">
        <v>830</v>
      </c>
      <c r="K8" s="92" t="s">
        <v>840</v>
      </c>
      <c r="L8" s="92" t="s">
        <v>841</v>
      </c>
      <c r="M8" s="92" t="s">
        <v>842</v>
      </c>
    </row>
    <row r="9" spans="1:13" x14ac:dyDescent="0.2">
      <c r="A9" s="107"/>
      <c r="B9" t="s">
        <v>828</v>
      </c>
      <c r="C9">
        <v>9</v>
      </c>
      <c r="D9" s="107"/>
      <c r="E9">
        <v>3</v>
      </c>
      <c r="F9" s="107"/>
      <c r="G9">
        <v>4</v>
      </c>
      <c r="H9" s="107"/>
      <c r="J9" s="92" t="s">
        <v>27</v>
      </c>
      <c r="K9" s="92">
        <v>43</v>
      </c>
      <c r="L9" s="92">
        <v>3</v>
      </c>
      <c r="M9" s="92">
        <v>25</v>
      </c>
    </row>
    <row r="10" spans="1:13" x14ac:dyDescent="0.2">
      <c r="A10" s="107"/>
      <c r="B10" t="s">
        <v>829</v>
      </c>
      <c r="C10">
        <v>1</v>
      </c>
      <c r="D10" s="107"/>
      <c r="E10">
        <v>3</v>
      </c>
      <c r="F10" s="107"/>
      <c r="G10">
        <v>3</v>
      </c>
      <c r="H10" s="107"/>
      <c r="J10" s="92" t="s">
        <v>813</v>
      </c>
      <c r="K10" s="92">
        <v>14</v>
      </c>
      <c r="L10" s="92">
        <v>5</v>
      </c>
      <c r="M10" s="92">
        <v>14</v>
      </c>
    </row>
    <row r="11" spans="1:13" ht="13.5" thickBot="1" x14ac:dyDescent="0.25">
      <c r="A11" s="107"/>
      <c r="B11" t="s">
        <v>812</v>
      </c>
      <c r="C11">
        <v>1</v>
      </c>
      <c r="D11" s="110"/>
      <c r="E11">
        <v>1</v>
      </c>
      <c r="F11" s="110"/>
      <c r="H11" s="110"/>
      <c r="J11" s="92" t="s">
        <v>831</v>
      </c>
      <c r="K11" s="92" t="s">
        <v>840</v>
      </c>
      <c r="L11" s="92" t="s">
        <v>841</v>
      </c>
      <c r="M11" s="92" t="s">
        <v>842</v>
      </c>
    </row>
    <row r="12" spans="1:13" ht="13.5" thickBot="1" x14ac:dyDescent="0.25">
      <c r="A12" s="88"/>
      <c r="B12" s="89" t="s">
        <v>821</v>
      </c>
      <c r="C12" s="111" t="s">
        <v>825</v>
      </c>
      <c r="D12" s="111"/>
      <c r="E12" s="111" t="s">
        <v>824</v>
      </c>
      <c r="F12" s="111"/>
      <c r="G12" s="111" t="s">
        <v>43</v>
      </c>
      <c r="H12" s="111"/>
      <c r="J12" s="92" t="s">
        <v>27</v>
      </c>
      <c r="K12" s="92">
        <v>48</v>
      </c>
      <c r="L12" s="92">
        <v>1</v>
      </c>
      <c r="M12" s="92">
        <v>22</v>
      </c>
    </row>
    <row r="13" spans="1:13" x14ac:dyDescent="0.2">
      <c r="A13" s="107" t="s">
        <v>807</v>
      </c>
      <c r="B13" t="s">
        <v>827</v>
      </c>
      <c r="D13" s="109">
        <f>C13+C14+C15+C16+C17</f>
        <v>26</v>
      </c>
      <c r="E13">
        <v>1</v>
      </c>
      <c r="F13" s="109">
        <f>E13+E14+E15+E16+E17</f>
        <v>26</v>
      </c>
      <c r="H13" s="109">
        <f>G13+G14+G15+G16+G17</f>
        <v>19</v>
      </c>
      <c r="J13" s="92" t="s">
        <v>813</v>
      </c>
      <c r="K13" s="92">
        <v>19</v>
      </c>
      <c r="L13" s="92">
        <v>2</v>
      </c>
      <c r="M13" s="92">
        <v>12</v>
      </c>
    </row>
    <row r="14" spans="1:13" x14ac:dyDescent="0.2">
      <c r="A14" s="107"/>
      <c r="B14" t="s">
        <v>809</v>
      </c>
      <c r="C14">
        <v>3</v>
      </c>
      <c r="D14" s="107"/>
      <c r="E14">
        <v>4</v>
      </c>
      <c r="F14" s="107"/>
      <c r="G14">
        <v>4</v>
      </c>
      <c r="H14" s="107"/>
    </row>
    <row r="15" spans="1:13" x14ac:dyDescent="0.2">
      <c r="A15" s="107"/>
      <c r="B15" t="s">
        <v>828</v>
      </c>
      <c r="C15">
        <v>12</v>
      </c>
      <c r="D15" s="107"/>
      <c r="E15">
        <v>15</v>
      </c>
      <c r="F15" s="107"/>
      <c r="G15">
        <v>8</v>
      </c>
      <c r="H15" s="107"/>
    </row>
    <row r="16" spans="1:13" x14ac:dyDescent="0.2">
      <c r="A16" s="107"/>
      <c r="B16" t="s">
        <v>829</v>
      </c>
      <c r="C16">
        <v>6</v>
      </c>
      <c r="D16" s="107"/>
      <c r="E16">
        <v>5</v>
      </c>
      <c r="F16" s="107"/>
      <c r="G16">
        <v>7</v>
      </c>
      <c r="H16" s="107"/>
    </row>
    <row r="17" spans="1:8" x14ac:dyDescent="0.2">
      <c r="A17" s="107"/>
      <c r="B17" t="s">
        <v>812</v>
      </c>
      <c r="C17">
        <v>5</v>
      </c>
      <c r="D17" s="107"/>
      <c r="E17">
        <v>1</v>
      </c>
      <c r="F17" s="107"/>
      <c r="H17" s="107"/>
    </row>
    <row r="18" spans="1:8" x14ac:dyDescent="0.2">
      <c r="A18" s="107" t="s">
        <v>813</v>
      </c>
      <c r="B18" t="s">
        <v>827</v>
      </c>
      <c r="D18" s="107">
        <f>C18+C19+C20+C21+C22</f>
        <v>11</v>
      </c>
      <c r="F18" s="107">
        <f>E19+E20+E21+E22</f>
        <v>14</v>
      </c>
      <c r="H18" s="107">
        <f>G18+G19+G20+G21+G22</f>
        <v>8</v>
      </c>
    </row>
    <row r="19" spans="1:8" x14ac:dyDescent="0.2">
      <c r="A19" s="107"/>
      <c r="B19" t="s">
        <v>809</v>
      </c>
      <c r="C19">
        <v>2</v>
      </c>
      <c r="D19" s="107"/>
      <c r="E19">
        <v>5</v>
      </c>
      <c r="F19" s="107"/>
      <c r="G19">
        <v>1</v>
      </c>
      <c r="H19" s="107"/>
    </row>
    <row r="20" spans="1:8" x14ac:dyDescent="0.2">
      <c r="A20" s="107"/>
      <c r="B20" t="s">
        <v>828</v>
      </c>
      <c r="C20">
        <v>7</v>
      </c>
      <c r="D20" s="107"/>
      <c r="E20">
        <v>5</v>
      </c>
      <c r="F20" s="107"/>
      <c r="G20">
        <v>4</v>
      </c>
      <c r="H20" s="107"/>
    </row>
    <row r="21" spans="1:8" x14ac:dyDescent="0.2">
      <c r="A21" s="107"/>
      <c r="B21" t="s">
        <v>829</v>
      </c>
      <c r="C21">
        <v>1</v>
      </c>
      <c r="D21" s="107"/>
      <c r="E21">
        <v>4</v>
      </c>
      <c r="F21" s="107"/>
      <c r="G21">
        <v>2</v>
      </c>
      <c r="H21" s="107"/>
    </row>
    <row r="22" spans="1:8" ht="13.5" thickBot="1" x14ac:dyDescent="0.25">
      <c r="A22" s="107"/>
      <c r="B22" t="s">
        <v>812</v>
      </c>
      <c r="C22">
        <v>1</v>
      </c>
      <c r="D22" s="110"/>
      <c r="F22" s="110"/>
      <c r="G22">
        <v>1</v>
      </c>
      <c r="H22" s="110"/>
    </row>
    <row r="23" spans="1:8" ht="13.5" thickBot="1" x14ac:dyDescent="0.25">
      <c r="A23" s="88"/>
      <c r="B23" s="89" t="s">
        <v>830</v>
      </c>
      <c r="C23" s="111" t="s">
        <v>825</v>
      </c>
      <c r="D23" s="111"/>
      <c r="E23" s="111" t="s">
        <v>824</v>
      </c>
      <c r="F23" s="111"/>
      <c r="G23" s="111" t="s">
        <v>43</v>
      </c>
      <c r="H23" s="111"/>
    </row>
    <row r="24" spans="1:8" x14ac:dyDescent="0.2">
      <c r="A24" s="107" t="s">
        <v>807</v>
      </c>
      <c r="B24" t="s">
        <v>827</v>
      </c>
      <c r="C24">
        <v>1</v>
      </c>
      <c r="D24" s="109">
        <f>C24+C25+C26+C27+C28</f>
        <v>43</v>
      </c>
      <c r="F24" s="109">
        <f>E26+E25</f>
        <v>3</v>
      </c>
      <c r="H24" s="109">
        <f>G24+G25+G26+G27+G28</f>
        <v>25</v>
      </c>
    </row>
    <row r="25" spans="1:8" x14ac:dyDescent="0.2">
      <c r="A25" s="107"/>
      <c r="B25" t="s">
        <v>809</v>
      </c>
      <c r="C25">
        <v>4</v>
      </c>
      <c r="D25" s="107"/>
      <c r="E25">
        <v>1</v>
      </c>
      <c r="F25" s="107"/>
      <c r="G25">
        <v>6</v>
      </c>
      <c r="H25" s="107"/>
    </row>
    <row r="26" spans="1:8" x14ac:dyDescent="0.2">
      <c r="A26" s="107"/>
      <c r="B26" t="s">
        <v>828</v>
      </c>
      <c r="C26">
        <v>20</v>
      </c>
      <c r="D26" s="107"/>
      <c r="E26">
        <v>2</v>
      </c>
      <c r="F26" s="107"/>
      <c r="G26">
        <v>13</v>
      </c>
      <c r="H26" s="107"/>
    </row>
    <row r="27" spans="1:8" x14ac:dyDescent="0.2">
      <c r="A27" s="107"/>
      <c r="B27" t="s">
        <v>829</v>
      </c>
      <c r="C27">
        <v>12</v>
      </c>
      <c r="D27" s="107"/>
      <c r="F27" s="107"/>
      <c r="G27">
        <v>6</v>
      </c>
      <c r="H27" s="107"/>
    </row>
    <row r="28" spans="1:8" x14ac:dyDescent="0.2">
      <c r="A28" s="107"/>
      <c r="B28" t="s">
        <v>812</v>
      </c>
      <c r="C28">
        <v>6</v>
      </c>
      <c r="D28" s="107"/>
      <c r="F28" s="107"/>
      <c r="H28" s="107"/>
    </row>
    <row r="29" spans="1:8" x14ac:dyDescent="0.2">
      <c r="A29" s="107" t="s">
        <v>813</v>
      </c>
      <c r="B29" t="s">
        <v>827</v>
      </c>
      <c r="D29" s="107">
        <f>C29+C30+C31+C32+C33</f>
        <v>14</v>
      </c>
      <c r="F29" s="107">
        <f>E30+E31+E32</f>
        <v>5</v>
      </c>
      <c r="H29" s="107">
        <f>G29+G30+G31+G32+G33</f>
        <v>14</v>
      </c>
    </row>
    <row r="30" spans="1:8" x14ac:dyDescent="0.2">
      <c r="A30" s="107"/>
      <c r="B30" t="s">
        <v>809</v>
      </c>
      <c r="C30">
        <v>2</v>
      </c>
      <c r="D30" s="107"/>
      <c r="E30">
        <v>2</v>
      </c>
      <c r="F30" s="107"/>
      <c r="G30">
        <v>4</v>
      </c>
      <c r="H30" s="107"/>
    </row>
    <row r="31" spans="1:8" x14ac:dyDescent="0.2">
      <c r="A31" s="107"/>
      <c r="B31" t="s">
        <v>828</v>
      </c>
      <c r="C31">
        <v>9</v>
      </c>
      <c r="D31" s="107"/>
      <c r="E31">
        <v>2</v>
      </c>
      <c r="F31" s="107"/>
      <c r="G31">
        <v>5</v>
      </c>
      <c r="H31" s="107"/>
    </row>
    <row r="32" spans="1:8" x14ac:dyDescent="0.2">
      <c r="A32" s="107"/>
      <c r="B32" t="s">
        <v>829</v>
      </c>
      <c r="C32">
        <v>1</v>
      </c>
      <c r="D32" s="107"/>
      <c r="E32">
        <v>1</v>
      </c>
      <c r="F32" s="107"/>
      <c r="G32">
        <v>5</v>
      </c>
      <c r="H32" s="107"/>
    </row>
    <row r="33" spans="1:8" ht="13.5" thickBot="1" x14ac:dyDescent="0.25">
      <c r="A33" s="107"/>
      <c r="B33" t="s">
        <v>812</v>
      </c>
      <c r="C33">
        <v>2</v>
      </c>
      <c r="D33" s="110"/>
      <c r="F33" s="110"/>
      <c r="H33" s="110"/>
    </row>
    <row r="34" spans="1:8" ht="13.5" thickBot="1" x14ac:dyDescent="0.25">
      <c r="A34" s="88"/>
      <c r="B34" s="89" t="s">
        <v>831</v>
      </c>
      <c r="C34" s="111" t="s">
        <v>825</v>
      </c>
      <c r="D34" s="111"/>
      <c r="E34" s="111" t="s">
        <v>824</v>
      </c>
      <c r="F34" s="111"/>
      <c r="G34" s="111" t="s">
        <v>43</v>
      </c>
      <c r="H34" s="111"/>
    </row>
    <row r="35" spans="1:8" x14ac:dyDescent="0.2">
      <c r="A35" s="107" t="s">
        <v>807</v>
      </c>
      <c r="B35" t="s">
        <v>827</v>
      </c>
      <c r="C35">
        <v>1</v>
      </c>
      <c r="D35" s="109">
        <f>C35+C36+C37+C38+C39</f>
        <v>48</v>
      </c>
      <c r="F35" s="109">
        <f>E36+E37</f>
        <v>1</v>
      </c>
      <c r="H35" s="109">
        <f>G35+G36+G37+G38+G39</f>
        <v>22</v>
      </c>
    </row>
    <row r="36" spans="1:8" x14ac:dyDescent="0.2">
      <c r="A36" s="107"/>
      <c r="B36" t="s">
        <v>809</v>
      </c>
      <c r="C36">
        <v>4</v>
      </c>
      <c r="D36" s="107"/>
      <c r="F36" s="107"/>
      <c r="G36">
        <v>7</v>
      </c>
      <c r="H36" s="107"/>
    </row>
    <row r="37" spans="1:8" x14ac:dyDescent="0.2">
      <c r="A37" s="107"/>
      <c r="B37" t="s">
        <v>828</v>
      </c>
      <c r="C37">
        <v>26</v>
      </c>
      <c r="D37" s="107"/>
      <c r="E37">
        <v>1</v>
      </c>
      <c r="F37" s="107"/>
      <c r="G37">
        <v>8</v>
      </c>
      <c r="H37" s="107"/>
    </row>
    <row r="38" spans="1:8" x14ac:dyDescent="0.2">
      <c r="A38" s="107"/>
      <c r="B38" t="s">
        <v>829</v>
      </c>
      <c r="C38">
        <v>11</v>
      </c>
      <c r="D38" s="107"/>
      <c r="F38" s="107"/>
      <c r="G38">
        <v>7</v>
      </c>
      <c r="H38" s="107"/>
    </row>
    <row r="39" spans="1:8" x14ac:dyDescent="0.2">
      <c r="A39" s="107"/>
      <c r="B39" t="s">
        <v>812</v>
      </c>
      <c r="C39">
        <v>6</v>
      </c>
      <c r="D39" s="107"/>
      <c r="F39" s="107"/>
      <c r="H39" s="107"/>
    </row>
    <row r="40" spans="1:8" x14ac:dyDescent="0.2">
      <c r="A40" s="107" t="s">
        <v>813</v>
      </c>
      <c r="B40" t="s">
        <v>827</v>
      </c>
      <c r="D40" s="107">
        <f>C40+C41+C42+C43+C44</f>
        <v>19</v>
      </c>
      <c r="F40" s="107">
        <f>E41+E42+E43</f>
        <v>2</v>
      </c>
      <c r="H40" s="107">
        <f>G40+G41+G42+G43+G44</f>
        <v>12</v>
      </c>
    </row>
    <row r="41" spans="1:8" x14ac:dyDescent="0.2">
      <c r="A41" s="107"/>
      <c r="B41" t="s">
        <v>809</v>
      </c>
      <c r="C41">
        <v>3</v>
      </c>
      <c r="D41" s="107"/>
      <c r="F41" s="107"/>
      <c r="G41">
        <v>5</v>
      </c>
      <c r="H41" s="107"/>
    </row>
    <row r="42" spans="1:8" x14ac:dyDescent="0.2">
      <c r="A42" s="107"/>
      <c r="B42" t="s">
        <v>828</v>
      </c>
      <c r="C42">
        <v>11</v>
      </c>
      <c r="D42" s="107"/>
      <c r="E42">
        <v>2</v>
      </c>
      <c r="F42" s="107"/>
      <c r="G42">
        <v>3</v>
      </c>
      <c r="H42" s="107"/>
    </row>
    <row r="43" spans="1:8" x14ac:dyDescent="0.2">
      <c r="A43" s="107"/>
      <c r="B43" t="s">
        <v>829</v>
      </c>
      <c r="C43">
        <v>3</v>
      </c>
      <c r="D43" s="107"/>
      <c r="F43" s="107"/>
      <c r="G43">
        <v>4</v>
      </c>
      <c r="H43" s="107"/>
    </row>
    <row r="44" spans="1:8" x14ac:dyDescent="0.2">
      <c r="A44" s="107"/>
      <c r="B44" t="s">
        <v>812</v>
      </c>
      <c r="C44">
        <v>2</v>
      </c>
      <c r="D44" s="107"/>
      <c r="F44" s="107"/>
      <c r="H44" s="107"/>
    </row>
    <row r="55" spans="1:5" x14ac:dyDescent="0.2">
      <c r="A55" s="107"/>
      <c r="D55" s="114"/>
      <c r="E55" s="107"/>
    </row>
    <row r="56" spans="1:5" x14ac:dyDescent="0.2">
      <c r="A56" s="107"/>
      <c r="D56" s="114"/>
      <c r="E56" s="107"/>
    </row>
    <row r="57" spans="1:5" ht="13.15" customHeight="1" x14ac:dyDescent="0.2">
      <c r="A57" s="107"/>
      <c r="D57" s="114"/>
      <c r="E57" s="108"/>
    </row>
    <row r="58" spans="1:5" x14ac:dyDescent="0.2">
      <c r="A58" s="107"/>
      <c r="D58" s="114"/>
      <c r="E58" s="108"/>
    </row>
    <row r="59" spans="1:5" x14ac:dyDescent="0.2">
      <c r="A59" s="107"/>
      <c r="D59" s="114"/>
      <c r="E59" s="108"/>
    </row>
    <row r="60" spans="1:5" x14ac:dyDescent="0.2">
      <c r="A60" s="108"/>
      <c r="E60" s="108"/>
    </row>
    <row r="61" spans="1:5" x14ac:dyDescent="0.2">
      <c r="A61" s="108"/>
      <c r="E61" s="108"/>
    </row>
    <row r="62" spans="1:5" x14ac:dyDescent="0.2">
      <c r="A62" s="108"/>
      <c r="E62" s="108"/>
    </row>
    <row r="63" spans="1:5" x14ac:dyDescent="0.2">
      <c r="A63" s="108"/>
      <c r="E63" s="108"/>
    </row>
    <row r="64" spans="1:5" x14ac:dyDescent="0.2">
      <c r="A64" s="108"/>
      <c r="E64" s="108"/>
    </row>
    <row r="65" spans="1:4" x14ac:dyDescent="0.2">
      <c r="A65" s="108"/>
    </row>
    <row r="66" spans="1:4" x14ac:dyDescent="0.2">
      <c r="A66" s="107"/>
      <c r="D66" s="114"/>
    </row>
    <row r="67" spans="1:4" x14ac:dyDescent="0.2">
      <c r="A67" s="107"/>
      <c r="D67" s="114"/>
    </row>
    <row r="68" spans="1:4" x14ac:dyDescent="0.2">
      <c r="A68" s="107"/>
      <c r="D68" s="114"/>
    </row>
    <row r="69" spans="1:4" x14ac:dyDescent="0.2">
      <c r="A69" s="107"/>
      <c r="D69" s="114"/>
    </row>
    <row r="70" spans="1:4" x14ac:dyDescent="0.2">
      <c r="A70" s="107"/>
      <c r="D70" s="114"/>
    </row>
    <row r="71" spans="1:4" x14ac:dyDescent="0.2">
      <c r="A71" s="107"/>
      <c r="D71" s="114"/>
    </row>
    <row r="72" spans="1:4" x14ac:dyDescent="0.2">
      <c r="A72" s="107"/>
      <c r="D72" s="114"/>
    </row>
    <row r="73" spans="1:4" x14ac:dyDescent="0.2">
      <c r="A73" s="107"/>
    </row>
    <row r="74" spans="1:4" x14ac:dyDescent="0.2">
      <c r="A74" s="107"/>
    </row>
    <row r="75" spans="1:4" x14ac:dyDescent="0.2">
      <c r="A75" s="94"/>
    </row>
  </sheetData>
  <mergeCells count="53">
    <mergeCell ref="A55:A59"/>
    <mergeCell ref="A60:A65"/>
    <mergeCell ref="A66:A72"/>
    <mergeCell ref="A73:A74"/>
    <mergeCell ref="C1:D1"/>
    <mergeCell ref="A7:A11"/>
    <mergeCell ref="D7:D11"/>
    <mergeCell ref="A13:A17"/>
    <mergeCell ref="D13:D17"/>
    <mergeCell ref="C23:D23"/>
    <mergeCell ref="A29:A33"/>
    <mergeCell ref="D29:D33"/>
    <mergeCell ref="A35:A39"/>
    <mergeCell ref="D35:D39"/>
    <mergeCell ref="D55:D59"/>
    <mergeCell ref="D66:D72"/>
    <mergeCell ref="E1:F1"/>
    <mergeCell ref="G1:H1"/>
    <mergeCell ref="A2:A6"/>
    <mergeCell ref="D2:D6"/>
    <mergeCell ref="F2:F6"/>
    <mergeCell ref="H2:H6"/>
    <mergeCell ref="F7:F11"/>
    <mergeCell ref="H7:H11"/>
    <mergeCell ref="C12:D12"/>
    <mergeCell ref="E12:F12"/>
    <mergeCell ref="G12:H12"/>
    <mergeCell ref="F13:F17"/>
    <mergeCell ref="H13:H17"/>
    <mergeCell ref="A18:A22"/>
    <mergeCell ref="D18:D22"/>
    <mergeCell ref="F18:F22"/>
    <mergeCell ref="H18:H22"/>
    <mergeCell ref="E23:F23"/>
    <mergeCell ref="G23:H23"/>
    <mergeCell ref="A24:A28"/>
    <mergeCell ref="D24:D28"/>
    <mergeCell ref="F24:F28"/>
    <mergeCell ref="H24:H28"/>
    <mergeCell ref="A40:A44"/>
    <mergeCell ref="D40:D44"/>
    <mergeCell ref="F40:F44"/>
    <mergeCell ref="H40:H44"/>
    <mergeCell ref="F29:F33"/>
    <mergeCell ref="H29:H33"/>
    <mergeCell ref="C34:D34"/>
    <mergeCell ref="E34:F34"/>
    <mergeCell ref="G34:H34"/>
    <mergeCell ref="E55:E56"/>
    <mergeCell ref="E57:E62"/>
    <mergeCell ref="E63:E64"/>
    <mergeCell ref="F35:F39"/>
    <mergeCell ref="H35:H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topLeftCell="A25" zoomScale="60" zoomScaleNormal="60" workbookViewId="0">
      <selection activeCell="I65" sqref="I65"/>
    </sheetView>
  </sheetViews>
  <sheetFormatPr baseColWidth="10" defaultRowHeight="12.75" x14ac:dyDescent="0.2"/>
  <cols>
    <col min="1" max="1" width="50.7109375" customWidth="1"/>
    <col min="3" max="4" width="17.7109375" customWidth="1"/>
    <col min="6" max="6" width="18.85546875" customWidth="1"/>
    <col min="8" max="8" width="19.7109375" customWidth="1"/>
    <col min="9" max="9" width="29.85546875" customWidth="1"/>
  </cols>
  <sheetData>
    <row r="1" spans="1:17" ht="13.5" thickBot="1" x14ac:dyDescent="0.25">
      <c r="A1" s="107" t="s">
        <v>820</v>
      </c>
      <c r="B1" s="107"/>
      <c r="C1" s="107"/>
      <c r="D1" s="107"/>
      <c r="E1" s="107"/>
      <c r="F1" s="107"/>
      <c r="G1" s="107"/>
      <c r="H1" s="107"/>
      <c r="I1" s="107"/>
    </row>
    <row r="2" spans="1:17" ht="13.5" thickBot="1" x14ac:dyDescent="0.25">
      <c r="A2" s="88"/>
      <c r="B2" s="89" t="s">
        <v>819</v>
      </c>
      <c r="C2" s="111" t="s">
        <v>825</v>
      </c>
      <c r="D2" s="111"/>
      <c r="E2" s="111" t="s">
        <v>824</v>
      </c>
      <c r="F2" s="111"/>
      <c r="G2" s="111" t="s">
        <v>43</v>
      </c>
      <c r="H2" s="111"/>
      <c r="I2" s="90" t="s">
        <v>826</v>
      </c>
      <c r="L2" t="s">
        <v>835</v>
      </c>
      <c r="M2" t="s">
        <v>834</v>
      </c>
      <c r="N2" t="s">
        <v>832</v>
      </c>
      <c r="O2" t="s">
        <v>833</v>
      </c>
      <c r="P2" t="s">
        <v>826</v>
      </c>
    </row>
    <row r="3" spans="1:17" x14ac:dyDescent="0.2">
      <c r="A3" s="107" t="s">
        <v>807</v>
      </c>
      <c r="B3" t="s">
        <v>827</v>
      </c>
      <c r="C3">
        <v>1</v>
      </c>
      <c r="D3" s="109">
        <f>C3+C4+C5+C6+C7</f>
        <v>37</v>
      </c>
      <c r="F3" s="109">
        <f>E4+E5+E6+E7</f>
        <v>16</v>
      </c>
      <c r="H3" s="109">
        <f>G3+G4+G5+G6+G7</f>
        <v>18</v>
      </c>
      <c r="J3" s="107">
        <v>6</v>
      </c>
      <c r="L3" t="s">
        <v>807</v>
      </c>
      <c r="M3">
        <v>37</v>
      </c>
      <c r="N3">
        <v>16</v>
      </c>
      <c r="O3">
        <v>18</v>
      </c>
      <c r="P3">
        <v>0</v>
      </c>
      <c r="Q3">
        <f>M3+N3+O3</f>
        <v>71</v>
      </c>
    </row>
    <row r="4" spans="1:17" x14ac:dyDescent="0.2">
      <c r="A4" s="107"/>
      <c r="B4" t="s">
        <v>809</v>
      </c>
      <c r="C4">
        <v>6</v>
      </c>
      <c r="D4" s="107"/>
      <c r="E4">
        <v>4</v>
      </c>
      <c r="F4" s="107"/>
      <c r="G4">
        <v>1</v>
      </c>
      <c r="H4" s="107"/>
      <c r="J4" s="107"/>
      <c r="L4" t="s">
        <v>38</v>
      </c>
      <c r="M4">
        <v>17</v>
      </c>
      <c r="N4">
        <v>7</v>
      </c>
      <c r="O4">
        <v>9</v>
      </c>
      <c r="P4">
        <v>0</v>
      </c>
      <c r="Q4">
        <f>M4+N4+O4</f>
        <v>33</v>
      </c>
    </row>
    <row r="5" spans="1:17" x14ac:dyDescent="0.2">
      <c r="A5" s="107"/>
      <c r="B5" t="s">
        <v>828</v>
      </c>
      <c r="C5">
        <v>17</v>
      </c>
      <c r="D5" s="107"/>
      <c r="E5">
        <v>9</v>
      </c>
      <c r="F5" s="107"/>
      <c r="G5">
        <v>9</v>
      </c>
      <c r="H5" s="107"/>
      <c r="J5" s="107"/>
    </row>
    <row r="6" spans="1:17" x14ac:dyDescent="0.2">
      <c r="A6" s="107"/>
      <c r="B6" t="s">
        <v>829</v>
      </c>
      <c r="C6">
        <v>10</v>
      </c>
      <c r="D6" s="107"/>
      <c r="E6">
        <v>1</v>
      </c>
      <c r="F6" s="107"/>
      <c r="G6">
        <v>7</v>
      </c>
      <c r="H6" s="107"/>
      <c r="J6" s="107"/>
    </row>
    <row r="7" spans="1:17" x14ac:dyDescent="0.2">
      <c r="A7" s="107"/>
      <c r="B7" t="s">
        <v>812</v>
      </c>
      <c r="C7">
        <v>3</v>
      </c>
      <c r="D7" s="113"/>
      <c r="E7">
        <v>2</v>
      </c>
      <c r="F7" s="113"/>
      <c r="G7">
        <v>1</v>
      </c>
      <c r="H7" s="113"/>
      <c r="J7" s="107"/>
    </row>
    <row r="8" spans="1:17" x14ac:dyDescent="0.2">
      <c r="A8" s="112" t="s">
        <v>813</v>
      </c>
      <c r="B8" s="87" t="s">
        <v>827</v>
      </c>
      <c r="C8" s="87">
        <v>0</v>
      </c>
      <c r="D8" s="112">
        <f>C8+C9+C10+C11+C12</f>
        <v>17</v>
      </c>
      <c r="E8" s="87"/>
      <c r="F8" s="112">
        <f>E9+E10+E11</f>
        <v>7</v>
      </c>
      <c r="G8" s="87"/>
      <c r="H8" s="112">
        <f>G8+G9+G10+G11+G12</f>
        <v>9</v>
      </c>
      <c r="I8" s="87"/>
      <c r="J8" s="114">
        <v>6</v>
      </c>
    </row>
    <row r="9" spans="1:17" x14ac:dyDescent="0.2">
      <c r="A9" s="107"/>
      <c r="B9" t="s">
        <v>809</v>
      </c>
      <c r="C9">
        <v>5</v>
      </c>
      <c r="D9" s="107"/>
      <c r="E9">
        <v>2</v>
      </c>
      <c r="F9" s="107"/>
      <c r="G9">
        <v>1</v>
      </c>
      <c r="H9" s="107"/>
      <c r="J9" s="114"/>
    </row>
    <row r="10" spans="1:17" x14ac:dyDescent="0.2">
      <c r="A10" s="107"/>
      <c r="B10" t="s">
        <v>828</v>
      </c>
      <c r="C10">
        <v>10</v>
      </c>
      <c r="D10" s="107"/>
      <c r="E10">
        <v>1</v>
      </c>
      <c r="F10" s="107"/>
      <c r="G10">
        <v>5</v>
      </c>
      <c r="H10" s="107"/>
      <c r="J10" s="114"/>
    </row>
    <row r="11" spans="1:17" x14ac:dyDescent="0.2">
      <c r="A11" s="107"/>
      <c r="B11" t="s">
        <v>829</v>
      </c>
      <c r="C11">
        <v>1</v>
      </c>
      <c r="D11" s="107"/>
      <c r="E11">
        <v>4</v>
      </c>
      <c r="F11" s="107"/>
      <c r="G11">
        <v>2</v>
      </c>
      <c r="H11" s="107"/>
      <c r="J11" s="114"/>
    </row>
    <row r="12" spans="1:17" ht="13.5" thickBot="1" x14ac:dyDescent="0.25">
      <c r="A12" s="107"/>
      <c r="B12" t="s">
        <v>812</v>
      </c>
      <c r="C12">
        <v>1</v>
      </c>
      <c r="D12" s="110"/>
      <c r="F12" s="110"/>
      <c r="G12">
        <v>1</v>
      </c>
      <c r="H12" s="110"/>
      <c r="J12" s="114"/>
    </row>
    <row r="13" spans="1:17" ht="13.5" thickBot="1" x14ac:dyDescent="0.25">
      <c r="A13" s="88"/>
      <c r="B13" s="89" t="s">
        <v>821</v>
      </c>
      <c r="C13" s="111" t="s">
        <v>825</v>
      </c>
      <c r="D13" s="111"/>
      <c r="E13" s="111" t="s">
        <v>824</v>
      </c>
      <c r="F13" s="111"/>
      <c r="G13" s="111" t="s">
        <v>43</v>
      </c>
      <c r="H13" s="111"/>
      <c r="I13" s="90" t="s">
        <v>826</v>
      </c>
    </row>
    <row r="14" spans="1:17" x14ac:dyDescent="0.2">
      <c r="A14" s="107" t="s">
        <v>807</v>
      </c>
      <c r="B14" t="s">
        <v>827</v>
      </c>
      <c r="C14">
        <v>1</v>
      </c>
      <c r="D14" s="109">
        <f>C14+C15+C16+C17+C18</f>
        <v>15</v>
      </c>
      <c r="F14" s="109">
        <f>E15+E16+E17+E18</f>
        <v>26</v>
      </c>
      <c r="H14" s="109">
        <f>G14+G15+G16+G17+G18</f>
        <v>30</v>
      </c>
    </row>
    <row r="15" spans="1:17" x14ac:dyDescent="0.2">
      <c r="A15" s="107"/>
      <c r="B15" t="s">
        <v>809</v>
      </c>
      <c r="C15">
        <v>2</v>
      </c>
      <c r="D15" s="107"/>
      <c r="E15">
        <v>6</v>
      </c>
      <c r="F15" s="107"/>
      <c r="G15">
        <v>3</v>
      </c>
      <c r="H15" s="107"/>
    </row>
    <row r="16" spans="1:17" x14ac:dyDescent="0.2">
      <c r="A16" s="107"/>
      <c r="B16" t="s">
        <v>828</v>
      </c>
      <c r="C16">
        <v>5</v>
      </c>
      <c r="D16" s="107"/>
      <c r="E16">
        <v>15</v>
      </c>
      <c r="F16" s="107"/>
      <c r="G16">
        <v>15</v>
      </c>
      <c r="H16" s="107"/>
    </row>
    <row r="17" spans="1:17" x14ac:dyDescent="0.2">
      <c r="A17" s="107"/>
      <c r="B17" t="s">
        <v>829</v>
      </c>
      <c r="C17">
        <v>5</v>
      </c>
      <c r="D17" s="107"/>
      <c r="E17">
        <v>4</v>
      </c>
      <c r="F17" s="107"/>
      <c r="G17">
        <v>9</v>
      </c>
      <c r="H17" s="107"/>
    </row>
    <row r="18" spans="1:17" x14ac:dyDescent="0.2">
      <c r="A18" s="107"/>
      <c r="B18" t="s">
        <v>812</v>
      </c>
      <c r="C18">
        <v>2</v>
      </c>
      <c r="D18" s="107"/>
      <c r="E18">
        <v>1</v>
      </c>
      <c r="F18" s="107"/>
      <c r="G18">
        <v>3</v>
      </c>
      <c r="H18" s="107"/>
    </row>
    <row r="19" spans="1:17" x14ac:dyDescent="0.2">
      <c r="A19" s="107" t="s">
        <v>813</v>
      </c>
      <c r="B19" t="s">
        <v>827</v>
      </c>
      <c r="D19" s="107">
        <f>C19+C20+C21+C22+C23</f>
        <v>12</v>
      </c>
      <c r="F19" s="107">
        <f>E20+E21+E22+E23</f>
        <v>12</v>
      </c>
      <c r="H19" s="107">
        <f>G19+G20+G21+G22+G23</f>
        <v>9</v>
      </c>
    </row>
    <row r="20" spans="1:17" x14ac:dyDescent="0.2">
      <c r="A20" s="107"/>
      <c r="B20" t="s">
        <v>809</v>
      </c>
      <c r="C20">
        <v>5</v>
      </c>
      <c r="D20" s="107"/>
      <c r="E20">
        <v>2</v>
      </c>
      <c r="F20" s="107"/>
      <c r="G20">
        <v>1</v>
      </c>
      <c r="H20" s="107"/>
    </row>
    <row r="21" spans="1:17" x14ac:dyDescent="0.2">
      <c r="A21" s="107"/>
      <c r="B21" t="s">
        <v>828</v>
      </c>
      <c r="C21">
        <v>7</v>
      </c>
      <c r="D21" s="107"/>
      <c r="E21">
        <v>5</v>
      </c>
      <c r="F21" s="107"/>
      <c r="G21">
        <v>4</v>
      </c>
      <c r="H21" s="107"/>
    </row>
    <row r="22" spans="1:17" x14ac:dyDescent="0.2">
      <c r="A22" s="107"/>
      <c r="B22" t="s">
        <v>829</v>
      </c>
      <c r="D22" s="107"/>
      <c r="E22">
        <v>4</v>
      </c>
      <c r="F22" s="107"/>
      <c r="G22">
        <v>3</v>
      </c>
      <c r="H22" s="107"/>
    </row>
    <row r="23" spans="1:17" ht="13.5" thickBot="1" x14ac:dyDescent="0.25">
      <c r="A23" s="107"/>
      <c r="B23" t="s">
        <v>812</v>
      </c>
      <c r="D23" s="110"/>
      <c r="E23">
        <v>1</v>
      </c>
      <c r="F23" s="110"/>
      <c r="G23">
        <v>1</v>
      </c>
      <c r="H23" s="110"/>
      <c r="L23" t="s">
        <v>836</v>
      </c>
      <c r="M23" t="s">
        <v>834</v>
      </c>
      <c r="N23" t="s">
        <v>832</v>
      </c>
      <c r="O23" t="s">
        <v>833</v>
      </c>
      <c r="P23" t="s">
        <v>826</v>
      </c>
    </row>
    <row r="24" spans="1:17" ht="13.5" thickBot="1" x14ac:dyDescent="0.25">
      <c r="A24" s="88"/>
      <c r="B24" s="89" t="s">
        <v>830</v>
      </c>
      <c r="C24" s="111" t="s">
        <v>825</v>
      </c>
      <c r="D24" s="111"/>
      <c r="E24" s="111" t="s">
        <v>824</v>
      </c>
      <c r="F24" s="111"/>
      <c r="G24" s="111" t="s">
        <v>43</v>
      </c>
      <c r="H24" s="111"/>
      <c r="I24" s="90" t="s">
        <v>826</v>
      </c>
      <c r="L24" t="s">
        <v>807</v>
      </c>
      <c r="M24">
        <v>15</v>
      </c>
      <c r="N24">
        <v>26</v>
      </c>
      <c r="O24">
        <v>30</v>
      </c>
      <c r="P24">
        <v>0</v>
      </c>
      <c r="Q24">
        <f>M24+N24+O24</f>
        <v>71</v>
      </c>
    </row>
    <row r="25" spans="1:17" x14ac:dyDescent="0.2">
      <c r="A25" s="107" t="s">
        <v>807</v>
      </c>
      <c r="B25" t="s">
        <v>827</v>
      </c>
      <c r="C25">
        <v>1</v>
      </c>
      <c r="D25" s="109">
        <f>C25+C26+C27+C28+C29</f>
        <v>25</v>
      </c>
      <c r="F25" s="109">
        <f>E27</f>
        <v>3</v>
      </c>
      <c r="H25" s="109">
        <f>G25+G26+G27+G28+G29</f>
        <v>42</v>
      </c>
      <c r="L25" t="s">
        <v>38</v>
      </c>
      <c r="M25">
        <v>12</v>
      </c>
      <c r="N25">
        <v>12</v>
      </c>
      <c r="O25">
        <v>9</v>
      </c>
      <c r="P25">
        <v>0</v>
      </c>
      <c r="Q25">
        <f>M25+N25+O25</f>
        <v>33</v>
      </c>
    </row>
    <row r="26" spans="1:17" x14ac:dyDescent="0.2">
      <c r="A26" s="107"/>
      <c r="B26" t="s">
        <v>809</v>
      </c>
      <c r="C26">
        <v>2</v>
      </c>
      <c r="D26" s="107"/>
      <c r="F26" s="107"/>
      <c r="G26">
        <v>9</v>
      </c>
      <c r="H26" s="107"/>
    </row>
    <row r="27" spans="1:17" x14ac:dyDescent="0.2">
      <c r="A27" s="107"/>
      <c r="B27" t="s">
        <v>828</v>
      </c>
      <c r="C27">
        <v>12</v>
      </c>
      <c r="D27" s="107"/>
      <c r="E27">
        <v>3</v>
      </c>
      <c r="F27" s="107"/>
      <c r="G27">
        <v>20</v>
      </c>
      <c r="H27" s="107"/>
    </row>
    <row r="28" spans="1:17" x14ac:dyDescent="0.2">
      <c r="A28" s="107"/>
      <c r="B28" t="s">
        <v>829</v>
      </c>
      <c r="C28">
        <v>8</v>
      </c>
      <c r="D28" s="107"/>
      <c r="F28" s="107"/>
      <c r="G28">
        <v>9</v>
      </c>
      <c r="H28" s="107"/>
      <c r="I28">
        <v>1</v>
      </c>
    </row>
    <row r="29" spans="1:17" x14ac:dyDescent="0.2">
      <c r="A29" s="107"/>
      <c r="B29" t="s">
        <v>812</v>
      </c>
      <c r="C29">
        <v>2</v>
      </c>
      <c r="D29" s="107"/>
      <c r="F29" s="107"/>
      <c r="G29">
        <v>4</v>
      </c>
      <c r="H29" s="107"/>
    </row>
    <row r="30" spans="1:17" x14ac:dyDescent="0.2">
      <c r="A30" s="107" t="s">
        <v>813</v>
      </c>
      <c r="B30" t="s">
        <v>827</v>
      </c>
      <c r="D30" s="107">
        <f>C30+C31+C32+C33+C34</f>
        <v>14</v>
      </c>
      <c r="F30" s="107">
        <f>E31+E32+E33</f>
        <v>5</v>
      </c>
      <c r="H30" s="107">
        <f>G30+G31+G32+G33+G34</f>
        <v>13</v>
      </c>
    </row>
    <row r="31" spans="1:17" x14ac:dyDescent="0.2">
      <c r="A31" s="107"/>
      <c r="B31" t="s">
        <v>809</v>
      </c>
      <c r="C31">
        <v>5</v>
      </c>
      <c r="D31" s="107"/>
      <c r="E31">
        <v>1</v>
      </c>
      <c r="F31" s="107"/>
      <c r="G31">
        <v>2</v>
      </c>
      <c r="H31" s="107"/>
    </row>
    <row r="32" spans="1:17" x14ac:dyDescent="0.2">
      <c r="A32" s="107"/>
      <c r="B32" t="s">
        <v>828</v>
      </c>
      <c r="C32">
        <v>8</v>
      </c>
      <c r="D32" s="107"/>
      <c r="E32">
        <v>2</v>
      </c>
      <c r="F32" s="107"/>
      <c r="G32">
        <v>6</v>
      </c>
      <c r="H32" s="107"/>
    </row>
    <row r="33" spans="1:17" x14ac:dyDescent="0.2">
      <c r="A33" s="107"/>
      <c r="B33" t="s">
        <v>829</v>
      </c>
      <c r="D33" s="107"/>
      <c r="E33">
        <v>2</v>
      </c>
      <c r="F33" s="107"/>
      <c r="G33">
        <v>5</v>
      </c>
      <c r="H33" s="107"/>
    </row>
    <row r="34" spans="1:17" ht="13.5" thickBot="1" x14ac:dyDescent="0.25">
      <c r="A34" s="107"/>
      <c r="B34" t="s">
        <v>812</v>
      </c>
      <c r="C34">
        <v>1</v>
      </c>
      <c r="D34" s="110"/>
      <c r="F34" s="110"/>
      <c r="H34" s="110"/>
      <c r="I34">
        <v>1</v>
      </c>
    </row>
    <row r="35" spans="1:17" ht="13.5" thickBot="1" x14ac:dyDescent="0.25">
      <c r="A35" s="88"/>
      <c r="B35" s="89" t="s">
        <v>831</v>
      </c>
      <c r="C35" s="111" t="s">
        <v>825</v>
      </c>
      <c r="D35" s="111"/>
      <c r="E35" s="111" t="s">
        <v>824</v>
      </c>
      <c r="F35" s="111"/>
      <c r="G35" s="111" t="s">
        <v>43</v>
      </c>
      <c r="H35" s="111"/>
      <c r="I35" s="90" t="s">
        <v>826</v>
      </c>
    </row>
    <row r="36" spans="1:17" x14ac:dyDescent="0.2">
      <c r="A36" s="107" t="s">
        <v>807</v>
      </c>
      <c r="B36" t="s">
        <v>827</v>
      </c>
      <c r="C36">
        <v>1</v>
      </c>
      <c r="D36" s="109">
        <f>C36+C37+C38+C39+C40</f>
        <v>35</v>
      </c>
      <c r="F36" s="109">
        <v>0</v>
      </c>
      <c r="H36" s="109">
        <f>G36+G37+G38+G39+G40</f>
        <v>36</v>
      </c>
    </row>
    <row r="37" spans="1:17" x14ac:dyDescent="0.2">
      <c r="A37" s="107"/>
      <c r="B37" t="s">
        <v>809</v>
      </c>
      <c r="C37">
        <v>2</v>
      </c>
      <c r="D37" s="107"/>
      <c r="F37" s="107"/>
      <c r="G37">
        <v>9</v>
      </c>
      <c r="H37" s="107"/>
    </row>
    <row r="38" spans="1:17" x14ac:dyDescent="0.2">
      <c r="A38" s="107"/>
      <c r="B38" t="s">
        <v>828</v>
      </c>
      <c r="C38">
        <v>17</v>
      </c>
      <c r="D38" s="107"/>
      <c r="F38" s="107"/>
      <c r="G38">
        <v>18</v>
      </c>
      <c r="H38" s="107"/>
    </row>
    <row r="39" spans="1:17" x14ac:dyDescent="0.2">
      <c r="A39" s="107"/>
      <c r="B39" t="s">
        <v>829</v>
      </c>
      <c r="C39">
        <v>10</v>
      </c>
      <c r="D39" s="107"/>
      <c r="F39" s="107"/>
      <c r="G39">
        <v>8</v>
      </c>
      <c r="H39" s="107"/>
    </row>
    <row r="40" spans="1:17" x14ac:dyDescent="0.2">
      <c r="A40" s="107"/>
      <c r="B40" t="s">
        <v>812</v>
      </c>
      <c r="C40">
        <v>5</v>
      </c>
      <c r="D40" s="107"/>
      <c r="F40" s="107"/>
      <c r="G40">
        <v>1</v>
      </c>
      <c r="H40" s="107"/>
    </row>
    <row r="41" spans="1:17" x14ac:dyDescent="0.2">
      <c r="A41" s="107" t="s">
        <v>813</v>
      </c>
      <c r="B41" t="s">
        <v>827</v>
      </c>
      <c r="D41" s="107">
        <f>C41+C42+C43+C44+C45</f>
        <v>18</v>
      </c>
      <c r="F41" s="107">
        <f>E42+E43+E44</f>
        <v>3</v>
      </c>
      <c r="H41" s="107">
        <f>G41+G42+G43+G44+G45</f>
        <v>12</v>
      </c>
    </row>
    <row r="42" spans="1:17" x14ac:dyDescent="0.2">
      <c r="A42" s="107"/>
      <c r="B42" t="s">
        <v>809</v>
      </c>
      <c r="C42">
        <v>5</v>
      </c>
      <c r="D42" s="107"/>
      <c r="E42">
        <v>1</v>
      </c>
      <c r="F42" s="107"/>
      <c r="G42">
        <v>2</v>
      </c>
      <c r="H42" s="107"/>
    </row>
    <row r="43" spans="1:17" x14ac:dyDescent="0.2">
      <c r="A43" s="107"/>
      <c r="B43" t="s">
        <v>828</v>
      </c>
      <c r="C43">
        <v>9</v>
      </c>
      <c r="D43" s="107"/>
      <c r="E43">
        <v>1</v>
      </c>
      <c r="F43" s="107"/>
      <c r="G43">
        <v>6</v>
      </c>
      <c r="H43" s="107"/>
    </row>
    <row r="44" spans="1:17" x14ac:dyDescent="0.2">
      <c r="A44" s="107"/>
      <c r="B44" t="s">
        <v>829</v>
      </c>
      <c r="C44">
        <v>2</v>
      </c>
      <c r="D44" s="107"/>
      <c r="E44">
        <v>1</v>
      </c>
      <c r="F44" s="107"/>
      <c r="G44">
        <v>4</v>
      </c>
      <c r="H44" s="107"/>
      <c r="L44" t="s">
        <v>822</v>
      </c>
      <c r="M44" t="s">
        <v>834</v>
      </c>
      <c r="N44" t="s">
        <v>832</v>
      </c>
      <c r="O44" t="s">
        <v>833</v>
      </c>
      <c r="P44" t="s">
        <v>837</v>
      </c>
    </row>
    <row r="45" spans="1:17" x14ac:dyDescent="0.2">
      <c r="A45" s="107"/>
      <c r="B45" t="s">
        <v>812</v>
      </c>
      <c r="C45">
        <v>2</v>
      </c>
      <c r="D45" s="107"/>
      <c r="F45" s="107"/>
      <c r="H45" s="107"/>
      <c r="L45" t="s">
        <v>807</v>
      </c>
      <c r="M45">
        <v>25</v>
      </c>
      <c r="N45">
        <v>3</v>
      </c>
      <c r="O45">
        <v>42</v>
      </c>
      <c r="P45">
        <v>1</v>
      </c>
      <c r="Q45">
        <f>M45+N45+O45+P45</f>
        <v>71</v>
      </c>
    </row>
    <row r="46" spans="1:17" x14ac:dyDescent="0.2">
      <c r="L46" t="s">
        <v>38</v>
      </c>
      <c r="M46">
        <v>14</v>
      </c>
      <c r="N46">
        <v>5</v>
      </c>
      <c r="O46">
        <v>13</v>
      </c>
      <c r="P46">
        <v>1</v>
      </c>
      <c r="Q46">
        <f>M46+N46+O46+P46</f>
        <v>33</v>
      </c>
    </row>
    <row r="65" spans="12:17" x14ac:dyDescent="0.2">
      <c r="L65" t="s">
        <v>823</v>
      </c>
      <c r="M65" t="s">
        <v>834</v>
      </c>
      <c r="N65" t="s">
        <v>832</v>
      </c>
      <c r="O65" t="s">
        <v>833</v>
      </c>
      <c r="P65" t="s">
        <v>837</v>
      </c>
    </row>
    <row r="66" spans="12:17" x14ac:dyDescent="0.2">
      <c r="L66" t="s">
        <v>807</v>
      </c>
      <c r="M66">
        <v>35</v>
      </c>
      <c r="N66">
        <v>0</v>
      </c>
      <c r="O66">
        <v>36</v>
      </c>
      <c r="Q66">
        <f>M66+N66+O66+P66</f>
        <v>71</v>
      </c>
    </row>
    <row r="67" spans="12:17" x14ac:dyDescent="0.2">
      <c r="L67" t="s">
        <v>38</v>
      </c>
      <c r="M67">
        <v>18</v>
      </c>
      <c r="N67">
        <v>3</v>
      </c>
      <c r="O67">
        <v>12</v>
      </c>
      <c r="Q67">
        <f>M67+N67+O67+P67</f>
        <v>33</v>
      </c>
    </row>
  </sheetData>
  <mergeCells count="47">
    <mergeCell ref="F41:F45"/>
    <mergeCell ref="J3:J7"/>
    <mergeCell ref="J8:J12"/>
    <mergeCell ref="H30:H34"/>
    <mergeCell ref="H36:H40"/>
    <mergeCell ref="H41:H45"/>
    <mergeCell ref="F3:F7"/>
    <mergeCell ref="F8:F12"/>
    <mergeCell ref="F14:F18"/>
    <mergeCell ref="F19:F23"/>
    <mergeCell ref="F25:F29"/>
    <mergeCell ref="F30:F34"/>
    <mergeCell ref="F36:F40"/>
    <mergeCell ref="E35:F35"/>
    <mergeCell ref="G2:H2"/>
    <mergeCell ref="G13:H13"/>
    <mergeCell ref="G24:H24"/>
    <mergeCell ref="G35:H35"/>
    <mergeCell ref="H25:H29"/>
    <mergeCell ref="H19:H23"/>
    <mergeCell ref="H14:H18"/>
    <mergeCell ref="H8:H12"/>
    <mergeCell ref="H3:H7"/>
    <mergeCell ref="A36:A40"/>
    <mergeCell ref="A41:A45"/>
    <mergeCell ref="A1:I1"/>
    <mergeCell ref="C2:D2"/>
    <mergeCell ref="C13:D13"/>
    <mergeCell ref="C24:D24"/>
    <mergeCell ref="C35:D35"/>
    <mergeCell ref="D36:D40"/>
    <mergeCell ref="D41:D45"/>
    <mergeCell ref="A3:A7"/>
    <mergeCell ref="A8:A12"/>
    <mergeCell ref="A14:A18"/>
    <mergeCell ref="A19:A23"/>
    <mergeCell ref="A25:A29"/>
    <mergeCell ref="D30:D34"/>
    <mergeCell ref="D25:D29"/>
    <mergeCell ref="E2:F2"/>
    <mergeCell ref="E13:F13"/>
    <mergeCell ref="E24:F24"/>
    <mergeCell ref="D3:D7"/>
    <mergeCell ref="A30:A34"/>
    <mergeCell ref="D19:D23"/>
    <mergeCell ref="D14:D18"/>
    <mergeCell ref="D8:D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43" zoomScale="70" zoomScaleNormal="70" workbookViewId="0">
      <selection activeCell="V35" sqref="V35"/>
    </sheetView>
  </sheetViews>
  <sheetFormatPr baseColWidth="10" defaultRowHeight="12.75" x14ac:dyDescent="0.2"/>
  <sheetData>
    <row r="1" spans="1:13" ht="13.5" thickBot="1" x14ac:dyDescent="0.25">
      <c r="A1" s="88"/>
      <c r="B1" s="89" t="s">
        <v>819</v>
      </c>
      <c r="C1" s="111" t="s">
        <v>825</v>
      </c>
      <c r="D1" s="111"/>
      <c r="E1" s="111" t="s">
        <v>824</v>
      </c>
      <c r="F1" s="111"/>
      <c r="G1" s="111" t="s">
        <v>43</v>
      </c>
      <c r="H1" s="111"/>
      <c r="K1" s="92"/>
      <c r="L1" s="92"/>
      <c r="M1" s="92"/>
    </row>
    <row r="2" spans="1:13" x14ac:dyDescent="0.2">
      <c r="A2" s="107" t="s">
        <v>807</v>
      </c>
      <c r="B2" t="s">
        <v>827</v>
      </c>
      <c r="D2" s="109">
        <f>C2+C3+C4+C5+C6</f>
        <v>17</v>
      </c>
      <c r="E2">
        <v>1</v>
      </c>
      <c r="F2" s="109">
        <f>E2+E3+E4+E5+E6</f>
        <v>32</v>
      </c>
      <c r="H2" s="109">
        <f>G2+G3+G4+G5+G6</f>
        <v>22</v>
      </c>
      <c r="J2" s="92" t="s">
        <v>819</v>
      </c>
      <c r="K2" s="92" t="s">
        <v>840</v>
      </c>
      <c r="L2" s="92" t="s">
        <v>841</v>
      </c>
      <c r="M2" s="92" t="s">
        <v>833</v>
      </c>
    </row>
    <row r="3" spans="1:13" x14ac:dyDescent="0.2">
      <c r="A3" s="107"/>
      <c r="B3" t="s">
        <v>809</v>
      </c>
      <c r="C3">
        <v>1</v>
      </c>
      <c r="D3" s="107"/>
      <c r="E3">
        <v>9</v>
      </c>
      <c r="F3" s="107"/>
      <c r="G3">
        <v>1</v>
      </c>
      <c r="H3" s="107"/>
      <c r="J3" s="92" t="s">
        <v>27</v>
      </c>
      <c r="K3">
        <v>17</v>
      </c>
      <c r="L3">
        <v>32</v>
      </c>
      <c r="M3">
        <v>22</v>
      </c>
    </row>
    <row r="4" spans="1:13" x14ac:dyDescent="0.2">
      <c r="A4" s="107"/>
      <c r="B4" t="s">
        <v>828</v>
      </c>
      <c r="C4">
        <v>8</v>
      </c>
      <c r="D4" s="107"/>
      <c r="E4">
        <v>17</v>
      </c>
      <c r="F4" s="107"/>
      <c r="G4">
        <v>10</v>
      </c>
      <c r="H4" s="107"/>
      <c r="J4" s="92" t="s">
        <v>813</v>
      </c>
      <c r="K4">
        <v>7</v>
      </c>
      <c r="L4">
        <v>19</v>
      </c>
      <c r="M4">
        <v>7</v>
      </c>
    </row>
    <row r="5" spans="1:13" x14ac:dyDescent="0.2">
      <c r="A5" s="107"/>
      <c r="B5" t="s">
        <v>829</v>
      </c>
      <c r="C5">
        <v>7</v>
      </c>
      <c r="D5" s="107"/>
      <c r="E5">
        <v>4</v>
      </c>
      <c r="F5" s="107"/>
      <c r="G5">
        <v>7</v>
      </c>
      <c r="H5" s="107"/>
      <c r="J5" s="92" t="s">
        <v>839</v>
      </c>
      <c r="K5" s="92" t="s">
        <v>840</v>
      </c>
      <c r="L5" s="92" t="s">
        <v>841</v>
      </c>
      <c r="M5" s="92" t="s">
        <v>842</v>
      </c>
    </row>
    <row r="6" spans="1:13" x14ac:dyDescent="0.2">
      <c r="A6" s="107"/>
      <c r="B6" t="s">
        <v>812</v>
      </c>
      <c r="C6">
        <v>1</v>
      </c>
      <c r="D6" s="113"/>
      <c r="E6">
        <v>1</v>
      </c>
      <c r="F6" s="113"/>
      <c r="G6">
        <v>4</v>
      </c>
      <c r="H6" s="113"/>
      <c r="J6" s="92" t="s">
        <v>27</v>
      </c>
      <c r="K6">
        <v>7</v>
      </c>
      <c r="L6">
        <v>34</v>
      </c>
      <c r="M6">
        <v>30</v>
      </c>
    </row>
    <row r="7" spans="1:13" x14ac:dyDescent="0.2">
      <c r="A7" s="112" t="s">
        <v>813</v>
      </c>
      <c r="B7" s="87" t="s">
        <v>827</v>
      </c>
      <c r="C7" s="87"/>
      <c r="D7" s="112">
        <f>C7+C8+C9+C10+C11</f>
        <v>7</v>
      </c>
      <c r="E7" s="87"/>
      <c r="F7" s="112">
        <f>E8+E9+E10+E11</f>
        <v>19</v>
      </c>
      <c r="G7" s="87"/>
      <c r="H7" s="112">
        <f>G7+G8+G9+G10+G11</f>
        <v>7</v>
      </c>
      <c r="J7" s="92" t="s">
        <v>813</v>
      </c>
      <c r="K7">
        <v>4</v>
      </c>
      <c r="L7">
        <v>21</v>
      </c>
      <c r="M7">
        <v>8</v>
      </c>
    </row>
    <row r="8" spans="1:13" x14ac:dyDescent="0.2">
      <c r="A8" s="107"/>
      <c r="B8" t="s">
        <v>809</v>
      </c>
      <c r="C8">
        <v>1</v>
      </c>
      <c r="D8" s="107"/>
      <c r="E8">
        <v>6</v>
      </c>
      <c r="F8" s="107"/>
      <c r="G8">
        <v>1</v>
      </c>
      <c r="H8" s="107"/>
      <c r="J8" s="92" t="s">
        <v>830</v>
      </c>
      <c r="K8" s="92" t="s">
        <v>840</v>
      </c>
      <c r="L8" s="92" t="s">
        <v>841</v>
      </c>
      <c r="M8" s="92" t="s">
        <v>842</v>
      </c>
    </row>
    <row r="9" spans="1:13" x14ac:dyDescent="0.2">
      <c r="A9" s="107"/>
      <c r="B9" t="s">
        <v>828</v>
      </c>
      <c r="C9">
        <v>5</v>
      </c>
      <c r="D9" s="107"/>
      <c r="E9">
        <v>8</v>
      </c>
      <c r="F9" s="107"/>
      <c r="G9">
        <v>3</v>
      </c>
      <c r="H9" s="107"/>
      <c r="J9" s="92" t="s">
        <v>27</v>
      </c>
      <c r="K9">
        <v>19</v>
      </c>
      <c r="L9">
        <v>10</v>
      </c>
      <c r="M9">
        <v>42</v>
      </c>
    </row>
    <row r="10" spans="1:13" x14ac:dyDescent="0.2">
      <c r="A10" s="107"/>
      <c r="B10" t="s">
        <v>829</v>
      </c>
      <c r="C10">
        <v>1</v>
      </c>
      <c r="D10" s="107"/>
      <c r="E10">
        <v>3</v>
      </c>
      <c r="F10" s="107"/>
      <c r="G10">
        <v>3</v>
      </c>
      <c r="H10" s="107"/>
      <c r="J10" s="92" t="s">
        <v>813</v>
      </c>
      <c r="K10">
        <v>5</v>
      </c>
      <c r="L10">
        <v>7</v>
      </c>
      <c r="M10">
        <v>21</v>
      </c>
    </row>
    <row r="11" spans="1:13" ht="13.5" thickBot="1" x14ac:dyDescent="0.25">
      <c r="A11" s="107"/>
      <c r="B11" t="s">
        <v>812</v>
      </c>
      <c r="D11" s="110"/>
      <c r="E11">
        <v>2</v>
      </c>
      <c r="F11" s="110"/>
      <c r="H11" s="110"/>
      <c r="J11" s="92" t="s">
        <v>831</v>
      </c>
      <c r="K11" s="92" t="s">
        <v>840</v>
      </c>
      <c r="L11" s="92" t="s">
        <v>841</v>
      </c>
      <c r="M11" s="92" t="s">
        <v>842</v>
      </c>
    </row>
    <row r="12" spans="1:13" ht="13.5" thickBot="1" x14ac:dyDescent="0.25">
      <c r="A12" s="88"/>
      <c r="B12" s="89" t="s">
        <v>821</v>
      </c>
      <c r="C12" s="111" t="s">
        <v>825</v>
      </c>
      <c r="D12" s="111"/>
      <c r="E12" s="111" t="s">
        <v>824</v>
      </c>
      <c r="F12" s="111"/>
      <c r="G12" s="111" t="s">
        <v>43</v>
      </c>
      <c r="H12" s="111"/>
      <c r="J12" s="92" t="s">
        <v>27</v>
      </c>
      <c r="K12">
        <v>35</v>
      </c>
      <c r="L12">
        <v>4</v>
      </c>
      <c r="M12">
        <v>32</v>
      </c>
    </row>
    <row r="13" spans="1:13" x14ac:dyDescent="0.2">
      <c r="A13" s="107" t="s">
        <v>807</v>
      </c>
      <c r="B13" t="s">
        <v>827</v>
      </c>
      <c r="D13" s="109">
        <f>C13+C14+C15+C16+C17</f>
        <v>7</v>
      </c>
      <c r="E13">
        <v>1</v>
      </c>
      <c r="F13" s="109">
        <f>E13+E14+E15+E16+E17</f>
        <v>34</v>
      </c>
      <c r="H13" s="109">
        <f>G13+G14+G15+G16+G17</f>
        <v>30</v>
      </c>
      <c r="J13" s="92" t="s">
        <v>813</v>
      </c>
      <c r="K13">
        <v>10</v>
      </c>
      <c r="L13">
        <v>4</v>
      </c>
      <c r="M13">
        <v>19</v>
      </c>
    </row>
    <row r="14" spans="1:13" x14ac:dyDescent="0.2">
      <c r="A14" s="107"/>
      <c r="B14" t="s">
        <v>809</v>
      </c>
      <c r="C14">
        <v>1</v>
      </c>
      <c r="D14" s="107"/>
      <c r="E14">
        <v>8</v>
      </c>
      <c r="F14" s="107"/>
      <c r="G14">
        <v>2</v>
      </c>
      <c r="H14" s="107"/>
    </row>
    <row r="15" spans="1:13" x14ac:dyDescent="0.2">
      <c r="A15" s="107"/>
      <c r="B15" t="s">
        <v>828</v>
      </c>
      <c r="C15">
        <v>3</v>
      </c>
      <c r="D15" s="107"/>
      <c r="E15">
        <v>18</v>
      </c>
      <c r="F15" s="107"/>
      <c r="G15">
        <v>14</v>
      </c>
      <c r="H15" s="107"/>
    </row>
    <row r="16" spans="1:13" x14ac:dyDescent="0.2">
      <c r="A16" s="107"/>
      <c r="B16" t="s">
        <v>829</v>
      </c>
      <c r="C16">
        <v>3</v>
      </c>
      <c r="D16" s="107"/>
      <c r="E16">
        <v>6</v>
      </c>
      <c r="F16" s="107"/>
      <c r="G16">
        <v>9</v>
      </c>
      <c r="H16" s="107"/>
    </row>
    <row r="17" spans="1:8" x14ac:dyDescent="0.2">
      <c r="A17" s="107"/>
      <c r="B17" t="s">
        <v>812</v>
      </c>
      <c r="D17" s="107"/>
      <c r="E17">
        <v>1</v>
      </c>
      <c r="F17" s="107"/>
      <c r="G17">
        <v>5</v>
      </c>
      <c r="H17" s="107"/>
    </row>
    <row r="18" spans="1:8" x14ac:dyDescent="0.2">
      <c r="A18" s="107" t="s">
        <v>813</v>
      </c>
      <c r="B18" t="s">
        <v>827</v>
      </c>
      <c r="D18" s="107">
        <f>C18+C19+C20+C21+C22</f>
        <v>4</v>
      </c>
      <c r="F18" s="107">
        <f>E19+E20+E21+E22</f>
        <v>21</v>
      </c>
      <c r="H18" s="107">
        <f>G18+G19+G20+G21+G22</f>
        <v>8</v>
      </c>
    </row>
    <row r="19" spans="1:8" x14ac:dyDescent="0.2">
      <c r="A19" s="107"/>
      <c r="B19" t="s">
        <v>809</v>
      </c>
      <c r="D19" s="107"/>
      <c r="E19">
        <v>8</v>
      </c>
      <c r="F19" s="107"/>
      <c r="H19" s="107"/>
    </row>
    <row r="20" spans="1:8" x14ac:dyDescent="0.2">
      <c r="A20" s="107"/>
      <c r="B20" t="s">
        <v>828</v>
      </c>
      <c r="C20">
        <v>4</v>
      </c>
      <c r="D20" s="107"/>
      <c r="E20">
        <v>8</v>
      </c>
      <c r="F20" s="107"/>
      <c r="G20">
        <v>4</v>
      </c>
      <c r="H20" s="107"/>
    </row>
    <row r="21" spans="1:8" x14ac:dyDescent="0.2">
      <c r="A21" s="107"/>
      <c r="B21" t="s">
        <v>829</v>
      </c>
      <c r="D21" s="107"/>
      <c r="E21">
        <v>3</v>
      </c>
      <c r="F21" s="107"/>
      <c r="G21">
        <v>4</v>
      </c>
      <c r="H21" s="107"/>
    </row>
    <row r="22" spans="1:8" ht="13.5" thickBot="1" x14ac:dyDescent="0.25">
      <c r="A22" s="107"/>
      <c r="B22" t="s">
        <v>812</v>
      </c>
      <c r="D22" s="110"/>
      <c r="E22">
        <v>2</v>
      </c>
      <c r="F22" s="110"/>
      <c r="H22" s="110"/>
    </row>
    <row r="23" spans="1:8" ht="13.5" thickBot="1" x14ac:dyDescent="0.25">
      <c r="A23" s="88"/>
      <c r="B23" s="89" t="s">
        <v>830</v>
      </c>
      <c r="C23" s="111" t="s">
        <v>825</v>
      </c>
      <c r="D23" s="111"/>
      <c r="E23" s="111" t="s">
        <v>824</v>
      </c>
      <c r="F23" s="111"/>
      <c r="G23" s="111" t="s">
        <v>43</v>
      </c>
      <c r="H23" s="111"/>
    </row>
    <row r="24" spans="1:8" x14ac:dyDescent="0.2">
      <c r="A24" s="107" t="s">
        <v>807</v>
      </c>
      <c r="B24" t="s">
        <v>827</v>
      </c>
      <c r="C24">
        <v>1</v>
      </c>
      <c r="D24" s="109">
        <f>C24+C25+C26+C27+C28</f>
        <v>19</v>
      </c>
      <c r="F24" s="109">
        <f>E26+E25</f>
        <v>10</v>
      </c>
      <c r="H24" s="109">
        <f>G24+G25+G26+G27+G28</f>
        <v>42</v>
      </c>
    </row>
    <row r="25" spans="1:8" x14ac:dyDescent="0.2">
      <c r="A25" s="107"/>
      <c r="B25" t="s">
        <v>809</v>
      </c>
      <c r="C25">
        <v>1</v>
      </c>
      <c r="D25" s="107"/>
      <c r="E25">
        <v>5</v>
      </c>
      <c r="F25" s="107"/>
      <c r="G25">
        <v>5</v>
      </c>
      <c r="H25" s="107"/>
    </row>
    <row r="26" spans="1:8" x14ac:dyDescent="0.2">
      <c r="A26" s="107"/>
      <c r="B26" t="s">
        <v>828</v>
      </c>
      <c r="C26">
        <v>7</v>
      </c>
      <c r="D26" s="107"/>
      <c r="E26">
        <v>5</v>
      </c>
      <c r="F26" s="107"/>
      <c r="G26">
        <v>23</v>
      </c>
      <c r="H26" s="107"/>
    </row>
    <row r="27" spans="1:8" x14ac:dyDescent="0.2">
      <c r="A27" s="107"/>
      <c r="B27" t="s">
        <v>829</v>
      </c>
      <c r="C27">
        <v>8</v>
      </c>
      <c r="D27" s="107"/>
      <c r="F27" s="107"/>
      <c r="G27">
        <v>10</v>
      </c>
      <c r="H27" s="107"/>
    </row>
    <row r="28" spans="1:8" x14ac:dyDescent="0.2">
      <c r="A28" s="107"/>
      <c r="B28" t="s">
        <v>812</v>
      </c>
      <c r="C28">
        <v>2</v>
      </c>
      <c r="D28" s="107"/>
      <c r="F28" s="107"/>
      <c r="G28">
        <v>4</v>
      </c>
      <c r="H28" s="107"/>
    </row>
    <row r="29" spans="1:8" x14ac:dyDescent="0.2">
      <c r="A29" s="107" t="s">
        <v>813</v>
      </c>
      <c r="B29" t="s">
        <v>827</v>
      </c>
      <c r="D29" s="107">
        <f>C29+C30+C31+C32+C33</f>
        <v>5</v>
      </c>
      <c r="F29" s="107">
        <f>E30+E31+E32</f>
        <v>7</v>
      </c>
      <c r="H29" s="107">
        <f>G29+G30+G31+G32+G33</f>
        <v>21</v>
      </c>
    </row>
    <row r="30" spans="1:8" x14ac:dyDescent="0.2">
      <c r="A30" s="107"/>
      <c r="B30" t="s">
        <v>809</v>
      </c>
      <c r="D30" s="107"/>
      <c r="E30">
        <v>4</v>
      </c>
      <c r="F30" s="107"/>
      <c r="G30">
        <v>4</v>
      </c>
      <c r="H30" s="107"/>
    </row>
    <row r="31" spans="1:8" x14ac:dyDescent="0.2">
      <c r="A31" s="107"/>
      <c r="B31" t="s">
        <v>828</v>
      </c>
      <c r="C31">
        <v>5</v>
      </c>
      <c r="D31" s="107"/>
      <c r="E31">
        <v>1</v>
      </c>
      <c r="F31" s="107"/>
      <c r="G31">
        <v>10</v>
      </c>
      <c r="H31" s="107"/>
    </row>
    <row r="32" spans="1:8" x14ac:dyDescent="0.2">
      <c r="A32" s="107"/>
      <c r="B32" t="s">
        <v>829</v>
      </c>
      <c r="D32" s="107"/>
      <c r="E32">
        <v>2</v>
      </c>
      <c r="F32" s="107"/>
      <c r="G32">
        <v>5</v>
      </c>
      <c r="H32" s="107"/>
    </row>
    <row r="33" spans="1:8" ht="13.5" thickBot="1" x14ac:dyDescent="0.25">
      <c r="A33" s="107"/>
      <c r="B33" t="s">
        <v>812</v>
      </c>
      <c r="D33" s="110"/>
      <c r="F33" s="110"/>
      <c r="G33">
        <v>2</v>
      </c>
      <c r="H33" s="110"/>
    </row>
    <row r="34" spans="1:8" ht="13.5" thickBot="1" x14ac:dyDescent="0.25">
      <c r="A34" s="88"/>
      <c r="B34" s="89" t="s">
        <v>831</v>
      </c>
      <c r="C34" s="111" t="s">
        <v>825</v>
      </c>
      <c r="D34" s="111"/>
      <c r="E34" s="111" t="s">
        <v>824</v>
      </c>
      <c r="F34" s="111"/>
      <c r="G34" s="111" t="s">
        <v>43</v>
      </c>
      <c r="H34" s="111"/>
    </row>
    <row r="35" spans="1:8" x14ac:dyDescent="0.2">
      <c r="A35" s="107" t="s">
        <v>807</v>
      </c>
      <c r="B35" t="s">
        <v>827</v>
      </c>
      <c r="C35">
        <v>1</v>
      </c>
      <c r="D35" s="109">
        <f>C35+C36+C37+C38+C39</f>
        <v>35</v>
      </c>
      <c r="F35" s="109">
        <f>E36+E37</f>
        <v>4</v>
      </c>
      <c r="H35" s="109">
        <f>G35+G36+G37+G38+G39</f>
        <v>32</v>
      </c>
    </row>
    <row r="36" spans="1:8" x14ac:dyDescent="0.2">
      <c r="A36" s="107"/>
      <c r="B36" t="s">
        <v>809</v>
      </c>
      <c r="C36">
        <v>3</v>
      </c>
      <c r="D36" s="107"/>
      <c r="E36">
        <v>2</v>
      </c>
      <c r="F36" s="107"/>
      <c r="G36">
        <v>6</v>
      </c>
      <c r="H36" s="107"/>
    </row>
    <row r="37" spans="1:8" x14ac:dyDescent="0.2">
      <c r="A37" s="107"/>
      <c r="B37" t="s">
        <v>828</v>
      </c>
      <c r="C37">
        <v>15</v>
      </c>
      <c r="D37" s="107"/>
      <c r="E37">
        <v>2</v>
      </c>
      <c r="F37" s="107"/>
      <c r="G37">
        <v>18</v>
      </c>
      <c r="H37" s="107"/>
    </row>
    <row r="38" spans="1:8" x14ac:dyDescent="0.2">
      <c r="A38" s="107"/>
      <c r="B38" t="s">
        <v>829</v>
      </c>
      <c r="C38">
        <v>12</v>
      </c>
      <c r="D38" s="107"/>
      <c r="F38" s="107"/>
      <c r="G38">
        <v>6</v>
      </c>
      <c r="H38" s="107"/>
    </row>
    <row r="39" spans="1:8" x14ac:dyDescent="0.2">
      <c r="A39" s="107"/>
      <c r="B39" t="s">
        <v>812</v>
      </c>
      <c r="C39">
        <v>4</v>
      </c>
      <c r="D39" s="107"/>
      <c r="F39" s="107"/>
      <c r="G39">
        <v>2</v>
      </c>
      <c r="H39" s="107"/>
    </row>
    <row r="40" spans="1:8" x14ac:dyDescent="0.2">
      <c r="A40" s="107" t="s">
        <v>813</v>
      </c>
      <c r="B40" t="s">
        <v>827</v>
      </c>
      <c r="D40" s="107">
        <f>C40+C41+C42+C43+C44</f>
        <v>10</v>
      </c>
      <c r="F40" s="107">
        <f>E41+E42+E43</f>
        <v>4</v>
      </c>
      <c r="H40" s="107">
        <f>G40+G41+G42+G43+G44</f>
        <v>19</v>
      </c>
    </row>
    <row r="41" spans="1:8" x14ac:dyDescent="0.2">
      <c r="A41" s="107"/>
      <c r="B41" t="s">
        <v>809</v>
      </c>
      <c r="D41" s="107"/>
      <c r="E41">
        <v>3</v>
      </c>
      <c r="F41" s="107"/>
      <c r="G41">
        <v>5</v>
      </c>
      <c r="H41" s="107"/>
    </row>
    <row r="42" spans="1:8" x14ac:dyDescent="0.2">
      <c r="A42" s="107"/>
      <c r="B42" t="s">
        <v>828</v>
      </c>
      <c r="C42">
        <v>6</v>
      </c>
      <c r="D42" s="107"/>
      <c r="E42">
        <v>1</v>
      </c>
      <c r="F42" s="107"/>
      <c r="G42">
        <v>9</v>
      </c>
      <c r="H42" s="107"/>
    </row>
    <row r="43" spans="1:8" x14ac:dyDescent="0.2">
      <c r="A43" s="107"/>
      <c r="B43" t="s">
        <v>829</v>
      </c>
      <c r="C43">
        <v>2</v>
      </c>
      <c r="D43" s="107"/>
      <c r="F43" s="107"/>
      <c r="G43">
        <v>5</v>
      </c>
      <c r="H43" s="107"/>
    </row>
    <row r="44" spans="1:8" x14ac:dyDescent="0.2">
      <c r="A44" s="107"/>
      <c r="B44" t="s">
        <v>812</v>
      </c>
      <c r="C44">
        <v>2</v>
      </c>
      <c r="D44" s="107"/>
      <c r="F44" s="107"/>
      <c r="H44" s="107"/>
    </row>
  </sheetData>
  <mergeCells count="44">
    <mergeCell ref="A35:A39"/>
    <mergeCell ref="D35:D39"/>
    <mergeCell ref="F35:F39"/>
    <mergeCell ref="H35:H39"/>
    <mergeCell ref="A40:A44"/>
    <mergeCell ref="D40:D44"/>
    <mergeCell ref="F40:F44"/>
    <mergeCell ref="H40:H44"/>
    <mergeCell ref="A29:A33"/>
    <mergeCell ref="D29:D33"/>
    <mergeCell ref="F29:F33"/>
    <mergeCell ref="H29:H33"/>
    <mergeCell ref="C34:D34"/>
    <mergeCell ref="E34:F34"/>
    <mergeCell ref="G34:H34"/>
    <mergeCell ref="C23:D23"/>
    <mergeCell ref="E23:F23"/>
    <mergeCell ref="G23:H23"/>
    <mergeCell ref="A24:A28"/>
    <mergeCell ref="D24:D28"/>
    <mergeCell ref="F24:F28"/>
    <mergeCell ref="H24:H28"/>
    <mergeCell ref="A13:A17"/>
    <mergeCell ref="D13:D17"/>
    <mergeCell ref="F13:F17"/>
    <mergeCell ref="H13:H17"/>
    <mergeCell ref="A18:A22"/>
    <mergeCell ref="D18:D22"/>
    <mergeCell ref="F18:F22"/>
    <mergeCell ref="H18:H22"/>
    <mergeCell ref="A7:A11"/>
    <mergeCell ref="D7:D11"/>
    <mergeCell ref="F7:F11"/>
    <mergeCell ref="H7:H11"/>
    <mergeCell ref="C12:D12"/>
    <mergeCell ref="E12:F12"/>
    <mergeCell ref="G12:H12"/>
    <mergeCell ref="C1:D1"/>
    <mergeCell ref="E1:F1"/>
    <mergeCell ref="G1:H1"/>
    <mergeCell ref="A2:A6"/>
    <mergeCell ref="D2:D6"/>
    <mergeCell ref="F2:F6"/>
    <mergeCell ref="H2:H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85" zoomScale="80" zoomScaleNormal="80" workbookViewId="0">
      <selection activeCell="B3" sqref="B3"/>
    </sheetView>
  </sheetViews>
  <sheetFormatPr baseColWidth="10" defaultRowHeight="12.75" x14ac:dyDescent="0.2"/>
  <cols>
    <col min="1" max="1" width="25.7109375" customWidth="1"/>
    <col min="2" max="5" width="75.7109375" customWidth="1"/>
  </cols>
  <sheetData>
    <row r="1" spans="1:11" ht="79.900000000000006" customHeight="1" x14ac:dyDescent="0.2">
      <c r="A1" s="126" t="s">
        <v>1</v>
      </c>
      <c r="B1" s="116" t="s">
        <v>17</v>
      </c>
      <c r="C1" s="116" t="s">
        <v>862</v>
      </c>
      <c r="D1" s="116" t="s">
        <v>18</v>
      </c>
      <c r="E1" s="117" t="s">
        <v>862</v>
      </c>
      <c r="F1" s="41"/>
      <c r="G1" s="115"/>
      <c r="H1" s="115"/>
      <c r="I1" s="41"/>
      <c r="J1" s="41"/>
      <c r="K1" s="41"/>
    </row>
    <row r="2" spans="1:11" ht="79.900000000000006" customHeight="1" x14ac:dyDescent="0.2">
      <c r="A2" s="127" t="s">
        <v>26</v>
      </c>
      <c r="B2" s="101" t="s">
        <v>33</v>
      </c>
      <c r="C2" s="101" t="s">
        <v>863</v>
      </c>
      <c r="D2" s="101" t="s">
        <v>34</v>
      </c>
      <c r="E2" s="101" t="s">
        <v>930</v>
      </c>
    </row>
    <row r="3" spans="1:11" ht="79.900000000000006" customHeight="1" x14ac:dyDescent="0.2">
      <c r="A3" s="128" t="s">
        <v>37</v>
      </c>
      <c r="B3" s="100"/>
      <c r="C3" s="100"/>
      <c r="D3" s="100"/>
      <c r="E3" s="118"/>
    </row>
    <row r="4" spans="1:11" ht="79.900000000000006" customHeight="1" x14ac:dyDescent="0.2">
      <c r="A4" s="127" t="s">
        <v>44</v>
      </c>
      <c r="B4" s="101"/>
      <c r="C4" s="101"/>
      <c r="D4" s="101" t="s">
        <v>46</v>
      </c>
      <c r="E4" s="119" t="s">
        <v>931</v>
      </c>
    </row>
    <row r="5" spans="1:11" ht="79.900000000000006" customHeight="1" x14ac:dyDescent="0.2">
      <c r="A5" s="128" t="s">
        <v>49</v>
      </c>
      <c r="B5" s="100" t="s">
        <v>51</v>
      </c>
      <c r="C5" s="100" t="s">
        <v>864</v>
      </c>
      <c r="D5" s="100" t="s">
        <v>52</v>
      </c>
      <c r="E5" s="100" t="s">
        <v>932</v>
      </c>
    </row>
    <row r="6" spans="1:11" ht="79.900000000000006" customHeight="1" x14ac:dyDescent="0.2">
      <c r="A6" s="127" t="s">
        <v>55</v>
      </c>
      <c r="B6" s="101" t="s">
        <v>60</v>
      </c>
      <c r="C6" s="101" t="s">
        <v>865</v>
      </c>
      <c r="D6" s="101" t="s">
        <v>61</v>
      </c>
      <c r="E6" s="101" t="s">
        <v>933</v>
      </c>
    </row>
    <row r="7" spans="1:11" ht="79.900000000000006" customHeight="1" x14ac:dyDescent="0.2">
      <c r="A7" s="128" t="s">
        <v>67</v>
      </c>
      <c r="B7" s="100" t="s">
        <v>72</v>
      </c>
      <c r="C7" s="100"/>
      <c r="D7" s="100" t="s">
        <v>73</v>
      </c>
      <c r="E7" s="100" t="s">
        <v>1165</v>
      </c>
    </row>
    <row r="8" spans="1:11" ht="79.900000000000006" customHeight="1" x14ac:dyDescent="0.2">
      <c r="A8" s="127" t="s">
        <v>78</v>
      </c>
      <c r="B8" s="102"/>
      <c r="C8" s="102"/>
      <c r="D8" s="102"/>
      <c r="E8" s="118"/>
    </row>
    <row r="9" spans="1:11" ht="79.900000000000006" customHeight="1" x14ac:dyDescent="0.2">
      <c r="A9" s="128" t="s">
        <v>81</v>
      </c>
      <c r="B9" s="100" t="s">
        <v>85</v>
      </c>
      <c r="C9" s="100" t="s">
        <v>866</v>
      </c>
      <c r="D9" s="100" t="s">
        <v>86</v>
      </c>
      <c r="E9" s="100" t="s">
        <v>158</v>
      </c>
    </row>
    <row r="10" spans="1:11" ht="79.900000000000006" customHeight="1" x14ac:dyDescent="0.2">
      <c r="A10" s="127" t="s">
        <v>88</v>
      </c>
      <c r="B10" s="101" t="s">
        <v>90</v>
      </c>
      <c r="C10" s="101" t="s">
        <v>867</v>
      </c>
      <c r="D10" s="101" t="s">
        <v>91</v>
      </c>
      <c r="E10" s="100" t="s">
        <v>1145</v>
      </c>
    </row>
    <row r="11" spans="1:11" ht="79.900000000000006" customHeight="1" x14ac:dyDescent="0.2">
      <c r="A11" s="128" t="s">
        <v>94</v>
      </c>
      <c r="B11" s="103"/>
      <c r="C11" s="103"/>
      <c r="D11" s="103"/>
      <c r="E11" s="118"/>
    </row>
    <row r="12" spans="1:11" ht="79.900000000000006" customHeight="1" x14ac:dyDescent="0.2">
      <c r="A12" s="127" t="s">
        <v>98</v>
      </c>
      <c r="B12" s="102"/>
      <c r="C12" s="102"/>
      <c r="D12" s="101" t="s">
        <v>1166</v>
      </c>
      <c r="E12" s="100" t="s">
        <v>934</v>
      </c>
    </row>
    <row r="13" spans="1:11" ht="79.900000000000006" customHeight="1" x14ac:dyDescent="0.2">
      <c r="A13" s="128" t="s">
        <v>106</v>
      </c>
      <c r="B13" s="103"/>
      <c r="C13" s="103"/>
      <c r="D13" s="103"/>
      <c r="E13" s="118"/>
    </row>
    <row r="14" spans="1:11" ht="79.900000000000006" customHeight="1" x14ac:dyDescent="0.2">
      <c r="A14" s="127" t="s">
        <v>109</v>
      </c>
      <c r="B14" s="104" t="s">
        <v>113</v>
      </c>
      <c r="C14" s="101" t="s">
        <v>868</v>
      </c>
      <c r="D14" s="101" t="s">
        <v>114</v>
      </c>
      <c r="E14" s="100" t="s">
        <v>972</v>
      </c>
    </row>
    <row r="15" spans="1:11" ht="79.900000000000006" customHeight="1" x14ac:dyDescent="0.2">
      <c r="A15" s="128" t="s">
        <v>67</v>
      </c>
      <c r="B15" s="100" t="s">
        <v>122</v>
      </c>
      <c r="C15" s="100" t="s">
        <v>869</v>
      </c>
      <c r="D15" s="100" t="s">
        <v>123</v>
      </c>
      <c r="E15" s="100" t="s">
        <v>1156</v>
      </c>
    </row>
    <row r="16" spans="1:11" ht="79.900000000000006" customHeight="1" x14ac:dyDescent="0.2">
      <c r="A16" s="127" t="s">
        <v>128</v>
      </c>
      <c r="B16" s="101" t="s">
        <v>132</v>
      </c>
      <c r="C16" s="120" t="s">
        <v>876</v>
      </c>
      <c r="D16" s="102"/>
      <c r="E16" s="118"/>
    </row>
    <row r="17" spans="1:5" ht="79.900000000000006" customHeight="1" x14ac:dyDescent="0.2">
      <c r="A17" s="128" t="s">
        <v>134</v>
      </c>
      <c r="B17" s="100" t="s">
        <v>138</v>
      </c>
      <c r="C17" s="121" t="s">
        <v>1167</v>
      </c>
      <c r="D17" s="100" t="s">
        <v>139</v>
      </c>
      <c r="E17" s="100" t="s">
        <v>972</v>
      </c>
    </row>
    <row r="18" spans="1:5" ht="79.900000000000006" customHeight="1" x14ac:dyDescent="0.2">
      <c r="A18" s="127" t="s">
        <v>144</v>
      </c>
      <c r="B18" s="101" t="s">
        <v>148</v>
      </c>
      <c r="C18" s="101" t="s">
        <v>870</v>
      </c>
      <c r="D18" s="101" t="s">
        <v>149</v>
      </c>
      <c r="E18" s="100" t="s">
        <v>1145</v>
      </c>
    </row>
    <row r="19" spans="1:5" ht="79.900000000000006" customHeight="1" x14ac:dyDescent="0.2">
      <c r="A19" s="128" t="s">
        <v>154</v>
      </c>
      <c r="B19" s="100" t="s">
        <v>157</v>
      </c>
      <c r="C19" s="122" t="s">
        <v>871</v>
      </c>
      <c r="D19" s="100" t="s">
        <v>158</v>
      </c>
      <c r="E19" s="118"/>
    </row>
    <row r="20" spans="1:5" ht="79.900000000000006" customHeight="1" x14ac:dyDescent="0.2">
      <c r="A20" s="127" t="s">
        <v>163</v>
      </c>
      <c r="B20" s="102"/>
      <c r="C20" s="123"/>
      <c r="D20" s="102"/>
      <c r="E20" s="118"/>
    </row>
    <row r="21" spans="1:5" ht="79.900000000000006" customHeight="1" x14ac:dyDescent="0.2">
      <c r="A21" s="128" t="s">
        <v>167</v>
      </c>
      <c r="B21" s="100" t="s">
        <v>171</v>
      </c>
      <c r="C21" s="100" t="s">
        <v>872</v>
      </c>
      <c r="D21" s="100" t="s">
        <v>172</v>
      </c>
      <c r="E21" s="100" t="s">
        <v>1168</v>
      </c>
    </row>
    <row r="22" spans="1:5" ht="79.900000000000006" customHeight="1" x14ac:dyDescent="0.2">
      <c r="A22" s="127" t="s">
        <v>175</v>
      </c>
      <c r="B22" s="102"/>
      <c r="C22" s="123"/>
      <c r="D22" s="102"/>
      <c r="E22" s="118"/>
    </row>
    <row r="23" spans="1:5" ht="79.900000000000006" customHeight="1" x14ac:dyDescent="0.2">
      <c r="A23" s="128" t="s">
        <v>67</v>
      </c>
      <c r="B23" s="100" t="s">
        <v>183</v>
      </c>
      <c r="C23" s="100" t="s">
        <v>857</v>
      </c>
      <c r="D23" s="100" t="s">
        <v>184</v>
      </c>
      <c r="E23" s="118"/>
    </row>
    <row r="24" spans="1:5" ht="79.900000000000006" customHeight="1" x14ac:dyDescent="0.2">
      <c r="A24" s="127" t="s">
        <v>189</v>
      </c>
      <c r="B24" s="101" t="s">
        <v>193</v>
      </c>
      <c r="C24" s="101" t="s">
        <v>873</v>
      </c>
      <c r="D24" s="101" t="s">
        <v>194</v>
      </c>
      <c r="E24" s="118"/>
    </row>
    <row r="25" spans="1:5" ht="79.900000000000006" customHeight="1" x14ac:dyDescent="0.2">
      <c r="A25" s="128" t="s">
        <v>198</v>
      </c>
      <c r="B25" s="100" t="s">
        <v>201</v>
      </c>
      <c r="C25" s="122" t="s">
        <v>874</v>
      </c>
      <c r="D25" s="103"/>
      <c r="E25" s="118"/>
    </row>
    <row r="26" spans="1:5" ht="79.900000000000006" customHeight="1" x14ac:dyDescent="0.2">
      <c r="A26" s="127" t="s">
        <v>206</v>
      </c>
      <c r="B26" s="101" t="s">
        <v>210</v>
      </c>
      <c r="C26" s="101" t="s">
        <v>875</v>
      </c>
      <c r="D26" s="101" t="s">
        <v>211</v>
      </c>
      <c r="E26" s="101" t="s">
        <v>1145</v>
      </c>
    </row>
    <row r="27" spans="1:5" ht="79.900000000000006" customHeight="1" x14ac:dyDescent="0.2">
      <c r="A27" s="128" t="s">
        <v>216</v>
      </c>
      <c r="B27" s="100" t="s">
        <v>218</v>
      </c>
      <c r="C27" s="122" t="s">
        <v>877</v>
      </c>
      <c r="D27" s="100" t="s">
        <v>219</v>
      </c>
      <c r="E27" s="119" t="s">
        <v>1169</v>
      </c>
    </row>
    <row r="28" spans="1:5" ht="79.900000000000006" customHeight="1" x14ac:dyDescent="0.2">
      <c r="A28" s="127" t="s">
        <v>222</v>
      </c>
      <c r="B28" s="101" t="s">
        <v>224</v>
      </c>
      <c r="C28" s="120" t="s">
        <v>878</v>
      </c>
      <c r="D28" s="102"/>
      <c r="E28" s="118"/>
    </row>
    <row r="29" spans="1:5" ht="79.900000000000006" customHeight="1" x14ac:dyDescent="0.2">
      <c r="A29" s="128" t="s">
        <v>222</v>
      </c>
      <c r="B29" s="103"/>
      <c r="C29" s="103"/>
      <c r="D29" s="103"/>
      <c r="E29" s="118"/>
    </row>
    <row r="30" spans="1:5" ht="79.900000000000006" customHeight="1" x14ac:dyDescent="0.2">
      <c r="A30" s="127" t="s">
        <v>67</v>
      </c>
      <c r="B30" s="101" t="s">
        <v>234</v>
      </c>
      <c r="C30" s="101" t="s">
        <v>879</v>
      </c>
      <c r="D30" s="102"/>
      <c r="E30" s="118"/>
    </row>
    <row r="31" spans="1:5" ht="79.900000000000006" customHeight="1" x14ac:dyDescent="0.2">
      <c r="A31" s="128" t="s">
        <v>67</v>
      </c>
      <c r="B31" s="100" t="s">
        <v>241</v>
      </c>
      <c r="C31" s="100" t="s">
        <v>880</v>
      </c>
      <c r="D31" s="100" t="s">
        <v>242</v>
      </c>
      <c r="E31" s="100" t="s">
        <v>242</v>
      </c>
    </row>
    <row r="32" spans="1:5" ht="79.900000000000006" customHeight="1" x14ac:dyDescent="0.2">
      <c r="A32" s="127" t="s">
        <v>247</v>
      </c>
      <c r="B32" s="101" t="s">
        <v>248</v>
      </c>
      <c r="C32" s="120" t="s">
        <v>881</v>
      </c>
      <c r="D32" s="102"/>
      <c r="E32" s="118"/>
    </row>
    <row r="33" spans="1:5" ht="79.900000000000006" customHeight="1" x14ac:dyDescent="0.2">
      <c r="A33" s="128" t="s">
        <v>222</v>
      </c>
      <c r="B33" s="103"/>
      <c r="C33" s="103"/>
      <c r="D33" s="103"/>
      <c r="E33" s="118"/>
    </row>
    <row r="34" spans="1:5" ht="79.900000000000006" customHeight="1" x14ac:dyDescent="0.2">
      <c r="A34" s="127" t="s">
        <v>252</v>
      </c>
      <c r="B34" s="102"/>
      <c r="C34" s="102"/>
      <c r="D34" s="102"/>
      <c r="E34" s="118"/>
    </row>
    <row r="35" spans="1:5" ht="79.900000000000006" customHeight="1" x14ac:dyDescent="0.2">
      <c r="A35" s="128" t="s">
        <v>256</v>
      </c>
      <c r="B35" s="100" t="s">
        <v>258</v>
      </c>
      <c r="C35" s="105" t="s">
        <v>1014</v>
      </c>
      <c r="D35" s="100" t="s">
        <v>259</v>
      </c>
      <c r="E35" s="100" t="s">
        <v>935</v>
      </c>
    </row>
    <row r="36" spans="1:5" ht="79.900000000000006" customHeight="1" x14ac:dyDescent="0.2">
      <c r="A36" s="127" t="s">
        <v>263</v>
      </c>
      <c r="B36" s="101" t="s">
        <v>265</v>
      </c>
      <c r="C36" s="120" t="s">
        <v>882</v>
      </c>
      <c r="D36" s="102"/>
      <c r="E36" s="118"/>
    </row>
    <row r="37" spans="1:5" ht="79.900000000000006" customHeight="1" x14ac:dyDescent="0.2">
      <c r="A37" s="128" t="s">
        <v>268</v>
      </c>
      <c r="B37" s="100" t="s">
        <v>271</v>
      </c>
      <c r="C37" s="100" t="s">
        <v>883</v>
      </c>
      <c r="D37" s="100" t="s">
        <v>272</v>
      </c>
      <c r="E37" s="100" t="s">
        <v>1170</v>
      </c>
    </row>
    <row r="38" spans="1:5" ht="79.900000000000006" customHeight="1" x14ac:dyDescent="0.2">
      <c r="A38" s="127" t="s">
        <v>233</v>
      </c>
      <c r="B38" s="101" t="s">
        <v>277</v>
      </c>
      <c r="C38" s="101" t="s">
        <v>884</v>
      </c>
      <c r="D38" s="104" t="s">
        <v>278</v>
      </c>
      <c r="E38" s="101" t="s">
        <v>1171</v>
      </c>
    </row>
    <row r="39" spans="1:5" ht="79.900000000000006" customHeight="1" x14ac:dyDescent="0.2">
      <c r="A39" s="128" t="s">
        <v>283</v>
      </c>
      <c r="B39" s="100" t="s">
        <v>286</v>
      </c>
      <c r="C39" s="122" t="s">
        <v>885</v>
      </c>
      <c r="D39" s="100" t="s">
        <v>287</v>
      </c>
      <c r="E39" s="118"/>
    </row>
    <row r="40" spans="1:5" ht="79.900000000000006" customHeight="1" x14ac:dyDescent="0.2">
      <c r="A40" s="127" t="s">
        <v>222</v>
      </c>
      <c r="B40" s="101" t="s">
        <v>77</v>
      </c>
      <c r="C40" s="120" t="s">
        <v>886</v>
      </c>
      <c r="D40" s="101" t="s">
        <v>294</v>
      </c>
      <c r="E40" s="119" t="s">
        <v>860</v>
      </c>
    </row>
    <row r="41" spans="1:5" ht="79.900000000000006" customHeight="1" x14ac:dyDescent="0.2">
      <c r="A41" s="128" t="s">
        <v>296</v>
      </c>
      <c r="B41" s="100" t="s">
        <v>298</v>
      </c>
      <c r="C41" s="100" t="s">
        <v>887</v>
      </c>
      <c r="D41" s="100" t="s">
        <v>299</v>
      </c>
      <c r="E41" s="100" t="s">
        <v>1172</v>
      </c>
    </row>
    <row r="42" spans="1:5" ht="79.900000000000006" customHeight="1" x14ac:dyDescent="0.2">
      <c r="A42" s="127" t="s">
        <v>296</v>
      </c>
      <c r="B42" s="101" t="s">
        <v>303</v>
      </c>
      <c r="C42" s="101" t="s">
        <v>888</v>
      </c>
      <c r="D42" s="102"/>
      <c r="E42" s="118"/>
    </row>
    <row r="43" spans="1:5" ht="79.900000000000006" customHeight="1" x14ac:dyDescent="0.2">
      <c r="A43" s="128" t="s">
        <v>26</v>
      </c>
      <c r="B43" s="103"/>
      <c r="C43" s="103"/>
      <c r="D43" s="103"/>
      <c r="E43" s="118"/>
    </row>
    <row r="44" spans="1:5" ht="79.900000000000006" customHeight="1" x14ac:dyDescent="0.2">
      <c r="A44" s="127" t="s">
        <v>222</v>
      </c>
      <c r="B44" s="101" t="s">
        <v>315</v>
      </c>
      <c r="C44" s="101" t="s">
        <v>889</v>
      </c>
      <c r="D44" s="101" t="s">
        <v>316</v>
      </c>
      <c r="E44" s="101" t="s">
        <v>1145</v>
      </c>
    </row>
    <row r="45" spans="1:5" ht="79.900000000000006" customHeight="1" x14ac:dyDescent="0.2">
      <c r="A45" s="128" t="s">
        <v>67</v>
      </c>
      <c r="B45" s="103"/>
      <c r="C45" s="103"/>
      <c r="D45" s="103"/>
      <c r="E45" s="118"/>
    </row>
    <row r="46" spans="1:5" ht="79.900000000000006" customHeight="1" x14ac:dyDescent="0.2">
      <c r="A46" s="127" t="s">
        <v>325</v>
      </c>
      <c r="B46" s="104" t="s">
        <v>329</v>
      </c>
      <c r="C46" s="120" t="s">
        <v>890</v>
      </c>
      <c r="D46" s="101" t="s">
        <v>330</v>
      </c>
      <c r="E46" s="119" t="s">
        <v>936</v>
      </c>
    </row>
    <row r="47" spans="1:5" ht="79.900000000000006" customHeight="1" x14ac:dyDescent="0.2">
      <c r="A47" s="128" t="s">
        <v>335</v>
      </c>
      <c r="B47" s="103"/>
      <c r="C47" s="103"/>
      <c r="D47" s="103"/>
      <c r="E47" s="118"/>
    </row>
    <row r="48" spans="1:5" ht="79.900000000000006" customHeight="1" x14ac:dyDescent="0.2">
      <c r="A48" s="127" t="s">
        <v>339</v>
      </c>
      <c r="B48" s="101" t="s">
        <v>342</v>
      </c>
      <c r="C48" s="120" t="s">
        <v>1145</v>
      </c>
      <c r="D48" s="101" t="s">
        <v>343</v>
      </c>
      <c r="E48" s="119" t="s">
        <v>937</v>
      </c>
    </row>
    <row r="49" spans="1:5" ht="79.900000000000006" customHeight="1" x14ac:dyDescent="0.2">
      <c r="A49" s="128" t="s">
        <v>347</v>
      </c>
      <c r="B49" s="100" t="s">
        <v>351</v>
      </c>
      <c r="C49" s="100" t="s">
        <v>891</v>
      </c>
      <c r="D49" s="100" t="s">
        <v>352</v>
      </c>
      <c r="E49" s="100" t="s">
        <v>1173</v>
      </c>
    </row>
    <row r="50" spans="1:5" ht="19.899999999999999" customHeight="1" x14ac:dyDescent="0.2">
      <c r="A50" s="127" t="s">
        <v>222</v>
      </c>
      <c r="B50" s="102"/>
      <c r="C50" s="102"/>
      <c r="D50" s="102"/>
      <c r="E50" s="118"/>
    </row>
    <row r="51" spans="1:5" ht="79.900000000000006" customHeight="1" x14ac:dyDescent="0.2">
      <c r="A51" s="128" t="s">
        <v>222</v>
      </c>
      <c r="B51" s="100" t="s">
        <v>364</v>
      </c>
      <c r="C51" s="100" t="s">
        <v>894</v>
      </c>
      <c r="D51" s="100" t="s">
        <v>365</v>
      </c>
      <c r="E51" s="100" t="s">
        <v>1174</v>
      </c>
    </row>
    <row r="52" spans="1:5" ht="79.900000000000006" customHeight="1" x14ac:dyDescent="0.2">
      <c r="A52" s="127" t="s">
        <v>370</v>
      </c>
      <c r="B52" s="101" t="s">
        <v>374</v>
      </c>
      <c r="C52" s="101" t="s">
        <v>892</v>
      </c>
      <c r="D52" s="101" t="s">
        <v>375</v>
      </c>
      <c r="E52" s="101" t="s">
        <v>1145</v>
      </c>
    </row>
    <row r="53" spans="1:5" ht="79.900000000000006" customHeight="1" x14ac:dyDescent="0.2">
      <c r="A53" s="128" t="s">
        <v>222</v>
      </c>
      <c r="B53" s="100" t="s">
        <v>383</v>
      </c>
      <c r="C53" s="100" t="s">
        <v>893</v>
      </c>
      <c r="D53" s="100" t="s">
        <v>384</v>
      </c>
      <c r="E53" s="118"/>
    </row>
    <row r="54" spans="1:5" ht="79.900000000000006" customHeight="1" x14ac:dyDescent="0.2">
      <c r="A54" s="127" t="s">
        <v>389</v>
      </c>
      <c r="B54" s="101" t="s">
        <v>393</v>
      </c>
      <c r="C54" s="101" t="s">
        <v>915</v>
      </c>
      <c r="D54" s="101" t="s">
        <v>394</v>
      </c>
      <c r="E54" s="118"/>
    </row>
    <row r="55" spans="1:5" ht="79.900000000000006" customHeight="1" x14ac:dyDescent="0.2">
      <c r="A55" s="128" t="s">
        <v>399</v>
      </c>
      <c r="B55" s="100" t="s">
        <v>403</v>
      </c>
      <c r="C55" s="100" t="s">
        <v>895</v>
      </c>
      <c r="D55" s="100" t="s">
        <v>404</v>
      </c>
      <c r="E55" s="100" t="s">
        <v>938</v>
      </c>
    </row>
    <row r="56" spans="1:5" ht="79.900000000000006" customHeight="1" x14ac:dyDescent="0.2">
      <c r="A56" s="127" t="s">
        <v>409</v>
      </c>
      <c r="B56" s="101" t="s">
        <v>413</v>
      </c>
      <c r="C56" s="101" t="s">
        <v>896</v>
      </c>
      <c r="D56" s="101" t="s">
        <v>414</v>
      </c>
      <c r="E56" s="101" t="s">
        <v>939</v>
      </c>
    </row>
    <row r="57" spans="1:5" ht="79.900000000000006" customHeight="1" x14ac:dyDescent="0.2">
      <c r="A57" s="128" t="s">
        <v>419</v>
      </c>
      <c r="B57" s="100" t="s">
        <v>423</v>
      </c>
      <c r="C57" s="100" t="s">
        <v>897</v>
      </c>
      <c r="D57" s="100" t="s">
        <v>424</v>
      </c>
      <c r="E57" s="100" t="s">
        <v>1175</v>
      </c>
    </row>
    <row r="58" spans="1:5" ht="79.900000000000006" customHeight="1" x14ac:dyDescent="0.2">
      <c r="A58" s="127" t="s">
        <v>425</v>
      </c>
      <c r="B58" s="101" t="s">
        <v>429</v>
      </c>
      <c r="C58" s="101" t="s">
        <v>898</v>
      </c>
      <c r="D58" s="101" t="s">
        <v>430</v>
      </c>
      <c r="E58" s="101" t="s">
        <v>1176</v>
      </c>
    </row>
    <row r="59" spans="1:5" ht="79.900000000000006" customHeight="1" x14ac:dyDescent="0.2">
      <c r="A59" s="128" t="s">
        <v>433</v>
      </c>
      <c r="B59" s="100" t="s">
        <v>437</v>
      </c>
      <c r="C59" s="100" t="s">
        <v>869</v>
      </c>
      <c r="D59" s="100" t="s">
        <v>438</v>
      </c>
      <c r="E59" s="100" t="s">
        <v>1177</v>
      </c>
    </row>
    <row r="60" spans="1:5" ht="79.900000000000006" customHeight="1" x14ac:dyDescent="0.2">
      <c r="A60" s="127" t="s">
        <v>443</v>
      </c>
      <c r="B60" s="101" t="s">
        <v>447</v>
      </c>
      <c r="C60" s="120" t="s">
        <v>1178</v>
      </c>
      <c r="D60" s="101" t="s">
        <v>448</v>
      </c>
      <c r="E60" s="101" t="s">
        <v>972</v>
      </c>
    </row>
    <row r="61" spans="1:5" ht="79.900000000000006" customHeight="1" x14ac:dyDescent="0.2">
      <c r="A61" s="128" t="s">
        <v>453</v>
      </c>
      <c r="B61" s="100" t="s">
        <v>455</v>
      </c>
      <c r="C61" s="100" t="s">
        <v>899</v>
      </c>
      <c r="D61" s="100" t="s">
        <v>456</v>
      </c>
      <c r="E61" s="100" t="s">
        <v>1145</v>
      </c>
    </row>
    <row r="62" spans="1:5" ht="79.900000000000006" customHeight="1" x14ac:dyDescent="0.2">
      <c r="A62" s="127" t="s">
        <v>459</v>
      </c>
      <c r="B62" s="101" t="s">
        <v>461</v>
      </c>
      <c r="C62" s="101" t="s">
        <v>900</v>
      </c>
      <c r="D62" s="101" t="s">
        <v>463</v>
      </c>
      <c r="E62" s="101" t="s">
        <v>972</v>
      </c>
    </row>
    <row r="63" spans="1:5" ht="79.900000000000006" customHeight="1" x14ac:dyDescent="0.2">
      <c r="A63" s="128" t="s">
        <v>468</v>
      </c>
      <c r="B63" s="100" t="s">
        <v>471</v>
      </c>
      <c r="C63" s="100" t="s">
        <v>901</v>
      </c>
      <c r="D63" s="100" t="s">
        <v>472</v>
      </c>
      <c r="E63" s="100" t="s">
        <v>1145</v>
      </c>
    </row>
    <row r="64" spans="1:5" ht="79.900000000000006" customHeight="1" x14ac:dyDescent="0.2">
      <c r="A64" s="127" t="s">
        <v>222</v>
      </c>
      <c r="B64" s="101" t="s">
        <v>480</v>
      </c>
      <c r="C64" s="101" t="s">
        <v>902</v>
      </c>
      <c r="D64" s="101" t="s">
        <v>481</v>
      </c>
      <c r="E64" s="101" t="s">
        <v>481</v>
      </c>
    </row>
    <row r="65" spans="1:5" ht="79.900000000000006" customHeight="1" x14ac:dyDescent="0.2">
      <c r="A65" s="128" t="s">
        <v>486</v>
      </c>
      <c r="B65" s="100" t="s">
        <v>490</v>
      </c>
      <c r="C65" s="122" t="s">
        <v>1179</v>
      </c>
      <c r="D65" s="100" t="s">
        <v>491</v>
      </c>
      <c r="E65" s="100" t="s">
        <v>940</v>
      </c>
    </row>
    <row r="66" spans="1:5" ht="79.900000000000006" customHeight="1" x14ac:dyDescent="0.2">
      <c r="A66" s="127" t="s">
        <v>495</v>
      </c>
      <c r="B66" s="101" t="s">
        <v>499</v>
      </c>
      <c r="C66" s="120" t="s">
        <v>903</v>
      </c>
      <c r="D66" s="101" t="s">
        <v>500</v>
      </c>
      <c r="E66" s="101" t="s">
        <v>1180</v>
      </c>
    </row>
    <row r="67" spans="1:5" ht="79.900000000000006" customHeight="1" x14ac:dyDescent="0.2">
      <c r="A67" s="128" t="s">
        <v>233</v>
      </c>
      <c r="B67" s="100" t="s">
        <v>508</v>
      </c>
      <c r="C67" s="100" t="s">
        <v>904</v>
      </c>
      <c r="D67" s="100" t="s">
        <v>509</v>
      </c>
      <c r="E67" s="118"/>
    </row>
    <row r="68" spans="1:5" ht="79.900000000000006" customHeight="1" x14ac:dyDescent="0.2">
      <c r="A68" s="127" t="s">
        <v>67</v>
      </c>
      <c r="B68" s="101" t="s">
        <v>516</v>
      </c>
      <c r="C68" s="101" t="s">
        <v>905</v>
      </c>
      <c r="D68" s="101" t="s">
        <v>517</v>
      </c>
      <c r="E68" s="101" t="s">
        <v>972</v>
      </c>
    </row>
    <row r="69" spans="1:5" ht="79.900000000000006" customHeight="1" x14ac:dyDescent="0.2">
      <c r="A69" s="128" t="s">
        <v>521</v>
      </c>
      <c r="B69" s="100" t="s">
        <v>524</v>
      </c>
      <c r="C69" s="100" t="s">
        <v>906</v>
      </c>
      <c r="D69" s="100" t="s">
        <v>525</v>
      </c>
      <c r="E69" s="118"/>
    </row>
    <row r="70" spans="1:5" ht="79.900000000000006" customHeight="1" x14ac:dyDescent="0.2">
      <c r="A70" s="127" t="s">
        <v>67</v>
      </c>
      <c r="B70" s="102"/>
      <c r="C70" s="102"/>
      <c r="D70" s="102"/>
      <c r="E70" s="118"/>
    </row>
    <row r="71" spans="1:5" ht="79.900000000000006" customHeight="1" x14ac:dyDescent="0.2">
      <c r="A71" s="128" t="s">
        <v>222</v>
      </c>
      <c r="B71" s="100" t="s">
        <v>537</v>
      </c>
      <c r="C71" s="122" t="s">
        <v>907</v>
      </c>
      <c r="D71" s="100" t="s">
        <v>538</v>
      </c>
      <c r="E71" s="119" t="s">
        <v>1181</v>
      </c>
    </row>
    <row r="72" spans="1:5" ht="79.900000000000006" customHeight="1" x14ac:dyDescent="0.2">
      <c r="A72" s="127" t="s">
        <v>542</v>
      </c>
      <c r="B72" s="101" t="s">
        <v>546</v>
      </c>
      <c r="C72" s="101" t="s">
        <v>908</v>
      </c>
      <c r="D72" s="101" t="s">
        <v>547</v>
      </c>
      <c r="E72" s="101" t="s">
        <v>1182</v>
      </c>
    </row>
    <row r="73" spans="1:5" ht="79.900000000000006" customHeight="1" x14ac:dyDescent="0.2">
      <c r="A73" s="128" t="s">
        <v>552</v>
      </c>
      <c r="B73" s="100" t="s">
        <v>556</v>
      </c>
      <c r="C73" s="100" t="s">
        <v>909</v>
      </c>
      <c r="D73" s="100" t="s">
        <v>556</v>
      </c>
      <c r="E73" s="100" t="s">
        <v>1183</v>
      </c>
    </row>
    <row r="74" spans="1:5" ht="79.900000000000006" customHeight="1" x14ac:dyDescent="0.2">
      <c r="A74" s="127" t="s">
        <v>560</v>
      </c>
      <c r="B74" s="101" t="s">
        <v>563</v>
      </c>
      <c r="C74" s="120" t="s">
        <v>1184</v>
      </c>
      <c r="D74" s="101" t="s">
        <v>158</v>
      </c>
      <c r="E74" s="118"/>
    </row>
    <row r="75" spans="1:5" ht="79.900000000000006" customHeight="1" x14ac:dyDescent="0.2">
      <c r="A75" s="128" t="s">
        <v>565</v>
      </c>
      <c r="B75" s="100" t="s">
        <v>569</v>
      </c>
      <c r="C75" s="122" t="s">
        <v>910</v>
      </c>
      <c r="D75" s="100" t="s">
        <v>569</v>
      </c>
      <c r="E75" s="119" t="s">
        <v>941</v>
      </c>
    </row>
    <row r="76" spans="1:5" ht="79.900000000000006" customHeight="1" x14ac:dyDescent="0.2">
      <c r="A76" s="127" t="s">
        <v>572</v>
      </c>
      <c r="B76" s="102"/>
      <c r="C76" s="102"/>
      <c r="D76" s="102"/>
      <c r="E76" s="118"/>
    </row>
    <row r="77" spans="1:5" ht="79.900000000000006" customHeight="1" x14ac:dyDescent="0.2">
      <c r="A77" s="128" t="s">
        <v>577</v>
      </c>
      <c r="B77" s="100" t="s">
        <v>578</v>
      </c>
      <c r="C77" s="100" t="s">
        <v>888</v>
      </c>
      <c r="D77" s="100" t="s">
        <v>579</v>
      </c>
      <c r="E77" s="100" t="s">
        <v>1145</v>
      </c>
    </row>
    <row r="78" spans="1:5" ht="79.900000000000006" customHeight="1" x14ac:dyDescent="0.2">
      <c r="A78" s="127" t="s">
        <v>584</v>
      </c>
      <c r="B78" s="101" t="s">
        <v>588</v>
      </c>
      <c r="C78" s="120" t="s">
        <v>1185</v>
      </c>
      <c r="D78" s="101" t="s">
        <v>589</v>
      </c>
      <c r="E78" s="119" t="s">
        <v>942</v>
      </c>
    </row>
    <row r="79" spans="1:5" ht="79.900000000000006" customHeight="1" x14ac:dyDescent="0.2">
      <c r="A79" s="128" t="s">
        <v>594</v>
      </c>
      <c r="B79" s="103"/>
      <c r="C79" s="103"/>
      <c r="D79" s="103"/>
      <c r="E79" s="118"/>
    </row>
    <row r="80" spans="1:5" ht="79.900000000000006" customHeight="1" x14ac:dyDescent="0.2">
      <c r="A80" s="127" t="s">
        <v>598</v>
      </c>
      <c r="B80" s="101" t="s">
        <v>602</v>
      </c>
      <c r="C80" s="101" t="s">
        <v>911</v>
      </c>
      <c r="D80" s="101" t="s">
        <v>603</v>
      </c>
      <c r="E80" s="101" t="s">
        <v>1145</v>
      </c>
    </row>
    <row r="81" spans="1:5" ht="79.900000000000006" customHeight="1" x14ac:dyDescent="0.2">
      <c r="A81" s="128" t="s">
        <v>608</v>
      </c>
      <c r="B81" s="100" t="s">
        <v>612</v>
      </c>
      <c r="C81" s="100" t="s">
        <v>912</v>
      </c>
      <c r="D81" s="100" t="s">
        <v>613</v>
      </c>
      <c r="E81" s="100" t="s">
        <v>1186</v>
      </c>
    </row>
    <row r="82" spans="1:5" ht="79.900000000000006" customHeight="1" x14ac:dyDescent="0.2">
      <c r="A82" s="127" t="s">
        <v>521</v>
      </c>
      <c r="B82" s="104" t="s">
        <v>619</v>
      </c>
      <c r="C82" s="101" t="s">
        <v>913</v>
      </c>
      <c r="D82" s="101" t="s">
        <v>620</v>
      </c>
      <c r="E82" s="101" t="s">
        <v>1145</v>
      </c>
    </row>
    <row r="83" spans="1:5" ht="79.900000000000006" customHeight="1" x14ac:dyDescent="0.2">
      <c r="A83" s="128" t="s">
        <v>624</v>
      </c>
      <c r="B83" s="100" t="s">
        <v>628</v>
      </c>
      <c r="C83" s="100"/>
      <c r="D83" s="100" t="s">
        <v>629</v>
      </c>
      <c r="E83" s="100" t="s">
        <v>1145</v>
      </c>
    </row>
    <row r="84" spans="1:5" ht="79.900000000000006" customHeight="1" x14ac:dyDescent="0.2">
      <c r="A84" s="127" t="s">
        <v>633</v>
      </c>
      <c r="B84" s="101" t="s">
        <v>637</v>
      </c>
      <c r="C84" s="101" t="s">
        <v>914</v>
      </c>
      <c r="D84" s="101" t="s">
        <v>638</v>
      </c>
      <c r="E84" s="101" t="s">
        <v>943</v>
      </c>
    </row>
    <row r="85" spans="1:5" ht="79.900000000000006" customHeight="1" x14ac:dyDescent="0.2">
      <c r="A85" s="128" t="s">
        <v>642</v>
      </c>
      <c r="B85" s="100" t="s">
        <v>646</v>
      </c>
      <c r="C85" s="122" t="s">
        <v>916</v>
      </c>
      <c r="D85" s="100" t="s">
        <v>647</v>
      </c>
      <c r="E85" s="100" t="s">
        <v>944</v>
      </c>
    </row>
    <row r="86" spans="1:5" ht="79.900000000000006" customHeight="1" x14ac:dyDescent="0.2">
      <c r="A86" s="127" t="s">
        <v>651</v>
      </c>
      <c r="B86" s="101" t="s">
        <v>470</v>
      </c>
      <c r="C86" s="101" t="s">
        <v>900</v>
      </c>
      <c r="D86" s="101" t="s">
        <v>653</v>
      </c>
      <c r="E86" s="101" t="s">
        <v>1145</v>
      </c>
    </row>
    <row r="87" spans="1:5" ht="79.900000000000006" customHeight="1" x14ac:dyDescent="0.2">
      <c r="A87" s="128" t="s">
        <v>655</v>
      </c>
      <c r="B87" s="105" t="s">
        <v>659</v>
      </c>
      <c r="C87" s="122" t="s">
        <v>1015</v>
      </c>
      <c r="D87" s="103"/>
      <c r="E87" s="118"/>
    </row>
    <row r="88" spans="1:5" ht="79.900000000000006" customHeight="1" x14ac:dyDescent="0.2">
      <c r="A88" s="127" t="s">
        <v>67</v>
      </c>
      <c r="B88" s="101" t="s">
        <v>667</v>
      </c>
      <c r="C88" s="124" t="s">
        <v>917</v>
      </c>
      <c r="D88" s="101" t="s">
        <v>668</v>
      </c>
      <c r="E88" s="119" t="s">
        <v>1145</v>
      </c>
    </row>
    <row r="89" spans="1:5" ht="79.900000000000006" customHeight="1" x14ac:dyDescent="0.2">
      <c r="A89" s="128" t="s">
        <v>672</v>
      </c>
      <c r="B89" s="100" t="s">
        <v>676</v>
      </c>
      <c r="C89" s="122" t="s">
        <v>918</v>
      </c>
      <c r="D89" s="100" t="s">
        <v>677</v>
      </c>
      <c r="E89" s="119" t="s">
        <v>945</v>
      </c>
    </row>
    <row r="90" spans="1:5" ht="79.900000000000006" customHeight="1" x14ac:dyDescent="0.2">
      <c r="A90" s="127" t="s">
        <v>67</v>
      </c>
      <c r="B90" s="101" t="s">
        <v>681</v>
      </c>
      <c r="C90" s="101" t="s">
        <v>888</v>
      </c>
      <c r="D90" s="102"/>
      <c r="E90" s="118"/>
    </row>
    <row r="91" spans="1:5" ht="79.900000000000006" customHeight="1" x14ac:dyDescent="0.2">
      <c r="A91" s="128" t="s">
        <v>685</v>
      </c>
      <c r="B91" s="100" t="s">
        <v>689</v>
      </c>
      <c r="C91" s="100" t="s">
        <v>919</v>
      </c>
      <c r="D91" s="100" t="s">
        <v>690</v>
      </c>
      <c r="E91" s="100" t="s">
        <v>946</v>
      </c>
    </row>
    <row r="92" spans="1:5" ht="79.900000000000006" customHeight="1" x14ac:dyDescent="0.2">
      <c r="A92" s="127" t="s">
        <v>694</v>
      </c>
      <c r="B92" s="101" t="s">
        <v>698</v>
      </c>
      <c r="C92" s="101" t="s">
        <v>920</v>
      </c>
      <c r="D92" s="101" t="s">
        <v>699</v>
      </c>
      <c r="E92" s="101" t="s">
        <v>947</v>
      </c>
    </row>
    <row r="93" spans="1:5" ht="79.900000000000006" customHeight="1" x14ac:dyDescent="0.2">
      <c r="A93" s="128" t="s">
        <v>296</v>
      </c>
      <c r="B93" s="103"/>
      <c r="C93" s="103"/>
      <c r="D93" s="103"/>
      <c r="E93" s="118"/>
    </row>
    <row r="94" spans="1:5" ht="79.900000000000006" customHeight="1" x14ac:dyDescent="0.2">
      <c r="A94" s="127" t="s">
        <v>709</v>
      </c>
      <c r="B94" s="101" t="s">
        <v>713</v>
      </c>
      <c r="C94" s="101" t="s">
        <v>921</v>
      </c>
      <c r="D94" s="102"/>
      <c r="E94" s="118"/>
    </row>
    <row r="95" spans="1:5" ht="79.900000000000006" customHeight="1" x14ac:dyDescent="0.2">
      <c r="A95" s="128" t="s">
        <v>222</v>
      </c>
      <c r="B95" s="103"/>
      <c r="C95" s="103"/>
      <c r="D95" s="103"/>
      <c r="E95" s="118"/>
    </row>
    <row r="96" spans="1:5" ht="79.900000000000006" customHeight="1" x14ac:dyDescent="0.2">
      <c r="A96" s="127" t="s">
        <v>718</v>
      </c>
      <c r="B96" s="101" t="s">
        <v>722</v>
      </c>
      <c r="C96" s="101" t="s">
        <v>922</v>
      </c>
      <c r="D96" s="101" t="s">
        <v>723</v>
      </c>
      <c r="E96" s="101" t="s">
        <v>1145</v>
      </c>
    </row>
    <row r="97" spans="1:5" ht="79.900000000000006" customHeight="1" x14ac:dyDescent="0.2">
      <c r="A97" s="128" t="s">
        <v>726</v>
      </c>
      <c r="B97" s="100" t="s">
        <v>729</v>
      </c>
      <c r="C97" s="100" t="s">
        <v>923</v>
      </c>
      <c r="D97" s="100" t="s">
        <v>730</v>
      </c>
      <c r="E97" s="100" t="s">
        <v>1145</v>
      </c>
    </row>
    <row r="98" spans="1:5" ht="79.900000000000006" customHeight="1" x14ac:dyDescent="0.2">
      <c r="A98" s="127" t="s">
        <v>735</v>
      </c>
      <c r="B98" s="101" t="s">
        <v>739</v>
      </c>
      <c r="C98" s="120" t="s">
        <v>924</v>
      </c>
      <c r="D98" s="102"/>
      <c r="E98" s="118"/>
    </row>
    <row r="99" spans="1:5" ht="79.900000000000006" customHeight="1" x14ac:dyDescent="0.2">
      <c r="A99" s="128" t="s">
        <v>742</v>
      </c>
      <c r="B99" s="100" t="s">
        <v>746</v>
      </c>
      <c r="C99" s="100" t="s">
        <v>925</v>
      </c>
      <c r="D99" s="100" t="s">
        <v>747</v>
      </c>
      <c r="E99" s="100" t="s">
        <v>1187</v>
      </c>
    </row>
    <row r="100" spans="1:5" ht="79.900000000000006" customHeight="1" x14ac:dyDescent="0.2">
      <c r="A100" s="127" t="s">
        <v>752</v>
      </c>
      <c r="B100" s="101" t="s">
        <v>756</v>
      </c>
      <c r="C100" s="101" t="s">
        <v>926</v>
      </c>
      <c r="D100" s="101" t="s">
        <v>757</v>
      </c>
      <c r="E100" s="101" t="s">
        <v>1145</v>
      </c>
    </row>
    <row r="101" spans="1:5" ht="79.900000000000006" customHeight="1" x14ac:dyDescent="0.2">
      <c r="A101" s="128" t="s">
        <v>761</v>
      </c>
      <c r="B101" s="100" t="s">
        <v>762</v>
      </c>
      <c r="C101" s="100" t="s">
        <v>927</v>
      </c>
      <c r="D101" s="100" t="s">
        <v>764</v>
      </c>
      <c r="E101" s="100" t="s">
        <v>948</v>
      </c>
    </row>
    <row r="102" spans="1:5" ht="79.900000000000006" customHeight="1" x14ac:dyDescent="0.2">
      <c r="A102" s="127" t="s">
        <v>67</v>
      </c>
      <c r="B102" s="101" t="s">
        <v>770</v>
      </c>
      <c r="C102" s="101" t="s">
        <v>928</v>
      </c>
      <c r="D102" s="101" t="s">
        <v>771</v>
      </c>
      <c r="E102" s="100" t="s">
        <v>1188</v>
      </c>
    </row>
    <row r="103" spans="1:5" ht="79.900000000000006" customHeight="1" x14ac:dyDescent="0.2">
      <c r="A103" s="128" t="s">
        <v>776</v>
      </c>
      <c r="B103" s="100" t="s">
        <v>780</v>
      </c>
      <c r="C103" s="100" t="s">
        <v>929</v>
      </c>
      <c r="D103" s="100" t="s">
        <v>781</v>
      </c>
      <c r="E103" s="100" t="s">
        <v>1189</v>
      </c>
    </row>
    <row r="104" spans="1:5" ht="79.900000000000006" customHeight="1" x14ac:dyDescent="0.2">
      <c r="A104" s="127" t="s">
        <v>67</v>
      </c>
      <c r="B104" s="95"/>
      <c r="C104" s="95"/>
      <c r="D104" s="95"/>
      <c r="E104" s="125"/>
    </row>
    <row r="105" spans="1:5" ht="79.900000000000006" customHeight="1" x14ac:dyDescent="0.2">
      <c r="A105" s="128" t="s">
        <v>67</v>
      </c>
      <c r="B105" s="96"/>
      <c r="C105" s="96"/>
      <c r="D105" s="96"/>
      <c r="E105" s="125"/>
    </row>
  </sheetData>
  <mergeCells count="1">
    <mergeCell ref="G1:H1"/>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zoomScale="60" zoomScaleNormal="60" workbookViewId="0">
      <selection activeCell="A2" sqref="A2:E105"/>
    </sheetView>
  </sheetViews>
  <sheetFormatPr baseColWidth="10" defaultRowHeight="12.75" x14ac:dyDescent="0.2"/>
  <cols>
    <col min="1" max="1" width="25.7109375" customWidth="1"/>
    <col min="2" max="5" width="75.7109375" customWidth="1"/>
  </cols>
  <sheetData>
    <row r="1" spans="1:5" ht="38.25" x14ac:dyDescent="0.2">
      <c r="A1" s="126" t="s">
        <v>1</v>
      </c>
      <c r="B1" s="126" t="s">
        <v>11</v>
      </c>
      <c r="C1" s="126" t="s">
        <v>1138</v>
      </c>
      <c r="D1" s="126" t="s">
        <v>12</v>
      </c>
      <c r="E1" s="129" t="s">
        <v>1139</v>
      </c>
    </row>
    <row r="2" spans="1:5" ht="75" customHeight="1" x14ac:dyDescent="0.2">
      <c r="A2" s="127" t="s">
        <v>26</v>
      </c>
      <c r="B2" s="104"/>
      <c r="C2" s="104"/>
      <c r="D2" s="104"/>
      <c r="E2" s="118"/>
    </row>
    <row r="3" spans="1:5" ht="75" customHeight="1" x14ac:dyDescent="0.2">
      <c r="A3" s="128" t="s">
        <v>37</v>
      </c>
      <c r="B3" s="105"/>
      <c r="C3" s="105"/>
      <c r="D3" s="105"/>
      <c r="E3" s="118"/>
    </row>
    <row r="4" spans="1:5" ht="75" customHeight="1" x14ac:dyDescent="0.2">
      <c r="A4" s="127" t="s">
        <v>44</v>
      </c>
      <c r="B4" s="104"/>
      <c r="C4" s="104"/>
      <c r="D4" s="104"/>
      <c r="E4" s="118"/>
    </row>
    <row r="5" spans="1:5" ht="75" customHeight="1" x14ac:dyDescent="0.2">
      <c r="A5" s="128" t="s">
        <v>49</v>
      </c>
      <c r="B5" s="105"/>
      <c r="C5" s="105"/>
      <c r="D5" s="105"/>
      <c r="E5" s="118"/>
    </row>
    <row r="6" spans="1:5" ht="75" customHeight="1" x14ac:dyDescent="0.2">
      <c r="A6" s="127" t="s">
        <v>55</v>
      </c>
      <c r="B6" s="104" t="s">
        <v>58</v>
      </c>
      <c r="C6" s="104" t="s">
        <v>1025</v>
      </c>
      <c r="D6" s="104" t="s">
        <v>59</v>
      </c>
      <c r="E6" s="104" t="s">
        <v>1087</v>
      </c>
    </row>
    <row r="7" spans="1:5" ht="75" customHeight="1" x14ac:dyDescent="0.2">
      <c r="A7" s="128" t="s">
        <v>67</v>
      </c>
      <c r="B7" s="105" t="s">
        <v>70</v>
      </c>
      <c r="C7" s="105" t="s">
        <v>1026</v>
      </c>
      <c r="D7" s="105" t="s">
        <v>71</v>
      </c>
      <c r="E7" s="105" t="s">
        <v>1097</v>
      </c>
    </row>
    <row r="8" spans="1:5" ht="75" customHeight="1" x14ac:dyDescent="0.2">
      <c r="A8" s="127" t="s">
        <v>78</v>
      </c>
      <c r="B8" s="102"/>
      <c r="C8" s="102"/>
      <c r="D8" s="102"/>
      <c r="E8" s="118"/>
    </row>
    <row r="9" spans="1:5" ht="75" customHeight="1" x14ac:dyDescent="0.2">
      <c r="A9" s="128" t="s">
        <v>81</v>
      </c>
      <c r="B9" s="105" t="s">
        <v>83</v>
      </c>
      <c r="C9" s="105" t="s">
        <v>1027</v>
      </c>
      <c r="D9" s="105" t="s">
        <v>84</v>
      </c>
      <c r="E9" s="105" t="s">
        <v>1088</v>
      </c>
    </row>
    <row r="10" spans="1:5" ht="75" customHeight="1" x14ac:dyDescent="0.2">
      <c r="A10" s="127" t="s">
        <v>88</v>
      </c>
      <c r="B10" s="102"/>
      <c r="C10" s="102"/>
      <c r="D10" s="102"/>
      <c r="E10" s="118"/>
    </row>
    <row r="11" spans="1:5" ht="75" customHeight="1" x14ac:dyDescent="0.2">
      <c r="A11" s="128" t="s">
        <v>94</v>
      </c>
      <c r="B11" s="103"/>
      <c r="C11" s="103"/>
      <c r="D11" s="103"/>
      <c r="E11" s="118"/>
    </row>
    <row r="12" spans="1:5" ht="75" customHeight="1" x14ac:dyDescent="0.2">
      <c r="A12" s="127" t="s">
        <v>98</v>
      </c>
      <c r="B12" s="102"/>
      <c r="C12" s="102"/>
      <c r="D12" s="104" t="s">
        <v>101</v>
      </c>
      <c r="E12" s="119" t="s">
        <v>1087</v>
      </c>
    </row>
    <row r="13" spans="1:5" ht="75" customHeight="1" x14ac:dyDescent="0.2">
      <c r="A13" s="128" t="s">
        <v>106</v>
      </c>
      <c r="B13" s="103"/>
      <c r="C13" s="103"/>
      <c r="D13" s="103"/>
      <c r="E13" s="118"/>
    </row>
    <row r="14" spans="1:5" ht="75" customHeight="1" x14ac:dyDescent="0.2">
      <c r="A14" s="127" t="s">
        <v>109</v>
      </c>
      <c r="B14" s="104" t="s">
        <v>111</v>
      </c>
      <c r="C14" s="104" t="s">
        <v>1028</v>
      </c>
      <c r="D14" s="104" t="s">
        <v>112</v>
      </c>
      <c r="E14" s="104" t="s">
        <v>1089</v>
      </c>
    </row>
    <row r="15" spans="1:5" ht="75" customHeight="1" x14ac:dyDescent="0.2">
      <c r="A15" s="128" t="s">
        <v>67</v>
      </c>
      <c r="B15" s="105" t="s">
        <v>120</v>
      </c>
      <c r="C15" s="105" t="s">
        <v>1029</v>
      </c>
      <c r="D15" s="105" t="s">
        <v>121</v>
      </c>
      <c r="E15" s="105" t="s">
        <v>1090</v>
      </c>
    </row>
    <row r="16" spans="1:5" ht="75" customHeight="1" x14ac:dyDescent="0.2">
      <c r="A16" s="127" t="s">
        <v>128</v>
      </c>
      <c r="B16" s="102"/>
      <c r="C16" s="102"/>
      <c r="D16" s="104" t="s">
        <v>131</v>
      </c>
      <c r="E16" s="119" t="s">
        <v>1091</v>
      </c>
    </row>
    <row r="17" spans="1:5" ht="75" customHeight="1" x14ac:dyDescent="0.2">
      <c r="A17" s="128" t="s">
        <v>134</v>
      </c>
      <c r="B17" s="105" t="s">
        <v>136</v>
      </c>
      <c r="C17" s="105" t="s">
        <v>1030</v>
      </c>
      <c r="D17" s="105" t="s">
        <v>137</v>
      </c>
      <c r="E17" s="105" t="s">
        <v>1087</v>
      </c>
    </row>
    <row r="18" spans="1:5" ht="75" customHeight="1" x14ac:dyDescent="0.2">
      <c r="A18" s="127" t="s">
        <v>144</v>
      </c>
      <c r="B18" s="104" t="s">
        <v>146</v>
      </c>
      <c r="C18" s="104" t="s">
        <v>1031</v>
      </c>
      <c r="D18" s="104" t="s">
        <v>147</v>
      </c>
      <c r="E18" s="104" t="s">
        <v>1092</v>
      </c>
    </row>
    <row r="19" spans="1:5" ht="75" customHeight="1" x14ac:dyDescent="0.2">
      <c r="A19" s="128" t="s">
        <v>154</v>
      </c>
      <c r="B19" s="105" t="s">
        <v>155</v>
      </c>
      <c r="C19" s="105" t="s">
        <v>1032</v>
      </c>
      <c r="D19" s="105" t="s">
        <v>156</v>
      </c>
      <c r="E19" s="105" t="s">
        <v>991</v>
      </c>
    </row>
    <row r="20" spans="1:5" ht="75" customHeight="1" x14ac:dyDescent="0.2">
      <c r="A20" s="127" t="s">
        <v>163</v>
      </c>
      <c r="B20" s="102"/>
      <c r="C20" s="102"/>
      <c r="D20" s="102"/>
      <c r="E20" s="118"/>
    </row>
    <row r="21" spans="1:5" ht="75" customHeight="1" x14ac:dyDescent="0.2">
      <c r="A21" s="128" t="s">
        <v>167</v>
      </c>
      <c r="B21" s="105" t="s">
        <v>169</v>
      </c>
      <c r="C21" s="105" t="s">
        <v>1033</v>
      </c>
      <c r="D21" s="105" t="s">
        <v>170</v>
      </c>
      <c r="E21" s="105" t="s">
        <v>1093</v>
      </c>
    </row>
    <row r="22" spans="1:5" ht="75" customHeight="1" x14ac:dyDescent="0.2">
      <c r="A22" s="127" t="s">
        <v>175</v>
      </c>
      <c r="B22" s="104" t="s">
        <v>178</v>
      </c>
      <c r="C22" s="104" t="s">
        <v>1034</v>
      </c>
      <c r="D22" s="104" t="s">
        <v>179</v>
      </c>
      <c r="E22" s="105" t="s">
        <v>1094</v>
      </c>
    </row>
    <row r="23" spans="1:5" ht="75" customHeight="1" x14ac:dyDescent="0.2">
      <c r="A23" s="128" t="s">
        <v>67</v>
      </c>
      <c r="B23" s="105" t="s">
        <v>181</v>
      </c>
      <c r="C23" s="105" t="s">
        <v>867</v>
      </c>
      <c r="D23" s="105" t="s">
        <v>182</v>
      </c>
      <c r="E23" s="105" t="s">
        <v>1095</v>
      </c>
    </row>
    <row r="24" spans="1:5" ht="75" customHeight="1" x14ac:dyDescent="0.2">
      <c r="A24" s="127" t="s">
        <v>189</v>
      </c>
      <c r="B24" s="104" t="s">
        <v>191</v>
      </c>
      <c r="C24" s="104" t="s">
        <v>1035</v>
      </c>
      <c r="D24" s="104" t="s">
        <v>192</v>
      </c>
      <c r="E24" s="105" t="s">
        <v>1096</v>
      </c>
    </row>
    <row r="25" spans="1:5" ht="75" customHeight="1" x14ac:dyDescent="0.2">
      <c r="A25" s="128" t="s">
        <v>198</v>
      </c>
      <c r="B25" s="105" t="s">
        <v>200</v>
      </c>
      <c r="C25" s="122" t="s">
        <v>1037</v>
      </c>
      <c r="D25" s="103"/>
      <c r="E25" s="118"/>
    </row>
    <row r="26" spans="1:5" ht="75" customHeight="1" x14ac:dyDescent="0.2">
      <c r="A26" s="127" t="s">
        <v>206</v>
      </c>
      <c r="B26" s="104" t="s">
        <v>208</v>
      </c>
      <c r="C26" s="120" t="s">
        <v>1036</v>
      </c>
      <c r="D26" s="104" t="s">
        <v>209</v>
      </c>
      <c r="E26" s="105" t="s">
        <v>1098</v>
      </c>
    </row>
    <row r="27" spans="1:5" ht="75" customHeight="1" x14ac:dyDescent="0.2">
      <c r="A27" s="128" t="s">
        <v>216</v>
      </c>
      <c r="B27" s="103"/>
      <c r="C27" s="103"/>
      <c r="D27" s="103"/>
      <c r="E27" s="118"/>
    </row>
    <row r="28" spans="1:5" ht="75" customHeight="1" x14ac:dyDescent="0.2">
      <c r="A28" s="127" t="s">
        <v>222</v>
      </c>
      <c r="B28" s="104" t="s">
        <v>223</v>
      </c>
      <c r="C28" s="120" t="s">
        <v>1038</v>
      </c>
      <c r="D28" s="102"/>
      <c r="E28" s="118"/>
    </row>
    <row r="29" spans="1:5" ht="75" customHeight="1" x14ac:dyDescent="0.2">
      <c r="A29" s="128" t="s">
        <v>222</v>
      </c>
      <c r="B29" s="103"/>
      <c r="C29" s="103"/>
      <c r="D29" s="103"/>
      <c r="E29" s="118"/>
    </row>
    <row r="30" spans="1:5" ht="75" customHeight="1" x14ac:dyDescent="0.2">
      <c r="A30" s="127" t="s">
        <v>67</v>
      </c>
      <c r="B30" s="102"/>
      <c r="C30" s="102"/>
      <c r="D30" s="102"/>
      <c r="E30" s="118"/>
    </row>
    <row r="31" spans="1:5" ht="75" customHeight="1" x14ac:dyDescent="0.2">
      <c r="A31" s="128" t="s">
        <v>67</v>
      </c>
      <c r="B31" s="105" t="s">
        <v>239</v>
      </c>
      <c r="C31" s="105" t="s">
        <v>1039</v>
      </c>
      <c r="D31" s="105" t="s">
        <v>240</v>
      </c>
      <c r="E31" s="105" t="s">
        <v>1087</v>
      </c>
    </row>
    <row r="32" spans="1:5" ht="75" customHeight="1" x14ac:dyDescent="0.2">
      <c r="A32" s="127" t="s">
        <v>247</v>
      </c>
      <c r="B32" s="102"/>
      <c r="C32" s="102"/>
      <c r="D32" s="102"/>
      <c r="E32" s="118"/>
    </row>
    <row r="33" spans="1:5" ht="75" customHeight="1" x14ac:dyDescent="0.2">
      <c r="A33" s="128" t="s">
        <v>222</v>
      </c>
      <c r="B33" s="103"/>
      <c r="C33" s="103"/>
      <c r="D33" s="103"/>
      <c r="E33" s="118"/>
    </row>
    <row r="34" spans="1:5" ht="75" customHeight="1" x14ac:dyDescent="0.2">
      <c r="A34" s="127" t="s">
        <v>252</v>
      </c>
      <c r="B34" s="102"/>
      <c r="C34" s="102"/>
      <c r="D34" s="102"/>
      <c r="E34" s="118"/>
    </row>
    <row r="35" spans="1:5" ht="75" customHeight="1" x14ac:dyDescent="0.2">
      <c r="A35" s="128" t="s">
        <v>256</v>
      </c>
      <c r="B35" s="103"/>
      <c r="C35" s="103"/>
      <c r="D35" s="103"/>
      <c r="E35" s="118"/>
    </row>
    <row r="36" spans="1:5" ht="75" customHeight="1" x14ac:dyDescent="0.2">
      <c r="A36" s="127" t="s">
        <v>263</v>
      </c>
      <c r="B36" s="102"/>
      <c r="C36" s="102"/>
      <c r="D36" s="102"/>
      <c r="E36" s="118"/>
    </row>
    <row r="37" spans="1:5" ht="75" customHeight="1" x14ac:dyDescent="0.2">
      <c r="A37" s="128" t="s">
        <v>268</v>
      </c>
      <c r="B37" s="105" t="s">
        <v>269</v>
      </c>
      <c r="C37" s="105" t="s">
        <v>1040</v>
      </c>
      <c r="D37" s="105" t="s">
        <v>270</v>
      </c>
      <c r="E37" s="105" t="s">
        <v>1099</v>
      </c>
    </row>
    <row r="38" spans="1:5" ht="75" customHeight="1" x14ac:dyDescent="0.2">
      <c r="A38" s="127" t="s">
        <v>233</v>
      </c>
      <c r="B38" s="104" t="s">
        <v>1136</v>
      </c>
      <c r="C38" s="120" t="s">
        <v>1041</v>
      </c>
      <c r="D38" s="104" t="s">
        <v>276</v>
      </c>
      <c r="E38" s="119" t="s">
        <v>1100</v>
      </c>
    </row>
    <row r="39" spans="1:5" ht="75" customHeight="1" x14ac:dyDescent="0.2">
      <c r="A39" s="128" t="s">
        <v>283</v>
      </c>
      <c r="B39" s="105" t="s">
        <v>284</v>
      </c>
      <c r="C39" s="105" t="s">
        <v>1042</v>
      </c>
      <c r="D39" s="105" t="s">
        <v>285</v>
      </c>
      <c r="E39" s="105" t="s">
        <v>1101</v>
      </c>
    </row>
    <row r="40" spans="1:5" ht="75" customHeight="1" x14ac:dyDescent="0.2">
      <c r="A40" s="127" t="s">
        <v>222</v>
      </c>
      <c r="B40" s="104" t="s">
        <v>293</v>
      </c>
      <c r="C40" s="120" t="s">
        <v>1043</v>
      </c>
      <c r="D40" s="102"/>
      <c r="E40" s="118"/>
    </row>
    <row r="41" spans="1:5" ht="75" customHeight="1" x14ac:dyDescent="0.2">
      <c r="A41" s="128" t="s">
        <v>296</v>
      </c>
      <c r="B41" s="103"/>
      <c r="C41" s="103"/>
      <c r="D41" s="103"/>
      <c r="E41" s="118"/>
    </row>
    <row r="42" spans="1:5" ht="75" customHeight="1" x14ac:dyDescent="0.2">
      <c r="A42" s="127" t="s">
        <v>296</v>
      </c>
      <c r="B42" s="104" t="s">
        <v>302</v>
      </c>
      <c r="C42" s="104" t="s">
        <v>1044</v>
      </c>
      <c r="D42" s="102"/>
      <c r="E42" s="118"/>
    </row>
    <row r="43" spans="1:5" ht="75" customHeight="1" x14ac:dyDescent="0.2">
      <c r="A43" s="128" t="s">
        <v>26</v>
      </c>
      <c r="B43" s="105" t="s">
        <v>309</v>
      </c>
      <c r="C43" s="105" t="s">
        <v>1045</v>
      </c>
      <c r="D43" s="105" t="s">
        <v>310</v>
      </c>
      <c r="E43" s="105" t="s">
        <v>1102</v>
      </c>
    </row>
    <row r="44" spans="1:5" ht="75" customHeight="1" x14ac:dyDescent="0.2">
      <c r="A44" s="127" t="s">
        <v>222</v>
      </c>
      <c r="B44" s="102"/>
      <c r="C44" s="102"/>
      <c r="D44" s="102"/>
      <c r="E44" s="118"/>
    </row>
    <row r="45" spans="1:5" ht="75" customHeight="1" x14ac:dyDescent="0.2">
      <c r="A45" s="128" t="s">
        <v>67</v>
      </c>
      <c r="B45" s="105" t="s">
        <v>319</v>
      </c>
      <c r="C45" s="105" t="s">
        <v>900</v>
      </c>
      <c r="D45" s="105" t="s">
        <v>320</v>
      </c>
      <c r="E45" s="105" t="s">
        <v>1087</v>
      </c>
    </row>
    <row r="46" spans="1:5" ht="75" customHeight="1" x14ac:dyDescent="0.2">
      <c r="A46" s="127" t="s">
        <v>325</v>
      </c>
      <c r="B46" s="104" t="s">
        <v>327</v>
      </c>
      <c r="C46" s="104" t="s">
        <v>963</v>
      </c>
      <c r="D46" s="104" t="s">
        <v>328</v>
      </c>
      <c r="E46" s="104" t="s">
        <v>1091</v>
      </c>
    </row>
    <row r="47" spans="1:5" ht="75" customHeight="1" x14ac:dyDescent="0.2">
      <c r="A47" s="128" t="s">
        <v>335</v>
      </c>
      <c r="B47" s="103"/>
      <c r="C47" s="103"/>
      <c r="D47" s="103"/>
      <c r="E47" s="118"/>
    </row>
    <row r="48" spans="1:5" ht="75" customHeight="1" x14ac:dyDescent="0.2">
      <c r="A48" s="127" t="s">
        <v>339</v>
      </c>
      <c r="B48" s="104" t="s">
        <v>340</v>
      </c>
      <c r="C48" s="104" t="s">
        <v>1046</v>
      </c>
      <c r="D48" s="104" t="s">
        <v>341</v>
      </c>
      <c r="E48" s="104" t="s">
        <v>1103</v>
      </c>
    </row>
    <row r="49" spans="1:5" ht="75" customHeight="1" x14ac:dyDescent="0.2">
      <c r="A49" s="128" t="s">
        <v>347</v>
      </c>
      <c r="B49" s="105" t="s">
        <v>349</v>
      </c>
      <c r="C49" s="122" t="s">
        <v>1047</v>
      </c>
      <c r="D49" s="105" t="s">
        <v>350</v>
      </c>
      <c r="E49" s="119" t="s">
        <v>1104</v>
      </c>
    </row>
    <row r="50" spans="1:5" ht="75" customHeight="1" x14ac:dyDescent="0.2">
      <c r="A50" s="127" t="s">
        <v>222</v>
      </c>
      <c r="B50" s="104" t="s">
        <v>358</v>
      </c>
      <c r="C50" s="104" t="s">
        <v>1085</v>
      </c>
      <c r="D50" s="104" t="s">
        <v>359</v>
      </c>
      <c r="E50" s="104" t="s">
        <v>1105</v>
      </c>
    </row>
    <row r="51" spans="1:5" ht="75" customHeight="1" x14ac:dyDescent="0.2">
      <c r="A51" s="128" t="s">
        <v>222</v>
      </c>
      <c r="B51" s="105" t="s">
        <v>362</v>
      </c>
      <c r="C51" s="105" t="s">
        <v>867</v>
      </c>
      <c r="D51" s="105" t="s">
        <v>363</v>
      </c>
      <c r="E51" s="105" t="s">
        <v>1090</v>
      </c>
    </row>
    <row r="52" spans="1:5" ht="75" customHeight="1" x14ac:dyDescent="0.2">
      <c r="A52" s="127" t="s">
        <v>370</v>
      </c>
      <c r="B52" s="104" t="s">
        <v>372</v>
      </c>
      <c r="C52" s="104" t="s">
        <v>900</v>
      </c>
      <c r="D52" s="104" t="s">
        <v>373</v>
      </c>
      <c r="E52" s="104" t="s">
        <v>1106</v>
      </c>
    </row>
    <row r="53" spans="1:5" ht="75" customHeight="1" x14ac:dyDescent="0.2">
      <c r="A53" s="128" t="s">
        <v>222</v>
      </c>
      <c r="B53" s="105" t="s">
        <v>381</v>
      </c>
      <c r="C53" s="105" t="s">
        <v>1048</v>
      </c>
      <c r="D53" s="105" t="s">
        <v>382</v>
      </c>
      <c r="E53" s="104" t="s">
        <v>1107</v>
      </c>
    </row>
    <row r="54" spans="1:5" ht="75" customHeight="1" x14ac:dyDescent="0.2">
      <c r="A54" s="127" t="s">
        <v>389</v>
      </c>
      <c r="B54" s="104" t="s">
        <v>391</v>
      </c>
      <c r="C54" s="104" t="s">
        <v>1057</v>
      </c>
      <c r="D54" s="104" t="s">
        <v>392</v>
      </c>
      <c r="E54" s="104" t="s">
        <v>1087</v>
      </c>
    </row>
    <row r="55" spans="1:5" ht="75" customHeight="1" x14ac:dyDescent="0.2">
      <c r="A55" s="128" t="s">
        <v>399</v>
      </c>
      <c r="B55" s="105" t="s">
        <v>401</v>
      </c>
      <c r="C55" s="105" t="s">
        <v>1049</v>
      </c>
      <c r="D55" s="105" t="s">
        <v>402</v>
      </c>
      <c r="E55" s="104" t="s">
        <v>1010</v>
      </c>
    </row>
    <row r="56" spans="1:5" ht="75" customHeight="1" x14ac:dyDescent="0.2">
      <c r="A56" s="127" t="s">
        <v>409</v>
      </c>
      <c r="B56" s="104" t="s">
        <v>1137</v>
      </c>
      <c r="C56" s="104" t="s">
        <v>1050</v>
      </c>
      <c r="D56" s="104" t="s">
        <v>412</v>
      </c>
      <c r="E56" s="104" t="s">
        <v>1090</v>
      </c>
    </row>
    <row r="57" spans="1:5" ht="75" customHeight="1" x14ac:dyDescent="0.2">
      <c r="A57" s="128" t="s">
        <v>419</v>
      </c>
      <c r="B57" s="105" t="s">
        <v>421</v>
      </c>
      <c r="C57" s="105" t="s">
        <v>1051</v>
      </c>
      <c r="D57" s="105" t="s">
        <v>422</v>
      </c>
      <c r="E57" s="104" t="s">
        <v>1087</v>
      </c>
    </row>
    <row r="58" spans="1:5" ht="75" customHeight="1" x14ac:dyDescent="0.2">
      <c r="A58" s="127" t="s">
        <v>425</v>
      </c>
      <c r="B58" s="104" t="s">
        <v>427</v>
      </c>
      <c r="C58" s="104" t="s">
        <v>1052</v>
      </c>
      <c r="D58" s="104" t="s">
        <v>1140</v>
      </c>
      <c r="E58" s="104" t="s">
        <v>1108</v>
      </c>
    </row>
    <row r="59" spans="1:5" ht="75" customHeight="1" x14ac:dyDescent="0.2">
      <c r="A59" s="128" t="s">
        <v>433</v>
      </c>
      <c r="B59" s="105" t="s">
        <v>435</v>
      </c>
      <c r="C59" s="105" t="s">
        <v>1053</v>
      </c>
      <c r="D59" s="105" t="s">
        <v>436</v>
      </c>
      <c r="E59" s="104" t="s">
        <v>1109</v>
      </c>
    </row>
    <row r="60" spans="1:5" ht="105" customHeight="1" x14ac:dyDescent="0.2">
      <c r="A60" s="127" t="s">
        <v>443</v>
      </c>
      <c r="B60" s="104" t="s">
        <v>445</v>
      </c>
      <c r="C60" s="104" t="s">
        <v>1054</v>
      </c>
      <c r="D60" s="104" t="s">
        <v>446</v>
      </c>
      <c r="E60" s="104" t="s">
        <v>1110</v>
      </c>
    </row>
    <row r="61" spans="1:5" ht="75" customHeight="1" x14ac:dyDescent="0.2">
      <c r="A61" s="128" t="s">
        <v>453</v>
      </c>
      <c r="B61" s="103"/>
      <c r="C61" s="103"/>
      <c r="D61" s="103"/>
      <c r="E61" s="118"/>
    </row>
    <row r="62" spans="1:5" ht="75" customHeight="1" x14ac:dyDescent="0.2">
      <c r="A62" s="127" t="s">
        <v>459</v>
      </c>
      <c r="B62" s="104" t="s">
        <v>461</v>
      </c>
      <c r="C62" s="104" t="s">
        <v>867</v>
      </c>
      <c r="D62" s="104" t="s">
        <v>462</v>
      </c>
      <c r="E62" s="104" t="s">
        <v>1111</v>
      </c>
    </row>
    <row r="63" spans="1:5" ht="75" customHeight="1" x14ac:dyDescent="0.2">
      <c r="A63" s="128" t="s">
        <v>468</v>
      </c>
      <c r="B63" s="105" t="s">
        <v>470</v>
      </c>
      <c r="C63" s="105" t="s">
        <v>900</v>
      </c>
      <c r="D63" s="105" t="s">
        <v>131</v>
      </c>
      <c r="E63" s="104" t="s">
        <v>1091</v>
      </c>
    </row>
    <row r="64" spans="1:5" ht="75" customHeight="1" x14ac:dyDescent="0.2">
      <c r="A64" s="127" t="s">
        <v>222</v>
      </c>
      <c r="B64" s="104" t="s">
        <v>478</v>
      </c>
      <c r="C64" s="120" t="s">
        <v>1055</v>
      </c>
      <c r="D64" s="104" t="s">
        <v>479</v>
      </c>
      <c r="E64" s="104" t="s">
        <v>1112</v>
      </c>
    </row>
    <row r="65" spans="1:5" ht="75" customHeight="1" x14ac:dyDescent="0.2">
      <c r="A65" s="128" t="s">
        <v>486</v>
      </c>
      <c r="B65" s="105" t="s">
        <v>488</v>
      </c>
      <c r="C65" s="105" t="s">
        <v>1056</v>
      </c>
      <c r="D65" s="105" t="s">
        <v>489</v>
      </c>
      <c r="E65" s="130" t="s">
        <v>1108</v>
      </c>
    </row>
    <row r="66" spans="1:5" ht="75" customHeight="1" x14ac:dyDescent="0.2">
      <c r="A66" s="127" t="s">
        <v>495</v>
      </c>
      <c r="B66" s="104" t="s">
        <v>497</v>
      </c>
      <c r="C66" s="120" t="s">
        <v>1079</v>
      </c>
      <c r="D66" s="104" t="s">
        <v>498</v>
      </c>
      <c r="E66" s="130" t="s">
        <v>1113</v>
      </c>
    </row>
    <row r="67" spans="1:5" ht="75" customHeight="1" x14ac:dyDescent="0.2">
      <c r="A67" s="128" t="s">
        <v>233</v>
      </c>
      <c r="B67" s="105" t="s">
        <v>506</v>
      </c>
      <c r="C67" s="105" t="s">
        <v>1058</v>
      </c>
      <c r="D67" s="105" t="s">
        <v>507</v>
      </c>
      <c r="E67" s="130" t="s">
        <v>991</v>
      </c>
    </row>
    <row r="68" spans="1:5" ht="75" customHeight="1" x14ac:dyDescent="0.2">
      <c r="A68" s="127" t="s">
        <v>67</v>
      </c>
      <c r="B68" s="104" t="s">
        <v>515</v>
      </c>
      <c r="C68" s="104" t="s">
        <v>1059</v>
      </c>
      <c r="D68" s="104" t="s">
        <v>131</v>
      </c>
      <c r="E68" s="130" t="s">
        <v>1091</v>
      </c>
    </row>
    <row r="69" spans="1:5" ht="75" customHeight="1" x14ac:dyDescent="0.2">
      <c r="A69" s="128" t="s">
        <v>521</v>
      </c>
      <c r="B69" s="105" t="s">
        <v>522</v>
      </c>
      <c r="C69" s="105" t="s">
        <v>1060</v>
      </c>
      <c r="D69" s="105" t="s">
        <v>523</v>
      </c>
      <c r="E69" s="130" t="s">
        <v>1133</v>
      </c>
    </row>
    <row r="70" spans="1:5" ht="75" customHeight="1" x14ac:dyDescent="0.2">
      <c r="A70" s="127" t="s">
        <v>67</v>
      </c>
      <c r="B70" s="104" t="s">
        <v>529</v>
      </c>
      <c r="C70" s="104" t="s">
        <v>1061</v>
      </c>
      <c r="D70" s="104" t="s">
        <v>530</v>
      </c>
      <c r="E70" s="119" t="s">
        <v>1114</v>
      </c>
    </row>
    <row r="71" spans="1:5" ht="75" customHeight="1" x14ac:dyDescent="0.2">
      <c r="A71" s="128" t="s">
        <v>222</v>
      </c>
      <c r="B71" s="105" t="s">
        <v>535</v>
      </c>
      <c r="C71" s="105" t="s">
        <v>1062</v>
      </c>
      <c r="D71" s="105" t="s">
        <v>536</v>
      </c>
      <c r="E71" s="130" t="s">
        <v>1115</v>
      </c>
    </row>
    <row r="72" spans="1:5" ht="75" customHeight="1" x14ac:dyDescent="0.2">
      <c r="A72" s="127" t="s">
        <v>542</v>
      </c>
      <c r="B72" s="104" t="s">
        <v>544</v>
      </c>
      <c r="C72" s="104" t="s">
        <v>1063</v>
      </c>
      <c r="D72" s="104" t="s">
        <v>545</v>
      </c>
      <c r="E72" s="130" t="s">
        <v>1095</v>
      </c>
    </row>
    <row r="73" spans="1:5" ht="75" customHeight="1" x14ac:dyDescent="0.2">
      <c r="A73" s="128" t="s">
        <v>552</v>
      </c>
      <c r="B73" s="105" t="s">
        <v>554</v>
      </c>
      <c r="C73" s="105" t="s">
        <v>1064</v>
      </c>
      <c r="D73" s="105" t="s">
        <v>555</v>
      </c>
      <c r="E73" s="130" t="s">
        <v>1116</v>
      </c>
    </row>
    <row r="74" spans="1:5" ht="75" customHeight="1" x14ac:dyDescent="0.2">
      <c r="A74" s="127" t="s">
        <v>560</v>
      </c>
      <c r="B74" s="104" t="s">
        <v>561</v>
      </c>
      <c r="C74" s="120" t="s">
        <v>1065</v>
      </c>
      <c r="D74" s="104" t="s">
        <v>562</v>
      </c>
      <c r="E74" s="130" t="s">
        <v>1091</v>
      </c>
    </row>
    <row r="75" spans="1:5" ht="75" customHeight="1" x14ac:dyDescent="0.2">
      <c r="A75" s="128" t="s">
        <v>565</v>
      </c>
      <c r="B75" s="105" t="s">
        <v>567</v>
      </c>
      <c r="C75" s="122" t="s">
        <v>1066</v>
      </c>
      <c r="D75" s="105" t="s">
        <v>568</v>
      </c>
      <c r="E75" s="130" t="s">
        <v>1117</v>
      </c>
    </row>
    <row r="76" spans="1:5" ht="75" customHeight="1" x14ac:dyDescent="0.2">
      <c r="A76" s="127" t="s">
        <v>572</v>
      </c>
      <c r="B76" s="102"/>
      <c r="C76" s="102"/>
      <c r="D76" s="102"/>
      <c r="E76" s="118"/>
    </row>
    <row r="77" spans="1:5" ht="75" customHeight="1" x14ac:dyDescent="0.2">
      <c r="A77" s="128" t="s">
        <v>577</v>
      </c>
      <c r="B77" s="103"/>
      <c r="C77" s="103"/>
      <c r="D77" s="103"/>
      <c r="E77" s="118"/>
    </row>
    <row r="78" spans="1:5" ht="75" customHeight="1" x14ac:dyDescent="0.2">
      <c r="A78" s="127" t="s">
        <v>584</v>
      </c>
      <c r="B78" s="104" t="s">
        <v>586</v>
      </c>
      <c r="C78" s="120" t="s">
        <v>1067</v>
      </c>
      <c r="D78" s="104" t="s">
        <v>587</v>
      </c>
      <c r="E78" s="130" t="s">
        <v>1118</v>
      </c>
    </row>
    <row r="79" spans="1:5" ht="75" customHeight="1" x14ac:dyDescent="0.2">
      <c r="A79" s="128" t="s">
        <v>594</v>
      </c>
      <c r="B79" s="105" t="s">
        <v>595</v>
      </c>
      <c r="C79" s="122" t="s">
        <v>1068</v>
      </c>
      <c r="D79" s="103"/>
      <c r="E79" s="118"/>
    </row>
    <row r="80" spans="1:5" ht="75" customHeight="1" x14ac:dyDescent="0.2">
      <c r="A80" s="127" t="s">
        <v>598</v>
      </c>
      <c r="B80" s="104" t="s">
        <v>600</v>
      </c>
      <c r="C80" s="104" t="s">
        <v>1069</v>
      </c>
      <c r="D80" s="104" t="s">
        <v>601</v>
      </c>
      <c r="E80" s="130" t="s">
        <v>1119</v>
      </c>
    </row>
    <row r="81" spans="1:5" ht="75" customHeight="1" x14ac:dyDescent="0.2">
      <c r="A81" s="128" t="s">
        <v>608</v>
      </c>
      <c r="B81" s="105" t="s">
        <v>610</v>
      </c>
      <c r="C81" s="105" t="s">
        <v>1070</v>
      </c>
      <c r="D81" s="105" t="s">
        <v>611</v>
      </c>
      <c r="E81" s="130" t="s">
        <v>1120</v>
      </c>
    </row>
    <row r="82" spans="1:5" ht="75" customHeight="1" x14ac:dyDescent="0.2">
      <c r="A82" s="127" t="s">
        <v>521</v>
      </c>
      <c r="B82" s="104" t="s">
        <v>617</v>
      </c>
      <c r="C82" s="104" t="s">
        <v>1069</v>
      </c>
      <c r="D82" s="104" t="s">
        <v>618</v>
      </c>
      <c r="E82" s="130" t="s">
        <v>1087</v>
      </c>
    </row>
    <row r="83" spans="1:5" ht="75" customHeight="1" x14ac:dyDescent="0.2">
      <c r="A83" s="128" t="s">
        <v>624</v>
      </c>
      <c r="B83" s="105" t="s">
        <v>626</v>
      </c>
      <c r="C83" s="105" t="s">
        <v>1071</v>
      </c>
      <c r="D83" s="105" t="s">
        <v>627</v>
      </c>
      <c r="E83" s="130" t="s">
        <v>1087</v>
      </c>
    </row>
    <row r="84" spans="1:5" ht="75" customHeight="1" x14ac:dyDescent="0.2">
      <c r="A84" s="127" t="s">
        <v>633</v>
      </c>
      <c r="B84" s="104" t="s">
        <v>635</v>
      </c>
      <c r="C84" s="104" t="s">
        <v>867</v>
      </c>
      <c r="D84" s="104" t="s">
        <v>636</v>
      </c>
      <c r="E84" s="130" t="s">
        <v>1121</v>
      </c>
    </row>
    <row r="85" spans="1:5" ht="75" customHeight="1" x14ac:dyDescent="0.2">
      <c r="A85" s="128" t="s">
        <v>642</v>
      </c>
      <c r="B85" s="105" t="s">
        <v>644</v>
      </c>
      <c r="C85" s="105" t="s">
        <v>1072</v>
      </c>
      <c r="D85" s="105" t="s">
        <v>645</v>
      </c>
      <c r="E85" s="130" t="s">
        <v>1122</v>
      </c>
    </row>
    <row r="86" spans="1:5" ht="75" customHeight="1" x14ac:dyDescent="0.2">
      <c r="A86" s="127" t="s">
        <v>651</v>
      </c>
      <c r="B86" s="102"/>
      <c r="C86" s="102"/>
      <c r="D86" s="102"/>
      <c r="E86" s="118"/>
    </row>
    <row r="87" spans="1:5" ht="75" customHeight="1" x14ac:dyDescent="0.2">
      <c r="A87" s="128" t="s">
        <v>655</v>
      </c>
      <c r="B87" s="105" t="s">
        <v>657</v>
      </c>
      <c r="C87" s="105" t="s">
        <v>1073</v>
      </c>
      <c r="D87" s="105" t="s">
        <v>658</v>
      </c>
      <c r="E87" s="130" t="s">
        <v>1123</v>
      </c>
    </row>
    <row r="88" spans="1:5" ht="75" customHeight="1" x14ac:dyDescent="0.2">
      <c r="A88" s="127" t="s">
        <v>67</v>
      </c>
      <c r="B88" s="104" t="s">
        <v>665</v>
      </c>
      <c r="C88" s="104" t="s">
        <v>1074</v>
      </c>
      <c r="D88" s="104" t="s">
        <v>666</v>
      </c>
      <c r="E88" s="130" t="s">
        <v>1124</v>
      </c>
    </row>
    <row r="89" spans="1:5" ht="75" customHeight="1" x14ac:dyDescent="0.2">
      <c r="A89" s="128" t="s">
        <v>672</v>
      </c>
      <c r="B89" s="105" t="s">
        <v>674</v>
      </c>
      <c r="C89" s="122" t="s">
        <v>1075</v>
      </c>
      <c r="D89" s="105" t="s">
        <v>675</v>
      </c>
      <c r="E89" s="130" t="s">
        <v>1125</v>
      </c>
    </row>
    <row r="90" spans="1:5" ht="75" customHeight="1" x14ac:dyDescent="0.2">
      <c r="A90" s="127" t="s">
        <v>67</v>
      </c>
      <c r="B90" s="104" t="s">
        <v>680</v>
      </c>
      <c r="C90" s="104" t="s">
        <v>1076</v>
      </c>
      <c r="D90" s="102"/>
      <c r="E90" s="118"/>
    </row>
    <row r="91" spans="1:5" ht="75" customHeight="1" x14ac:dyDescent="0.2">
      <c r="A91" s="128" t="s">
        <v>685</v>
      </c>
      <c r="B91" s="105" t="s">
        <v>687</v>
      </c>
      <c r="C91" s="122" t="s">
        <v>1077</v>
      </c>
      <c r="D91" s="105" t="s">
        <v>688</v>
      </c>
      <c r="E91" s="130" t="s">
        <v>1095</v>
      </c>
    </row>
    <row r="92" spans="1:5" ht="75" customHeight="1" x14ac:dyDescent="0.2">
      <c r="A92" s="127" t="s">
        <v>694</v>
      </c>
      <c r="B92" s="104" t="s">
        <v>696</v>
      </c>
      <c r="C92" s="104" t="s">
        <v>1031</v>
      </c>
      <c r="D92" s="104" t="s">
        <v>697</v>
      </c>
      <c r="E92" s="130" t="s">
        <v>1087</v>
      </c>
    </row>
    <row r="93" spans="1:5" ht="75" customHeight="1" x14ac:dyDescent="0.2">
      <c r="A93" s="128" t="s">
        <v>296</v>
      </c>
      <c r="B93" s="105" t="s">
        <v>705</v>
      </c>
      <c r="C93" s="105"/>
      <c r="D93" s="105" t="s">
        <v>706</v>
      </c>
      <c r="E93" s="130" t="s">
        <v>1087</v>
      </c>
    </row>
    <row r="94" spans="1:5" ht="75" customHeight="1" x14ac:dyDescent="0.2">
      <c r="A94" s="127" t="s">
        <v>709</v>
      </c>
      <c r="B94" s="104" t="s">
        <v>711</v>
      </c>
      <c r="C94" s="104" t="s">
        <v>976</v>
      </c>
      <c r="D94" s="104" t="s">
        <v>712</v>
      </c>
      <c r="E94" s="130" t="s">
        <v>1128</v>
      </c>
    </row>
    <row r="95" spans="1:5" ht="75" customHeight="1" x14ac:dyDescent="0.2">
      <c r="A95" s="128" t="s">
        <v>222</v>
      </c>
      <c r="B95" s="103"/>
      <c r="C95" s="103"/>
      <c r="D95" s="105" t="s">
        <v>715</v>
      </c>
      <c r="E95" s="130" t="s">
        <v>1126</v>
      </c>
    </row>
    <row r="96" spans="1:5" ht="75" customHeight="1" x14ac:dyDescent="0.2">
      <c r="A96" s="127" t="s">
        <v>718</v>
      </c>
      <c r="B96" s="104" t="s">
        <v>720</v>
      </c>
      <c r="C96" s="104" t="s">
        <v>976</v>
      </c>
      <c r="D96" s="104" t="s">
        <v>1134</v>
      </c>
      <c r="E96" s="130" t="s">
        <v>1127</v>
      </c>
    </row>
    <row r="97" spans="1:5" ht="75" customHeight="1" x14ac:dyDescent="0.2">
      <c r="A97" s="128" t="s">
        <v>726</v>
      </c>
      <c r="B97" s="105" t="s">
        <v>727</v>
      </c>
      <c r="C97" s="105" t="s">
        <v>1078</v>
      </c>
      <c r="D97" s="105" t="s">
        <v>728</v>
      </c>
      <c r="E97" s="130" t="s">
        <v>1127</v>
      </c>
    </row>
    <row r="98" spans="1:5" ht="75" customHeight="1" x14ac:dyDescent="0.2">
      <c r="A98" s="127" t="s">
        <v>735</v>
      </c>
      <c r="B98" s="104" t="s">
        <v>737</v>
      </c>
      <c r="C98" s="104" t="s">
        <v>867</v>
      </c>
      <c r="D98" s="104" t="s">
        <v>738</v>
      </c>
      <c r="E98" s="130" t="s">
        <v>1127</v>
      </c>
    </row>
    <row r="99" spans="1:5" ht="75" customHeight="1" x14ac:dyDescent="0.2">
      <c r="A99" s="128" t="s">
        <v>742</v>
      </c>
      <c r="B99" s="105" t="s">
        <v>744</v>
      </c>
      <c r="C99" s="105" t="s">
        <v>1086</v>
      </c>
      <c r="D99" s="105" t="s">
        <v>745</v>
      </c>
      <c r="E99" s="130" t="s">
        <v>1129</v>
      </c>
    </row>
    <row r="100" spans="1:5" ht="75" customHeight="1" x14ac:dyDescent="0.2">
      <c r="A100" s="127" t="s">
        <v>752</v>
      </c>
      <c r="B100" s="104" t="s">
        <v>754</v>
      </c>
      <c r="C100" s="104" t="s">
        <v>1080</v>
      </c>
      <c r="D100" s="104" t="s">
        <v>755</v>
      </c>
      <c r="E100" s="130" t="s">
        <v>1091</v>
      </c>
    </row>
    <row r="101" spans="1:5" ht="75" customHeight="1" x14ac:dyDescent="0.2">
      <c r="A101" s="128" t="s">
        <v>761</v>
      </c>
      <c r="B101" s="105" t="s">
        <v>762</v>
      </c>
      <c r="C101" s="105" t="s">
        <v>1081</v>
      </c>
      <c r="D101" s="105" t="s">
        <v>763</v>
      </c>
      <c r="E101" s="130" t="s">
        <v>1125</v>
      </c>
    </row>
    <row r="102" spans="1:5" ht="75" customHeight="1" x14ac:dyDescent="0.2">
      <c r="A102" s="127" t="s">
        <v>67</v>
      </c>
      <c r="B102" s="104" t="s">
        <v>768</v>
      </c>
      <c r="C102" s="104" t="s">
        <v>1082</v>
      </c>
      <c r="D102" s="104" t="s">
        <v>769</v>
      </c>
      <c r="E102" s="130" t="s">
        <v>1130</v>
      </c>
    </row>
    <row r="103" spans="1:5" ht="75" customHeight="1" x14ac:dyDescent="0.2">
      <c r="A103" s="128" t="s">
        <v>776</v>
      </c>
      <c r="B103" s="105" t="s">
        <v>778</v>
      </c>
      <c r="C103" s="122" t="s">
        <v>1083</v>
      </c>
      <c r="D103" s="105" t="s">
        <v>779</v>
      </c>
      <c r="E103" s="130" t="s">
        <v>1131</v>
      </c>
    </row>
    <row r="104" spans="1:5" ht="75" customHeight="1" x14ac:dyDescent="0.2">
      <c r="A104" s="127" t="s">
        <v>67</v>
      </c>
      <c r="B104" s="104" t="s">
        <v>786</v>
      </c>
      <c r="C104" s="120" t="s">
        <v>1084</v>
      </c>
      <c r="D104" s="104" t="s">
        <v>787</v>
      </c>
      <c r="E104" s="130" t="s">
        <v>1132</v>
      </c>
    </row>
    <row r="105" spans="1:5" ht="75" customHeight="1" x14ac:dyDescent="0.2">
      <c r="A105" s="128" t="s">
        <v>67</v>
      </c>
      <c r="B105" s="105" t="s">
        <v>791</v>
      </c>
      <c r="C105" s="105" t="s">
        <v>867</v>
      </c>
      <c r="D105" s="105" t="s">
        <v>792</v>
      </c>
      <c r="E105" s="130" t="s">
        <v>1095</v>
      </c>
    </row>
    <row r="106" spans="1:5" x14ac:dyDescent="0.2">
      <c r="B106" s="98"/>
      <c r="C106" s="41"/>
      <c r="D106" s="41"/>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zoomScale="80" zoomScaleNormal="80" workbookViewId="0">
      <selection activeCell="C5" sqref="C5"/>
    </sheetView>
  </sheetViews>
  <sheetFormatPr baseColWidth="10" defaultRowHeight="12.75" x14ac:dyDescent="0.2"/>
  <cols>
    <col min="1" max="1" width="25.7109375" customWidth="1"/>
    <col min="2" max="5" width="75.7109375" customWidth="1"/>
  </cols>
  <sheetData>
    <row r="1" spans="1:5" s="97" customFormat="1" ht="75" customHeight="1" x14ac:dyDescent="0.2">
      <c r="A1" s="126" t="s">
        <v>1</v>
      </c>
      <c r="B1" s="126" t="s">
        <v>11</v>
      </c>
      <c r="C1" s="126" t="s">
        <v>1141</v>
      </c>
      <c r="D1" s="126" t="s">
        <v>23</v>
      </c>
      <c r="E1" s="126" t="s">
        <v>1141</v>
      </c>
    </row>
    <row r="2" spans="1:5" ht="75" customHeight="1" x14ac:dyDescent="0.2">
      <c r="A2" s="127" t="s">
        <v>26</v>
      </c>
      <c r="B2" s="104"/>
      <c r="C2" s="104"/>
      <c r="D2" s="104"/>
      <c r="E2" s="118"/>
    </row>
    <row r="3" spans="1:5" ht="75" customHeight="1" x14ac:dyDescent="0.2">
      <c r="A3" s="128" t="s">
        <v>37</v>
      </c>
      <c r="B3" s="105"/>
      <c r="C3" s="105"/>
      <c r="D3" s="105"/>
      <c r="E3" s="118"/>
    </row>
    <row r="4" spans="1:5" ht="75" customHeight="1" x14ac:dyDescent="0.2">
      <c r="A4" s="127" t="s">
        <v>44</v>
      </c>
      <c r="B4" s="104"/>
      <c r="C4" s="104"/>
      <c r="D4" s="104"/>
      <c r="E4" s="118"/>
    </row>
    <row r="5" spans="1:5" ht="75" customHeight="1" x14ac:dyDescent="0.2">
      <c r="A5" s="128" t="s">
        <v>49</v>
      </c>
      <c r="B5" s="105"/>
      <c r="C5" s="105"/>
      <c r="D5" s="105"/>
      <c r="E5" s="118"/>
    </row>
    <row r="6" spans="1:5" ht="75" customHeight="1" x14ac:dyDescent="0.2">
      <c r="A6" s="127" t="s">
        <v>55</v>
      </c>
      <c r="B6" s="104" t="s">
        <v>63</v>
      </c>
      <c r="C6" s="104" t="s">
        <v>1190</v>
      </c>
      <c r="D6" s="104" t="s">
        <v>64</v>
      </c>
      <c r="E6" s="104" t="s">
        <v>990</v>
      </c>
    </row>
    <row r="7" spans="1:5" ht="75" customHeight="1" x14ac:dyDescent="0.2">
      <c r="A7" s="128" t="s">
        <v>67</v>
      </c>
      <c r="B7" s="105" t="s">
        <v>74</v>
      </c>
      <c r="C7" s="105"/>
      <c r="D7" s="105" t="s">
        <v>75</v>
      </c>
      <c r="E7" s="105" t="s">
        <v>1145</v>
      </c>
    </row>
    <row r="8" spans="1:5" ht="75" customHeight="1" x14ac:dyDescent="0.2">
      <c r="A8" s="127" t="s">
        <v>78</v>
      </c>
      <c r="B8" s="102"/>
      <c r="C8" s="102"/>
      <c r="D8" s="102"/>
      <c r="E8" s="118"/>
    </row>
    <row r="9" spans="1:5" ht="75" customHeight="1" x14ac:dyDescent="0.2">
      <c r="A9" s="128" t="s">
        <v>81</v>
      </c>
      <c r="B9" s="103"/>
      <c r="C9" s="103"/>
      <c r="D9" s="103"/>
      <c r="E9" s="118"/>
    </row>
    <row r="10" spans="1:5" ht="75" customHeight="1" x14ac:dyDescent="0.2">
      <c r="A10" s="127" t="s">
        <v>88</v>
      </c>
      <c r="B10" s="102"/>
      <c r="C10" s="102"/>
      <c r="D10" s="102"/>
      <c r="E10" s="118"/>
    </row>
    <row r="11" spans="1:5" ht="75" customHeight="1" x14ac:dyDescent="0.2">
      <c r="A11" s="128" t="s">
        <v>94</v>
      </c>
      <c r="B11" s="103"/>
      <c r="C11" s="103"/>
      <c r="D11" s="103"/>
      <c r="E11" s="118"/>
    </row>
    <row r="12" spans="1:5" ht="75" customHeight="1" x14ac:dyDescent="0.2">
      <c r="A12" s="127" t="s">
        <v>98</v>
      </c>
      <c r="B12" s="104" t="s">
        <v>103</v>
      </c>
      <c r="C12" s="104" t="s">
        <v>949</v>
      </c>
      <c r="D12" s="102"/>
      <c r="E12" s="118"/>
    </row>
    <row r="13" spans="1:5" ht="75" customHeight="1" x14ac:dyDescent="0.2">
      <c r="A13" s="128" t="s">
        <v>106</v>
      </c>
      <c r="B13" s="103"/>
      <c r="C13" s="103"/>
      <c r="D13" s="103"/>
      <c r="E13" s="118"/>
    </row>
    <row r="14" spans="1:5" ht="75" customHeight="1" x14ac:dyDescent="0.2">
      <c r="A14" s="127" t="s">
        <v>109</v>
      </c>
      <c r="B14" s="104" t="s">
        <v>115</v>
      </c>
      <c r="C14" s="104"/>
      <c r="D14" s="104" t="s">
        <v>116</v>
      </c>
      <c r="E14" s="118"/>
    </row>
    <row r="15" spans="1:5" ht="75" customHeight="1" x14ac:dyDescent="0.2">
      <c r="A15" s="128" t="s">
        <v>67</v>
      </c>
      <c r="B15" s="105" t="s">
        <v>124</v>
      </c>
      <c r="C15" s="105" t="s">
        <v>950</v>
      </c>
      <c r="D15" s="105" t="s">
        <v>125</v>
      </c>
      <c r="E15" s="105" t="s">
        <v>1150</v>
      </c>
    </row>
    <row r="16" spans="1:5" ht="75" customHeight="1" x14ac:dyDescent="0.2">
      <c r="A16" s="127" t="s">
        <v>128</v>
      </c>
      <c r="B16" s="102"/>
      <c r="C16" s="102"/>
      <c r="D16" s="102"/>
      <c r="E16" s="118"/>
    </row>
    <row r="17" spans="1:5" ht="75" customHeight="1" x14ac:dyDescent="0.2">
      <c r="A17" s="128" t="s">
        <v>134</v>
      </c>
      <c r="B17" s="105" t="s">
        <v>140</v>
      </c>
      <c r="C17" s="105" t="s">
        <v>951</v>
      </c>
      <c r="D17" s="105" t="s">
        <v>141</v>
      </c>
      <c r="E17" s="105" t="s">
        <v>1151</v>
      </c>
    </row>
    <row r="18" spans="1:5" ht="75" customHeight="1" x14ac:dyDescent="0.2">
      <c r="A18" s="127" t="s">
        <v>144</v>
      </c>
      <c r="B18" s="104" t="s">
        <v>150</v>
      </c>
      <c r="C18" s="104" t="s">
        <v>952</v>
      </c>
      <c r="D18" s="104" t="s">
        <v>151</v>
      </c>
      <c r="E18" s="104" t="s">
        <v>972</v>
      </c>
    </row>
    <row r="19" spans="1:5" ht="75" customHeight="1" x14ac:dyDescent="0.2">
      <c r="A19" s="128" t="s">
        <v>154</v>
      </c>
      <c r="B19" s="105" t="s">
        <v>159</v>
      </c>
      <c r="C19" s="105" t="s">
        <v>954</v>
      </c>
      <c r="D19" s="105" t="s">
        <v>160</v>
      </c>
      <c r="E19" s="105" t="s">
        <v>991</v>
      </c>
    </row>
    <row r="20" spans="1:5" ht="75" customHeight="1" x14ac:dyDescent="0.2">
      <c r="A20" s="127" t="s">
        <v>163</v>
      </c>
      <c r="B20" s="102"/>
      <c r="C20" s="102"/>
      <c r="D20" s="102"/>
      <c r="E20" s="118"/>
    </row>
    <row r="21" spans="1:5" ht="75" customHeight="1" x14ac:dyDescent="0.2">
      <c r="A21" s="128" t="s">
        <v>167</v>
      </c>
      <c r="B21" s="103"/>
      <c r="C21" s="103"/>
      <c r="D21" s="103"/>
      <c r="E21" s="118"/>
    </row>
    <row r="22" spans="1:5" ht="75" customHeight="1" x14ac:dyDescent="0.2">
      <c r="A22" s="127" t="s">
        <v>175</v>
      </c>
      <c r="B22" s="102"/>
      <c r="C22" s="102"/>
      <c r="D22" s="102"/>
      <c r="E22" s="118"/>
    </row>
    <row r="23" spans="1:5" ht="75" customHeight="1" x14ac:dyDescent="0.2">
      <c r="A23" s="128" t="s">
        <v>67</v>
      </c>
      <c r="B23" s="105" t="s">
        <v>185</v>
      </c>
      <c r="C23" s="105" t="s">
        <v>953</v>
      </c>
      <c r="D23" s="105" t="s">
        <v>186</v>
      </c>
      <c r="E23" s="105" t="s">
        <v>992</v>
      </c>
    </row>
    <row r="24" spans="1:5" ht="75" customHeight="1" x14ac:dyDescent="0.2">
      <c r="A24" s="127" t="s">
        <v>189</v>
      </c>
      <c r="B24" s="104" t="s">
        <v>195</v>
      </c>
      <c r="C24" s="120" t="s">
        <v>1191</v>
      </c>
      <c r="D24" s="102"/>
      <c r="E24" s="118"/>
    </row>
    <row r="25" spans="1:5" ht="75" customHeight="1" x14ac:dyDescent="0.2">
      <c r="A25" s="128" t="s">
        <v>198</v>
      </c>
      <c r="B25" s="105" t="s">
        <v>202</v>
      </c>
      <c r="C25" s="105" t="s">
        <v>955</v>
      </c>
      <c r="D25" s="105" t="s">
        <v>203</v>
      </c>
      <c r="E25" s="105" t="s">
        <v>993</v>
      </c>
    </row>
    <row r="26" spans="1:5" ht="75" customHeight="1" x14ac:dyDescent="0.2">
      <c r="A26" s="127" t="s">
        <v>206</v>
      </c>
      <c r="B26" s="104" t="s">
        <v>212</v>
      </c>
      <c r="C26" s="104" t="s">
        <v>866</v>
      </c>
      <c r="D26" s="104" t="s">
        <v>213</v>
      </c>
      <c r="E26" s="104" t="s">
        <v>994</v>
      </c>
    </row>
    <row r="27" spans="1:5" ht="75" customHeight="1" x14ac:dyDescent="0.2">
      <c r="A27" s="128" t="s">
        <v>216</v>
      </c>
      <c r="B27" s="105" t="s">
        <v>220</v>
      </c>
      <c r="C27" s="122" t="s">
        <v>956</v>
      </c>
      <c r="D27" s="103"/>
      <c r="E27" s="118"/>
    </row>
    <row r="28" spans="1:5" ht="75" customHeight="1" x14ac:dyDescent="0.2">
      <c r="A28" s="127" t="s">
        <v>222</v>
      </c>
      <c r="B28" s="104" t="s">
        <v>225</v>
      </c>
      <c r="C28" s="104" t="s">
        <v>957</v>
      </c>
      <c r="D28" s="104" t="s">
        <v>226</v>
      </c>
      <c r="E28" s="104" t="s">
        <v>1152</v>
      </c>
    </row>
    <row r="29" spans="1:5" ht="75" customHeight="1" x14ac:dyDescent="0.2">
      <c r="A29" s="128" t="s">
        <v>222</v>
      </c>
      <c r="B29" s="105" t="s">
        <v>230</v>
      </c>
      <c r="C29" s="122" t="s">
        <v>958</v>
      </c>
      <c r="D29" s="103"/>
      <c r="E29" s="118"/>
    </row>
    <row r="30" spans="1:5" ht="75" customHeight="1" x14ac:dyDescent="0.2">
      <c r="A30" s="127" t="s">
        <v>67</v>
      </c>
      <c r="B30" s="104" t="s">
        <v>235</v>
      </c>
      <c r="C30" s="104" t="s">
        <v>959</v>
      </c>
      <c r="D30" s="102"/>
      <c r="E30" s="118"/>
    </row>
    <row r="31" spans="1:5" ht="75" customHeight="1" x14ac:dyDescent="0.2">
      <c r="A31" s="128" t="s">
        <v>67</v>
      </c>
      <c r="B31" s="105" t="s">
        <v>243</v>
      </c>
      <c r="C31" s="105" t="s">
        <v>960</v>
      </c>
      <c r="D31" s="105" t="s">
        <v>244</v>
      </c>
      <c r="E31" s="105" t="s">
        <v>995</v>
      </c>
    </row>
    <row r="32" spans="1:5" ht="75" customHeight="1" x14ac:dyDescent="0.2">
      <c r="A32" s="127" t="s">
        <v>247</v>
      </c>
      <c r="B32" s="102"/>
      <c r="C32" s="102"/>
      <c r="D32" s="102"/>
      <c r="E32" s="118"/>
    </row>
    <row r="33" spans="1:5" ht="75" customHeight="1" x14ac:dyDescent="0.2">
      <c r="A33" s="128" t="s">
        <v>222</v>
      </c>
      <c r="B33" s="103"/>
      <c r="C33" s="103"/>
      <c r="D33" s="103"/>
      <c r="E33" s="118"/>
    </row>
    <row r="34" spans="1:5" ht="75" customHeight="1" x14ac:dyDescent="0.2">
      <c r="A34" s="127" t="s">
        <v>252</v>
      </c>
      <c r="B34" s="102"/>
      <c r="C34" s="102"/>
      <c r="D34" s="102"/>
      <c r="E34" s="118"/>
    </row>
    <row r="35" spans="1:5" ht="75" customHeight="1" x14ac:dyDescent="0.2">
      <c r="A35" s="128" t="s">
        <v>256</v>
      </c>
      <c r="B35" s="105" t="s">
        <v>260</v>
      </c>
      <c r="C35" s="105" t="s">
        <v>1017</v>
      </c>
      <c r="D35" s="105" t="s">
        <v>261</v>
      </c>
      <c r="E35" s="105" t="s">
        <v>996</v>
      </c>
    </row>
    <row r="36" spans="1:5" ht="75" customHeight="1" x14ac:dyDescent="0.2">
      <c r="A36" s="127" t="s">
        <v>263</v>
      </c>
      <c r="B36" s="102"/>
      <c r="C36" s="102"/>
      <c r="D36" s="102"/>
      <c r="E36" s="118"/>
    </row>
    <row r="37" spans="1:5" ht="75" customHeight="1" x14ac:dyDescent="0.2">
      <c r="A37" s="128" t="s">
        <v>268</v>
      </c>
      <c r="B37" s="103"/>
      <c r="C37" s="103"/>
      <c r="D37" s="105" t="s">
        <v>273</v>
      </c>
      <c r="E37" s="119" t="s">
        <v>1153</v>
      </c>
    </row>
    <row r="38" spans="1:5" ht="75" customHeight="1" x14ac:dyDescent="0.2">
      <c r="A38" s="127" t="s">
        <v>233</v>
      </c>
      <c r="B38" s="104" t="s">
        <v>279</v>
      </c>
      <c r="C38" s="104" t="s">
        <v>1018</v>
      </c>
      <c r="D38" s="104" t="s">
        <v>280</v>
      </c>
      <c r="E38" s="104" t="s">
        <v>1154</v>
      </c>
    </row>
    <row r="39" spans="1:5" ht="75" customHeight="1" x14ac:dyDescent="0.2">
      <c r="A39" s="128" t="s">
        <v>283</v>
      </c>
      <c r="B39" s="105" t="s">
        <v>288</v>
      </c>
      <c r="C39" s="105" t="s">
        <v>1019</v>
      </c>
      <c r="D39" s="105" t="s">
        <v>289</v>
      </c>
      <c r="E39" s="105" t="s">
        <v>997</v>
      </c>
    </row>
    <row r="40" spans="1:5" ht="75" customHeight="1" x14ac:dyDescent="0.2">
      <c r="A40" s="127" t="s">
        <v>222</v>
      </c>
      <c r="B40" s="104" t="s">
        <v>77</v>
      </c>
      <c r="C40" s="120" t="s">
        <v>1020</v>
      </c>
      <c r="D40" s="104" t="s">
        <v>295</v>
      </c>
      <c r="E40" s="104" t="s">
        <v>998</v>
      </c>
    </row>
    <row r="41" spans="1:5" ht="75" customHeight="1" x14ac:dyDescent="0.2">
      <c r="A41" s="128" t="s">
        <v>296</v>
      </c>
      <c r="B41" s="103"/>
      <c r="C41" s="103"/>
      <c r="D41" s="103"/>
      <c r="E41" s="118"/>
    </row>
    <row r="42" spans="1:5" ht="75" customHeight="1" x14ac:dyDescent="0.2">
      <c r="A42" s="127" t="s">
        <v>296</v>
      </c>
      <c r="B42" s="104" t="s">
        <v>304</v>
      </c>
      <c r="C42" s="104" t="s">
        <v>961</v>
      </c>
      <c r="D42" s="102"/>
      <c r="E42" s="118"/>
    </row>
    <row r="43" spans="1:5" ht="75" customHeight="1" x14ac:dyDescent="0.2">
      <c r="A43" s="128" t="s">
        <v>26</v>
      </c>
      <c r="B43" s="105" t="s">
        <v>311</v>
      </c>
      <c r="C43" s="105" t="s">
        <v>1016</v>
      </c>
      <c r="D43" s="105" t="s">
        <v>312</v>
      </c>
      <c r="E43" s="105" t="s">
        <v>999</v>
      </c>
    </row>
    <row r="44" spans="1:5" ht="75" customHeight="1" x14ac:dyDescent="0.2">
      <c r="A44" s="127" t="s">
        <v>222</v>
      </c>
      <c r="B44" s="102"/>
      <c r="C44" s="102"/>
      <c r="D44" s="102"/>
      <c r="E44" s="118"/>
    </row>
    <row r="45" spans="1:5" ht="75" customHeight="1" x14ac:dyDescent="0.2">
      <c r="A45" s="128" t="s">
        <v>67</v>
      </c>
      <c r="B45" s="105" t="s">
        <v>321</v>
      </c>
      <c r="C45" s="105" t="s">
        <v>962</v>
      </c>
      <c r="D45" s="105" t="s">
        <v>322</v>
      </c>
      <c r="E45" s="105" t="s">
        <v>1155</v>
      </c>
    </row>
    <row r="46" spans="1:5" ht="75" customHeight="1" x14ac:dyDescent="0.2">
      <c r="A46" s="127" t="s">
        <v>325</v>
      </c>
      <c r="B46" s="104" t="s">
        <v>331</v>
      </c>
      <c r="C46" s="104" t="s">
        <v>963</v>
      </c>
      <c r="D46" s="104" t="s">
        <v>332</v>
      </c>
      <c r="E46" s="104" t="s">
        <v>1000</v>
      </c>
    </row>
    <row r="47" spans="1:5" ht="75" customHeight="1" x14ac:dyDescent="0.2">
      <c r="A47" s="128" t="s">
        <v>335</v>
      </c>
      <c r="B47" s="103"/>
      <c r="C47" s="103"/>
      <c r="D47" s="103"/>
      <c r="E47" s="118"/>
    </row>
    <row r="48" spans="1:5" ht="75" customHeight="1" x14ac:dyDescent="0.2">
      <c r="A48" s="127" t="s">
        <v>339</v>
      </c>
      <c r="B48" s="104" t="s">
        <v>42</v>
      </c>
      <c r="C48" s="104"/>
      <c r="D48" s="104" t="s">
        <v>344</v>
      </c>
      <c r="E48" s="104" t="s">
        <v>1156</v>
      </c>
    </row>
    <row r="49" spans="1:5" ht="75" customHeight="1" x14ac:dyDescent="0.2">
      <c r="A49" s="128" t="s">
        <v>347</v>
      </c>
      <c r="B49" s="105" t="s">
        <v>353</v>
      </c>
      <c r="C49" s="105" t="s">
        <v>964</v>
      </c>
      <c r="D49" s="105" t="s">
        <v>354</v>
      </c>
      <c r="E49" s="105" t="s">
        <v>992</v>
      </c>
    </row>
    <row r="50" spans="1:5" ht="75" customHeight="1" x14ac:dyDescent="0.2">
      <c r="A50" s="127" t="s">
        <v>222</v>
      </c>
      <c r="B50" s="102"/>
      <c r="C50" s="102"/>
      <c r="D50" s="102"/>
      <c r="E50" s="118"/>
    </row>
    <row r="51" spans="1:5" ht="75" customHeight="1" x14ac:dyDescent="0.2">
      <c r="A51" s="128" t="s">
        <v>222</v>
      </c>
      <c r="B51" s="105" t="s">
        <v>366</v>
      </c>
      <c r="C51" s="105" t="s">
        <v>965</v>
      </c>
      <c r="D51" s="105" t="s">
        <v>367</v>
      </c>
      <c r="E51" s="105" t="s">
        <v>1157</v>
      </c>
    </row>
    <row r="52" spans="1:5" ht="75" customHeight="1" x14ac:dyDescent="0.2">
      <c r="A52" s="127" t="s">
        <v>370</v>
      </c>
      <c r="B52" s="104" t="s">
        <v>376</v>
      </c>
      <c r="C52" s="104" t="s">
        <v>966</v>
      </c>
      <c r="D52" s="104" t="s">
        <v>377</v>
      </c>
      <c r="E52" s="104" t="s">
        <v>1158</v>
      </c>
    </row>
    <row r="53" spans="1:5" ht="75" customHeight="1" x14ac:dyDescent="0.2">
      <c r="A53" s="128" t="s">
        <v>222</v>
      </c>
      <c r="B53" s="105" t="s">
        <v>385</v>
      </c>
      <c r="C53" s="105" t="s">
        <v>867</v>
      </c>
      <c r="D53" s="105" t="s">
        <v>386</v>
      </c>
      <c r="E53" s="105" t="s">
        <v>1001</v>
      </c>
    </row>
    <row r="54" spans="1:5" ht="75" customHeight="1" x14ac:dyDescent="0.2">
      <c r="A54" s="127" t="s">
        <v>389</v>
      </c>
      <c r="B54" s="104" t="s">
        <v>395</v>
      </c>
      <c r="C54" s="104" t="s">
        <v>967</v>
      </c>
      <c r="D54" s="104" t="s">
        <v>396</v>
      </c>
      <c r="E54" s="105" t="s">
        <v>1159</v>
      </c>
    </row>
    <row r="55" spans="1:5" ht="75" customHeight="1" x14ac:dyDescent="0.2">
      <c r="A55" s="128" t="s">
        <v>399</v>
      </c>
      <c r="B55" s="105" t="s">
        <v>405</v>
      </c>
      <c r="C55" s="105" t="s">
        <v>968</v>
      </c>
      <c r="D55" s="105" t="s">
        <v>406</v>
      </c>
      <c r="E55" s="105" t="s">
        <v>1160</v>
      </c>
    </row>
    <row r="56" spans="1:5" ht="75" customHeight="1" x14ac:dyDescent="0.2">
      <c r="A56" s="127" t="s">
        <v>409</v>
      </c>
      <c r="B56" s="104" t="s">
        <v>415</v>
      </c>
      <c r="C56" s="104" t="s">
        <v>969</v>
      </c>
      <c r="D56" s="104" t="s">
        <v>416</v>
      </c>
      <c r="E56" s="105" t="s">
        <v>1002</v>
      </c>
    </row>
    <row r="57" spans="1:5" ht="75" customHeight="1" x14ac:dyDescent="0.2">
      <c r="A57" s="128" t="s">
        <v>419</v>
      </c>
      <c r="B57" s="103"/>
      <c r="C57" s="103"/>
      <c r="D57" s="103"/>
      <c r="E57" s="118"/>
    </row>
    <row r="58" spans="1:5" ht="75" customHeight="1" x14ac:dyDescent="0.2">
      <c r="A58" s="127" t="s">
        <v>425</v>
      </c>
      <c r="B58" s="102"/>
      <c r="C58" s="102"/>
      <c r="D58" s="102"/>
      <c r="E58" s="118"/>
    </row>
    <row r="59" spans="1:5" ht="75" customHeight="1" x14ac:dyDescent="0.2">
      <c r="A59" s="128" t="s">
        <v>433</v>
      </c>
      <c r="B59" s="105" t="s">
        <v>439</v>
      </c>
      <c r="C59" s="105" t="s">
        <v>1021</v>
      </c>
      <c r="D59" s="105" t="s">
        <v>440</v>
      </c>
      <c r="E59" s="105" t="s">
        <v>1003</v>
      </c>
    </row>
    <row r="60" spans="1:5" ht="75" customHeight="1" x14ac:dyDescent="0.2">
      <c r="A60" s="127" t="s">
        <v>443</v>
      </c>
      <c r="B60" s="104" t="s">
        <v>449</v>
      </c>
      <c r="C60" s="104" t="s">
        <v>970</v>
      </c>
      <c r="D60" s="104" t="s">
        <v>450</v>
      </c>
      <c r="E60" s="105" t="s">
        <v>1004</v>
      </c>
    </row>
    <row r="61" spans="1:5" ht="75" customHeight="1" x14ac:dyDescent="0.2">
      <c r="A61" s="128" t="s">
        <v>453</v>
      </c>
      <c r="B61" s="103"/>
      <c r="C61" s="103"/>
      <c r="D61" s="103"/>
      <c r="E61" s="118"/>
    </row>
    <row r="62" spans="1:5" ht="75" customHeight="1" x14ac:dyDescent="0.2">
      <c r="A62" s="127" t="s">
        <v>459</v>
      </c>
      <c r="B62" s="104" t="s">
        <v>464</v>
      </c>
      <c r="C62" s="104" t="s">
        <v>867</v>
      </c>
      <c r="D62" s="104" t="s">
        <v>465</v>
      </c>
      <c r="E62" s="104" t="s">
        <v>1005</v>
      </c>
    </row>
    <row r="63" spans="1:5" ht="75" customHeight="1" x14ac:dyDescent="0.2">
      <c r="A63" s="128" t="s">
        <v>468</v>
      </c>
      <c r="B63" s="105" t="s">
        <v>473</v>
      </c>
      <c r="C63" s="105" t="s">
        <v>971</v>
      </c>
      <c r="D63" s="105" t="s">
        <v>474</v>
      </c>
      <c r="E63" s="105" t="s">
        <v>1145</v>
      </c>
    </row>
    <row r="64" spans="1:5" ht="75" customHeight="1" x14ac:dyDescent="0.2">
      <c r="A64" s="127" t="s">
        <v>222</v>
      </c>
      <c r="B64" s="104" t="s">
        <v>482</v>
      </c>
      <c r="C64" s="104" t="s">
        <v>859</v>
      </c>
      <c r="D64" s="104" t="s">
        <v>483</v>
      </c>
      <c r="E64" s="105" t="s">
        <v>1006</v>
      </c>
    </row>
    <row r="65" spans="1:5" ht="75" customHeight="1" x14ac:dyDescent="0.2">
      <c r="A65" s="128" t="s">
        <v>486</v>
      </c>
      <c r="B65" s="105" t="s">
        <v>492</v>
      </c>
      <c r="C65" s="122" t="s">
        <v>972</v>
      </c>
      <c r="D65" s="105" t="s">
        <v>493</v>
      </c>
      <c r="E65" s="105" t="s">
        <v>993</v>
      </c>
    </row>
    <row r="66" spans="1:5" ht="75" customHeight="1" x14ac:dyDescent="0.2">
      <c r="A66" s="127" t="s">
        <v>495</v>
      </c>
      <c r="B66" s="104" t="s">
        <v>501</v>
      </c>
      <c r="C66" s="120" t="s">
        <v>973</v>
      </c>
      <c r="D66" s="104" t="s">
        <v>502</v>
      </c>
      <c r="E66" s="105" t="s">
        <v>1161</v>
      </c>
    </row>
    <row r="67" spans="1:5" ht="75" customHeight="1" x14ac:dyDescent="0.2">
      <c r="A67" s="128" t="s">
        <v>233</v>
      </c>
      <c r="B67" s="105" t="s">
        <v>510</v>
      </c>
      <c r="C67" s="122" t="s">
        <v>1023</v>
      </c>
      <c r="D67" s="105" t="s">
        <v>511</v>
      </c>
      <c r="E67" s="118"/>
    </row>
    <row r="68" spans="1:5" ht="75" customHeight="1" x14ac:dyDescent="0.2">
      <c r="A68" s="127" t="s">
        <v>67</v>
      </c>
      <c r="B68" s="104" t="s">
        <v>518</v>
      </c>
      <c r="C68" s="104" t="s">
        <v>974</v>
      </c>
      <c r="D68" s="104" t="s">
        <v>519</v>
      </c>
      <c r="E68" s="105" t="s">
        <v>1162</v>
      </c>
    </row>
    <row r="69" spans="1:5" ht="75" customHeight="1" x14ac:dyDescent="0.2">
      <c r="A69" s="128" t="s">
        <v>521</v>
      </c>
      <c r="B69" s="105" t="s">
        <v>526</v>
      </c>
      <c r="C69" s="105" t="s">
        <v>975</v>
      </c>
      <c r="D69" s="105" t="s">
        <v>525</v>
      </c>
      <c r="E69" s="118"/>
    </row>
    <row r="70" spans="1:5" ht="75" customHeight="1" x14ac:dyDescent="0.2">
      <c r="A70" s="127" t="s">
        <v>67</v>
      </c>
      <c r="B70" s="104" t="s">
        <v>531</v>
      </c>
      <c r="C70" s="104" t="s">
        <v>976</v>
      </c>
      <c r="D70" s="104" t="s">
        <v>532</v>
      </c>
      <c r="E70" s="105" t="s">
        <v>1007</v>
      </c>
    </row>
    <row r="71" spans="1:5" ht="75" customHeight="1" x14ac:dyDescent="0.2">
      <c r="A71" s="128" t="s">
        <v>222</v>
      </c>
      <c r="B71" s="103"/>
      <c r="C71" s="103"/>
      <c r="D71" s="105" t="s">
        <v>539</v>
      </c>
      <c r="E71" s="118"/>
    </row>
    <row r="72" spans="1:5" ht="75" customHeight="1" x14ac:dyDescent="0.2">
      <c r="A72" s="127" t="s">
        <v>542</v>
      </c>
      <c r="B72" s="104" t="s">
        <v>548</v>
      </c>
      <c r="C72" s="104" t="s">
        <v>1022</v>
      </c>
      <c r="D72" s="104" t="s">
        <v>1164</v>
      </c>
      <c r="E72" s="104" t="s">
        <v>1163</v>
      </c>
    </row>
    <row r="73" spans="1:5" ht="75" customHeight="1" x14ac:dyDescent="0.2">
      <c r="A73" s="128" t="s">
        <v>552</v>
      </c>
      <c r="B73" s="105" t="s">
        <v>556</v>
      </c>
      <c r="C73" s="105" t="s">
        <v>909</v>
      </c>
      <c r="D73" s="105" t="s">
        <v>557</v>
      </c>
      <c r="E73" s="105" t="s">
        <v>1142</v>
      </c>
    </row>
    <row r="74" spans="1:5" ht="75" customHeight="1" x14ac:dyDescent="0.2">
      <c r="A74" s="127" t="s">
        <v>560</v>
      </c>
      <c r="B74" s="104" t="s">
        <v>564</v>
      </c>
      <c r="C74" s="120" t="s">
        <v>1143</v>
      </c>
      <c r="D74" s="104" t="s">
        <v>77</v>
      </c>
      <c r="E74" s="131" t="s">
        <v>1001</v>
      </c>
    </row>
    <row r="75" spans="1:5" ht="75" customHeight="1" x14ac:dyDescent="0.2">
      <c r="A75" s="128" t="s">
        <v>565</v>
      </c>
      <c r="B75" s="105" t="s">
        <v>158</v>
      </c>
      <c r="C75" s="105"/>
      <c r="D75" s="105" t="s">
        <v>158</v>
      </c>
      <c r="E75" s="118"/>
    </row>
    <row r="76" spans="1:5" ht="75" customHeight="1" x14ac:dyDescent="0.2">
      <c r="A76" s="127" t="s">
        <v>572</v>
      </c>
      <c r="B76" s="102"/>
      <c r="C76" s="102"/>
      <c r="D76" s="104" t="s">
        <v>574</v>
      </c>
      <c r="E76" s="119" t="s">
        <v>860</v>
      </c>
    </row>
    <row r="77" spans="1:5" ht="75" customHeight="1" x14ac:dyDescent="0.2">
      <c r="A77" s="128" t="s">
        <v>577</v>
      </c>
      <c r="B77" s="105" t="s">
        <v>580</v>
      </c>
      <c r="C77" s="122" t="s">
        <v>900</v>
      </c>
      <c r="D77" s="105" t="s">
        <v>581</v>
      </c>
      <c r="E77" s="119" t="s">
        <v>944</v>
      </c>
    </row>
    <row r="78" spans="1:5" ht="75" customHeight="1" x14ac:dyDescent="0.2">
      <c r="A78" s="127" t="s">
        <v>584</v>
      </c>
      <c r="B78" s="104" t="s">
        <v>590</v>
      </c>
      <c r="C78" s="104" t="s">
        <v>977</v>
      </c>
      <c r="D78" s="104" t="s">
        <v>591</v>
      </c>
      <c r="E78" s="104" t="s">
        <v>1008</v>
      </c>
    </row>
    <row r="79" spans="1:5" ht="75" customHeight="1" x14ac:dyDescent="0.2">
      <c r="A79" s="128" t="s">
        <v>594</v>
      </c>
      <c r="B79" s="103"/>
      <c r="C79" s="103"/>
      <c r="D79" s="103"/>
      <c r="E79" s="118"/>
    </row>
    <row r="80" spans="1:5" ht="75" customHeight="1" x14ac:dyDescent="0.2">
      <c r="A80" s="127" t="s">
        <v>598</v>
      </c>
      <c r="B80" s="104" t="s">
        <v>604</v>
      </c>
      <c r="C80" s="104" t="s">
        <v>978</v>
      </c>
      <c r="D80" s="104" t="s">
        <v>605</v>
      </c>
      <c r="E80" s="104" t="s">
        <v>1001</v>
      </c>
    </row>
    <row r="81" spans="1:5" ht="75" customHeight="1" x14ac:dyDescent="0.2">
      <c r="A81" s="128" t="s">
        <v>608</v>
      </c>
      <c r="B81" s="105" t="s">
        <v>614</v>
      </c>
      <c r="C81" s="105" t="s">
        <v>979</v>
      </c>
      <c r="D81" s="105" t="s">
        <v>611</v>
      </c>
      <c r="E81" s="105" t="s">
        <v>1144</v>
      </c>
    </row>
    <row r="82" spans="1:5" ht="75" customHeight="1" x14ac:dyDescent="0.2">
      <c r="A82" s="127" t="s">
        <v>521</v>
      </c>
      <c r="B82" s="104" t="s">
        <v>621</v>
      </c>
      <c r="C82" s="120" t="s">
        <v>980</v>
      </c>
      <c r="D82" s="102"/>
      <c r="E82" s="118"/>
    </row>
    <row r="83" spans="1:5" ht="75" customHeight="1" x14ac:dyDescent="0.2">
      <c r="A83" s="128" t="s">
        <v>624</v>
      </c>
      <c r="B83" s="103"/>
      <c r="C83" s="103"/>
      <c r="D83" s="105" t="s">
        <v>630</v>
      </c>
      <c r="E83" s="119" t="s">
        <v>1009</v>
      </c>
    </row>
    <row r="84" spans="1:5" ht="75" customHeight="1" x14ac:dyDescent="0.2">
      <c r="A84" s="127" t="s">
        <v>633</v>
      </c>
      <c r="B84" s="104" t="s">
        <v>639</v>
      </c>
      <c r="C84" s="104" t="s">
        <v>858</v>
      </c>
      <c r="D84" s="102"/>
      <c r="E84" s="118"/>
    </row>
    <row r="85" spans="1:5" ht="75" customHeight="1" x14ac:dyDescent="0.2">
      <c r="A85" s="128" t="s">
        <v>642</v>
      </c>
      <c r="B85" s="105" t="s">
        <v>648</v>
      </c>
      <c r="C85" s="105" t="s">
        <v>981</v>
      </c>
      <c r="D85" s="105" t="s">
        <v>649</v>
      </c>
      <c r="E85" s="105" t="s">
        <v>1010</v>
      </c>
    </row>
    <row r="86" spans="1:5" ht="75" customHeight="1" x14ac:dyDescent="0.2">
      <c r="A86" s="127" t="s">
        <v>651</v>
      </c>
      <c r="B86" s="102"/>
      <c r="C86" s="102"/>
      <c r="D86" s="102"/>
      <c r="E86" s="118"/>
    </row>
    <row r="87" spans="1:5" ht="75" customHeight="1" x14ac:dyDescent="0.2">
      <c r="A87" s="128" t="s">
        <v>655</v>
      </c>
      <c r="B87" s="105" t="s">
        <v>660</v>
      </c>
      <c r="C87" s="105" t="s">
        <v>982</v>
      </c>
      <c r="D87" s="105" t="s">
        <v>661</v>
      </c>
      <c r="E87" s="105" t="s">
        <v>1011</v>
      </c>
    </row>
    <row r="88" spans="1:5" ht="75" customHeight="1" x14ac:dyDescent="0.2">
      <c r="A88" s="127" t="s">
        <v>67</v>
      </c>
      <c r="B88" s="102"/>
      <c r="C88" s="102"/>
      <c r="D88" s="104" t="s">
        <v>669</v>
      </c>
      <c r="E88" s="119" t="s">
        <v>1145</v>
      </c>
    </row>
    <row r="89" spans="1:5" ht="75" customHeight="1" x14ac:dyDescent="0.2">
      <c r="A89" s="128" t="s">
        <v>672</v>
      </c>
      <c r="B89" s="103"/>
      <c r="C89" s="103"/>
      <c r="D89" s="103"/>
      <c r="E89" s="118"/>
    </row>
    <row r="90" spans="1:5" ht="75" customHeight="1" x14ac:dyDescent="0.2">
      <c r="A90" s="127" t="s">
        <v>67</v>
      </c>
      <c r="B90" s="104" t="s">
        <v>682</v>
      </c>
      <c r="C90" s="104" t="s">
        <v>983</v>
      </c>
      <c r="D90" s="102"/>
      <c r="E90" s="118"/>
    </row>
    <row r="91" spans="1:5" ht="75" customHeight="1" x14ac:dyDescent="0.2">
      <c r="A91" s="128" t="s">
        <v>685</v>
      </c>
      <c r="B91" s="122" t="s">
        <v>691</v>
      </c>
      <c r="C91" s="122" t="s">
        <v>984</v>
      </c>
      <c r="D91" s="103"/>
      <c r="E91" s="118"/>
    </row>
    <row r="92" spans="1:5" ht="75" customHeight="1" x14ac:dyDescent="0.2">
      <c r="A92" s="127" t="s">
        <v>694</v>
      </c>
      <c r="B92" s="104" t="s">
        <v>700</v>
      </c>
      <c r="C92" s="104" t="s">
        <v>985</v>
      </c>
      <c r="D92" s="104" t="s">
        <v>701</v>
      </c>
      <c r="E92" s="104" t="s">
        <v>1146</v>
      </c>
    </row>
    <row r="93" spans="1:5" ht="75" customHeight="1" x14ac:dyDescent="0.2">
      <c r="A93" s="128" t="s">
        <v>296</v>
      </c>
      <c r="B93" s="103"/>
      <c r="C93" s="103"/>
      <c r="D93" s="103"/>
      <c r="E93" s="118"/>
    </row>
    <row r="94" spans="1:5" ht="75" customHeight="1" x14ac:dyDescent="0.2">
      <c r="A94" s="127" t="s">
        <v>709</v>
      </c>
      <c r="B94" s="102"/>
      <c r="C94" s="102"/>
      <c r="D94" s="102"/>
      <c r="E94" s="118"/>
    </row>
    <row r="95" spans="1:5" ht="75" customHeight="1" x14ac:dyDescent="0.2">
      <c r="A95" s="128" t="s">
        <v>222</v>
      </c>
      <c r="B95" s="103"/>
      <c r="C95" s="103"/>
      <c r="D95" s="103"/>
      <c r="E95" s="118"/>
    </row>
    <row r="96" spans="1:5" ht="75" customHeight="1" x14ac:dyDescent="0.2">
      <c r="A96" s="127" t="s">
        <v>718</v>
      </c>
      <c r="B96" s="102"/>
      <c r="C96" s="102"/>
      <c r="D96" s="102"/>
      <c r="E96" s="118"/>
    </row>
    <row r="97" spans="1:5" ht="75" customHeight="1" x14ac:dyDescent="0.2">
      <c r="A97" s="128" t="s">
        <v>726</v>
      </c>
      <c r="B97" s="105" t="s">
        <v>731</v>
      </c>
      <c r="C97" s="105" t="s">
        <v>986</v>
      </c>
      <c r="D97" s="105" t="s">
        <v>732</v>
      </c>
      <c r="E97" s="105" t="s">
        <v>1012</v>
      </c>
    </row>
    <row r="98" spans="1:5" ht="75" customHeight="1" x14ac:dyDescent="0.2">
      <c r="A98" s="127" t="s">
        <v>735</v>
      </c>
      <c r="B98" s="104" t="s">
        <v>740</v>
      </c>
      <c r="C98" s="104" t="s">
        <v>987</v>
      </c>
      <c r="D98" s="104" t="s">
        <v>741</v>
      </c>
      <c r="E98" s="104" t="s">
        <v>972</v>
      </c>
    </row>
    <row r="99" spans="1:5" ht="75" customHeight="1" x14ac:dyDescent="0.2">
      <c r="A99" s="128" t="s">
        <v>742</v>
      </c>
      <c r="B99" s="105" t="s">
        <v>748</v>
      </c>
      <c r="C99" s="122" t="s">
        <v>1024</v>
      </c>
      <c r="D99" s="105" t="s">
        <v>749</v>
      </c>
      <c r="E99" s="119" t="s">
        <v>1147</v>
      </c>
    </row>
    <row r="100" spans="1:5" ht="75" customHeight="1" x14ac:dyDescent="0.2">
      <c r="A100" s="127" t="s">
        <v>752</v>
      </c>
      <c r="B100" s="104" t="s">
        <v>758</v>
      </c>
      <c r="C100" s="104" t="s">
        <v>988</v>
      </c>
      <c r="D100" s="104" t="s">
        <v>759</v>
      </c>
      <c r="E100" s="104" t="s">
        <v>1013</v>
      </c>
    </row>
    <row r="101" spans="1:5" ht="75" customHeight="1" x14ac:dyDescent="0.2">
      <c r="A101" s="128" t="s">
        <v>761</v>
      </c>
      <c r="B101" s="105" t="s">
        <v>762</v>
      </c>
      <c r="C101" s="105" t="s">
        <v>989</v>
      </c>
      <c r="D101" s="105" t="s">
        <v>765</v>
      </c>
      <c r="E101" s="118"/>
    </row>
    <row r="102" spans="1:5" ht="75" customHeight="1" x14ac:dyDescent="0.2">
      <c r="A102" s="127" t="s">
        <v>67</v>
      </c>
      <c r="B102" s="104" t="s">
        <v>772</v>
      </c>
      <c r="C102" s="104" t="s">
        <v>950</v>
      </c>
      <c r="D102" s="104" t="s">
        <v>773</v>
      </c>
      <c r="E102" s="104" t="s">
        <v>1148</v>
      </c>
    </row>
    <row r="103" spans="1:5" ht="75" customHeight="1" x14ac:dyDescent="0.2">
      <c r="A103" s="128" t="s">
        <v>776</v>
      </c>
      <c r="B103" s="105" t="s">
        <v>782</v>
      </c>
      <c r="C103" s="105" t="s">
        <v>929</v>
      </c>
      <c r="D103" s="105" t="s">
        <v>783</v>
      </c>
      <c r="E103" s="105" t="s">
        <v>1149</v>
      </c>
    </row>
    <row r="104" spans="1:5" ht="75" customHeight="1" x14ac:dyDescent="0.2">
      <c r="A104" s="127" t="s">
        <v>67</v>
      </c>
      <c r="B104" s="102"/>
      <c r="C104" s="102"/>
      <c r="D104" s="102"/>
      <c r="E104" s="118"/>
    </row>
    <row r="105" spans="1:5" ht="75" customHeight="1" x14ac:dyDescent="0.2">
      <c r="A105" s="128" t="s">
        <v>67</v>
      </c>
      <c r="B105" s="103"/>
      <c r="C105" s="96"/>
      <c r="D105" s="96"/>
      <c r="E105" s="1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Réponses au formulaire Original</vt:lpstr>
      <vt:lpstr>Réponses au formulaire classé</vt:lpstr>
      <vt:lpstr>Graphiques parc </vt:lpstr>
      <vt:lpstr>Graphique rue  </vt:lpstr>
      <vt:lpstr>Graphique place</vt:lpstr>
      <vt:lpstr>Synthèse des réponses (Place)</vt:lpstr>
      <vt:lpstr>Synthèse des réponses (Rue) </vt:lpstr>
      <vt:lpstr>Synthèse des réponses (parc)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2025-11-06T09:35:31Z</cp:lastPrinted>
  <dcterms:created xsi:type="dcterms:W3CDTF">2025-07-24T11:00:05Z</dcterms:created>
  <dcterms:modified xsi:type="dcterms:W3CDTF">2026-01-04T15:49:02Z</dcterms:modified>
</cp:coreProperties>
</file>