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bian/Desktop/"/>
    </mc:Choice>
  </mc:AlternateContent>
  <xr:revisionPtr revIDLastSave="0" documentId="13_ncr:1_{D25434A4-922A-D646-9C12-F8CB1489DBB2}" xr6:coauthVersionLast="46" xr6:coauthVersionMax="46" xr10:uidLastSave="{00000000-0000-0000-0000-000000000000}"/>
  <bookViews>
    <workbookView xWindow="0" yWindow="500" windowWidth="28800" windowHeight="16100" xr2:uid="{20B583EC-4643-A34D-9E65-A536087AD46A}"/>
  </bookViews>
  <sheets>
    <sheet name="HF SRI" sheetId="1" r:id="rId1"/>
    <sheet name="list1" sheetId="2" r:id="rId2"/>
    <sheet name="variables 1" sheetId="3" r:id="rId3"/>
    <sheet name="HF conv" sheetId="4" r:id="rId4"/>
    <sheet name="list2" sheetId="5" r:id="rId5"/>
    <sheet name="variables 2" sheetId="6" r:id="rId6"/>
    <sheet name="panel data" sheetId="12" r:id="rId7"/>
    <sheet name="panel long only" sheetId="13" r:id="rId8"/>
    <sheet name="panel long short" sheetId="1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6" l="1"/>
  <c r="D24" i="6"/>
  <c r="D22" i="6"/>
  <c r="D21" i="6"/>
  <c r="DB3" i="4"/>
  <c r="BK6" i="1"/>
  <c r="B291" i="14"/>
  <c r="B292" i="14" s="1"/>
  <c r="B293" i="14" s="1"/>
  <c r="B294" i="14" s="1"/>
  <c r="B295" i="14" s="1"/>
  <c r="B296" i="14" s="1"/>
  <c r="B297" i="14" s="1"/>
  <c r="B298" i="14" s="1"/>
  <c r="B299" i="14" s="1"/>
  <c r="B300" i="14" s="1"/>
  <c r="B301" i="14" s="1"/>
  <c r="B279" i="14"/>
  <c r="B280" i="14" s="1"/>
  <c r="B281" i="14" s="1"/>
  <c r="B282" i="14" s="1"/>
  <c r="B283" i="14" s="1"/>
  <c r="B284" i="14" s="1"/>
  <c r="B285" i="14" s="1"/>
  <c r="B286" i="14" s="1"/>
  <c r="B287" i="14" s="1"/>
  <c r="B288" i="14" s="1"/>
  <c r="B289" i="14" s="1"/>
  <c r="B267" i="14"/>
  <c r="B268" i="14" s="1"/>
  <c r="B269" i="14" s="1"/>
  <c r="B270" i="14" s="1"/>
  <c r="B271" i="14" s="1"/>
  <c r="B272" i="14" s="1"/>
  <c r="B273" i="14" s="1"/>
  <c r="B274" i="14" s="1"/>
  <c r="B275" i="14" s="1"/>
  <c r="B276" i="14" s="1"/>
  <c r="B277" i="14" s="1"/>
  <c r="B255" i="14"/>
  <c r="B256" i="14" s="1"/>
  <c r="B257" i="14" s="1"/>
  <c r="B258" i="14" s="1"/>
  <c r="B259" i="14" s="1"/>
  <c r="B260" i="14" s="1"/>
  <c r="B261" i="14" s="1"/>
  <c r="B262" i="14" s="1"/>
  <c r="B263" i="14" s="1"/>
  <c r="B264" i="14" s="1"/>
  <c r="B265" i="14" s="1"/>
  <c r="B243" i="14"/>
  <c r="B244" i="14" s="1"/>
  <c r="B245" i="14" s="1"/>
  <c r="B246" i="14" s="1"/>
  <c r="B247" i="14" s="1"/>
  <c r="B248" i="14" s="1"/>
  <c r="B249" i="14" s="1"/>
  <c r="B250" i="14" s="1"/>
  <c r="B251" i="14" s="1"/>
  <c r="B252" i="14" s="1"/>
  <c r="B253" i="14" s="1"/>
  <c r="B231" i="14"/>
  <c r="B232" i="14" s="1"/>
  <c r="B233" i="14" s="1"/>
  <c r="B234" i="14" s="1"/>
  <c r="B235" i="14" s="1"/>
  <c r="B236" i="14" s="1"/>
  <c r="B237" i="14" s="1"/>
  <c r="B238" i="14" s="1"/>
  <c r="B239" i="14" s="1"/>
  <c r="B240" i="14" s="1"/>
  <c r="B241" i="14" s="1"/>
  <c r="B219" i="14"/>
  <c r="B220" i="14" s="1"/>
  <c r="B221" i="14" s="1"/>
  <c r="B222" i="14" s="1"/>
  <c r="B223" i="14" s="1"/>
  <c r="B224" i="14" s="1"/>
  <c r="B225" i="14" s="1"/>
  <c r="B226" i="14" s="1"/>
  <c r="B227" i="14" s="1"/>
  <c r="B228" i="14" s="1"/>
  <c r="B229" i="14" s="1"/>
  <c r="B207" i="14"/>
  <c r="B208" i="14" s="1"/>
  <c r="B209" i="14" s="1"/>
  <c r="B210" i="14" s="1"/>
  <c r="B211" i="14" s="1"/>
  <c r="B212" i="14" s="1"/>
  <c r="B213" i="14" s="1"/>
  <c r="B214" i="14" s="1"/>
  <c r="B215" i="14" s="1"/>
  <c r="B216" i="14" s="1"/>
  <c r="B217" i="14" s="1"/>
  <c r="B195" i="14"/>
  <c r="B196" i="14" s="1"/>
  <c r="B197" i="14" s="1"/>
  <c r="B198" i="14" s="1"/>
  <c r="B199" i="14" s="1"/>
  <c r="B200" i="14" s="1"/>
  <c r="B201" i="14" s="1"/>
  <c r="B202" i="14" s="1"/>
  <c r="B203" i="14" s="1"/>
  <c r="B204" i="14" s="1"/>
  <c r="B205" i="14" s="1"/>
  <c r="B183" i="14"/>
  <c r="B184" i="14" s="1"/>
  <c r="B185" i="14" s="1"/>
  <c r="B186" i="14" s="1"/>
  <c r="B187" i="14" s="1"/>
  <c r="B188" i="14" s="1"/>
  <c r="B189" i="14" s="1"/>
  <c r="B190" i="14" s="1"/>
  <c r="B191" i="14" s="1"/>
  <c r="B192" i="14" s="1"/>
  <c r="B193" i="14" s="1"/>
  <c r="B15" i="14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87" i="13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63" i="13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51" i="13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39" i="13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27" i="13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15" i="13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3" i="13"/>
  <c r="B4" i="13" s="1"/>
  <c r="B5" i="13" s="1"/>
  <c r="B6" i="13" s="1"/>
  <c r="B7" i="13" s="1"/>
  <c r="B8" i="13" s="1"/>
  <c r="B9" i="13" s="1"/>
  <c r="B10" i="13" s="1"/>
  <c r="B11" i="13" s="1"/>
  <c r="B12" i="13" s="1"/>
  <c r="B13" i="13" s="1"/>
  <c r="G27" i="3"/>
  <c r="G26" i="3"/>
  <c r="G25" i="3"/>
  <c r="G24" i="3"/>
  <c r="G23" i="3"/>
  <c r="G22" i="3"/>
  <c r="G21" i="3"/>
  <c r="G20" i="3"/>
  <c r="D22" i="3"/>
  <c r="D21" i="3"/>
  <c r="DB4" i="4" l="1"/>
  <c r="DB5" i="4"/>
  <c r="DB6" i="4"/>
  <c r="DB7" i="4"/>
  <c r="DB8" i="4"/>
  <c r="DB9" i="4"/>
  <c r="DB10" i="4"/>
  <c r="DB11" i="4"/>
  <c r="DB12" i="4"/>
  <c r="DB13" i="4"/>
  <c r="DB14" i="4"/>
  <c r="DB15" i="4"/>
  <c r="DB16" i="4"/>
  <c r="DB17" i="4"/>
  <c r="DB18" i="4"/>
  <c r="DB19" i="4"/>
  <c r="DB20" i="4"/>
  <c r="DB21" i="4"/>
  <c r="DB22" i="4"/>
  <c r="DB23" i="4"/>
  <c r="DB24" i="4"/>
  <c r="DB25" i="4"/>
  <c r="DB26" i="4"/>
  <c r="DB27" i="4"/>
  <c r="DB28" i="4"/>
  <c r="DB29" i="4"/>
  <c r="DB30" i="4"/>
  <c r="DB31" i="4"/>
  <c r="DB32" i="4"/>
  <c r="DB33" i="4"/>
  <c r="DB34" i="4"/>
  <c r="DB35" i="4"/>
  <c r="DB36" i="4"/>
  <c r="DB37" i="4"/>
  <c r="DB38" i="4"/>
  <c r="DB39" i="4"/>
  <c r="DB40" i="4"/>
  <c r="DB41" i="4"/>
  <c r="DB42" i="4"/>
  <c r="DB43" i="4"/>
  <c r="DB44" i="4"/>
  <c r="DB45" i="4"/>
  <c r="DB46" i="4"/>
  <c r="DB47" i="4"/>
  <c r="DB48" i="4"/>
  <c r="DB49" i="4"/>
  <c r="DB50" i="4"/>
  <c r="DB51" i="4"/>
  <c r="DB52" i="4"/>
  <c r="DB53" i="4"/>
  <c r="DB54" i="4"/>
  <c r="DB55" i="4"/>
  <c r="DB56" i="4"/>
  <c r="DB57" i="4"/>
  <c r="DB58" i="4"/>
  <c r="DB59" i="4"/>
  <c r="DB60" i="4"/>
  <c r="DB61" i="4"/>
  <c r="DB62" i="4"/>
  <c r="DB63" i="4"/>
  <c r="DB64" i="4"/>
  <c r="DB65" i="4"/>
  <c r="DB66" i="4"/>
  <c r="DB67" i="4"/>
  <c r="DB68" i="4"/>
  <c r="DB69" i="4"/>
  <c r="DB70" i="4"/>
  <c r="DB71" i="4"/>
  <c r="DB72" i="4"/>
  <c r="DB73" i="4"/>
  <c r="DB74" i="4"/>
  <c r="DB75" i="4"/>
  <c r="DB76" i="4"/>
  <c r="DB77" i="4"/>
  <c r="DB78" i="4"/>
  <c r="DB79" i="4"/>
  <c r="DB80" i="4"/>
  <c r="DB81" i="4"/>
  <c r="DB82" i="4"/>
  <c r="DB83" i="4"/>
  <c r="DB84" i="4"/>
  <c r="DB85" i="4"/>
  <c r="DB86" i="4"/>
  <c r="DB87" i="4"/>
  <c r="DB88" i="4"/>
  <c r="DB89" i="4"/>
  <c r="DB90" i="4"/>
  <c r="DB91" i="4"/>
  <c r="DB92" i="4"/>
  <c r="DB93" i="4"/>
  <c r="DB94" i="4"/>
  <c r="DB95" i="4"/>
  <c r="DB96" i="4"/>
  <c r="DB97" i="4"/>
  <c r="DB98" i="4"/>
  <c r="DB99" i="4"/>
  <c r="DB100" i="4"/>
  <c r="DB101" i="4"/>
  <c r="DB102" i="4"/>
  <c r="DB103" i="4"/>
  <c r="DB104" i="4"/>
  <c r="DB105" i="4"/>
  <c r="DB106" i="4"/>
  <c r="DB107" i="4"/>
  <c r="DB108" i="4"/>
  <c r="DB109" i="4"/>
  <c r="DB110" i="4"/>
  <c r="DB111" i="4"/>
  <c r="DB112" i="4"/>
  <c r="DB113" i="4"/>
  <c r="DB114" i="4"/>
  <c r="DB115" i="4"/>
  <c r="DB116" i="4"/>
  <c r="DB117" i="4"/>
  <c r="DB118" i="4"/>
  <c r="DB119" i="4"/>
  <c r="DB120" i="4"/>
  <c r="DB121" i="4"/>
  <c r="DB122" i="4"/>
  <c r="DB123" i="4"/>
  <c r="DB124" i="4"/>
  <c r="DB125" i="4"/>
  <c r="DB126" i="4"/>
  <c r="DB127" i="4"/>
  <c r="DB128" i="4"/>
  <c r="DB129" i="4"/>
  <c r="DB130" i="4"/>
  <c r="DB131" i="4"/>
  <c r="DB132" i="4"/>
  <c r="DB133" i="4"/>
  <c r="DB2" i="4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17" i="1"/>
  <c r="BF118" i="1"/>
  <c r="BF119" i="1"/>
  <c r="BF120" i="1"/>
  <c r="BF121" i="1"/>
  <c r="BF122" i="1"/>
  <c r="BF123" i="1"/>
  <c r="BF124" i="1"/>
  <c r="BF125" i="1"/>
  <c r="BF126" i="1"/>
  <c r="BF127" i="1"/>
  <c r="BF128" i="1"/>
  <c r="BF129" i="1"/>
  <c r="BF130" i="1"/>
  <c r="BF131" i="1"/>
  <c r="BF132" i="1"/>
  <c r="BF133" i="1"/>
  <c r="BF134" i="1"/>
  <c r="BF135" i="1"/>
  <c r="BF136" i="1"/>
  <c r="BF6" i="1"/>
  <c r="BF7" i="1"/>
  <c r="BF8" i="1"/>
  <c r="BF9" i="1"/>
  <c r="BF10" i="1"/>
  <c r="BF11" i="1"/>
  <c r="BF12" i="1"/>
  <c r="BF13" i="1"/>
  <c r="BF14" i="1"/>
  <c r="BF5" i="1"/>
  <c r="BY139" i="1"/>
  <c r="BV139" i="1"/>
  <c r="BS139" i="1"/>
  <c r="BH5" i="1"/>
  <c r="B153" i="1"/>
  <c r="B140" i="1"/>
  <c r="CY13" i="6"/>
  <c r="CY7" i="6"/>
  <c r="CY5" i="6"/>
  <c r="BA12" i="3"/>
  <c r="BA13" i="3"/>
  <c r="BA6" i="3"/>
  <c r="BF139" i="1" l="1"/>
  <c r="DB136" i="4"/>
  <c r="B139" i="4"/>
  <c r="DG3" i="4" l="1"/>
  <c r="DG4" i="4"/>
  <c r="DG5" i="4"/>
  <c r="DG6" i="4"/>
  <c r="DG7" i="4"/>
  <c r="DG8" i="4"/>
  <c r="DG9" i="4"/>
  <c r="DG10" i="4"/>
  <c r="DG11" i="4"/>
  <c r="DG12" i="4"/>
  <c r="DG13" i="4"/>
  <c r="DG14" i="4"/>
  <c r="DG15" i="4"/>
  <c r="DG16" i="4"/>
  <c r="DG17" i="4"/>
  <c r="DG18" i="4"/>
  <c r="DG19" i="4"/>
  <c r="DG20" i="4"/>
  <c r="DG21" i="4"/>
  <c r="DG22" i="4"/>
  <c r="DG23" i="4"/>
  <c r="DG24" i="4"/>
  <c r="DG25" i="4"/>
  <c r="DG26" i="4"/>
  <c r="DG27" i="4"/>
  <c r="DG28" i="4"/>
  <c r="DG29" i="4"/>
  <c r="DG30" i="4"/>
  <c r="DG31" i="4"/>
  <c r="DG32" i="4"/>
  <c r="DG33" i="4"/>
  <c r="DG34" i="4"/>
  <c r="DG35" i="4"/>
  <c r="DG36" i="4"/>
  <c r="DG37" i="4"/>
  <c r="DG38" i="4"/>
  <c r="DG39" i="4"/>
  <c r="DG40" i="4"/>
  <c r="DG41" i="4"/>
  <c r="DG42" i="4"/>
  <c r="DG43" i="4"/>
  <c r="DG44" i="4"/>
  <c r="DG45" i="4"/>
  <c r="DG46" i="4"/>
  <c r="DG47" i="4"/>
  <c r="DG48" i="4"/>
  <c r="DG49" i="4"/>
  <c r="DG50" i="4"/>
  <c r="DG51" i="4"/>
  <c r="DG52" i="4"/>
  <c r="DG53" i="4"/>
  <c r="DG54" i="4"/>
  <c r="DG55" i="4"/>
  <c r="DG56" i="4"/>
  <c r="DG57" i="4"/>
  <c r="DG58" i="4"/>
  <c r="DG59" i="4"/>
  <c r="DG60" i="4"/>
  <c r="DG61" i="4"/>
  <c r="DG62" i="4"/>
  <c r="DG63" i="4"/>
  <c r="DG64" i="4"/>
  <c r="DG65" i="4"/>
  <c r="DG66" i="4"/>
  <c r="DG67" i="4"/>
  <c r="DG68" i="4"/>
  <c r="DG69" i="4"/>
  <c r="DG70" i="4"/>
  <c r="DG71" i="4"/>
  <c r="DG72" i="4"/>
  <c r="DG73" i="4"/>
  <c r="DG74" i="4"/>
  <c r="DG75" i="4"/>
  <c r="DG76" i="4"/>
  <c r="DG77" i="4"/>
  <c r="DG78" i="4"/>
  <c r="DG79" i="4"/>
  <c r="DG80" i="4"/>
  <c r="DG81" i="4"/>
  <c r="DG82" i="4"/>
  <c r="DG83" i="4"/>
  <c r="DG84" i="4"/>
  <c r="DG85" i="4"/>
  <c r="DG86" i="4"/>
  <c r="DG87" i="4"/>
  <c r="DG88" i="4"/>
  <c r="DG89" i="4"/>
  <c r="DG90" i="4"/>
  <c r="DG91" i="4"/>
  <c r="DG92" i="4"/>
  <c r="DG93" i="4"/>
  <c r="DG94" i="4"/>
  <c r="DG95" i="4"/>
  <c r="DG96" i="4"/>
  <c r="DG97" i="4"/>
  <c r="DG98" i="4"/>
  <c r="DG99" i="4"/>
  <c r="DG100" i="4"/>
  <c r="DG101" i="4"/>
  <c r="DG102" i="4"/>
  <c r="DG103" i="4"/>
  <c r="DG104" i="4"/>
  <c r="DG105" i="4"/>
  <c r="DG106" i="4"/>
  <c r="DG107" i="4"/>
  <c r="DG108" i="4"/>
  <c r="DG109" i="4"/>
  <c r="DG110" i="4"/>
  <c r="DG111" i="4"/>
  <c r="DG112" i="4"/>
  <c r="DG113" i="4"/>
  <c r="DG114" i="4"/>
  <c r="DG115" i="4"/>
  <c r="DG116" i="4"/>
  <c r="DG117" i="4"/>
  <c r="DG118" i="4"/>
  <c r="DG119" i="4"/>
  <c r="DG120" i="4"/>
  <c r="DG121" i="4"/>
  <c r="DG122" i="4"/>
  <c r="DG123" i="4"/>
  <c r="DG124" i="4"/>
  <c r="DG125" i="4"/>
  <c r="DG126" i="4"/>
  <c r="DG127" i="4"/>
  <c r="DG128" i="4"/>
  <c r="DG129" i="4"/>
  <c r="DG130" i="4"/>
  <c r="DG131" i="4"/>
  <c r="DG132" i="4"/>
  <c r="DG133" i="4"/>
  <c r="DG2" i="4"/>
  <c r="DD3" i="4"/>
  <c r="DD4" i="4"/>
  <c r="DD5" i="4"/>
  <c r="DD6" i="4"/>
  <c r="DD7" i="4"/>
  <c r="DD8" i="4"/>
  <c r="DD9" i="4"/>
  <c r="DD10" i="4"/>
  <c r="DD11" i="4"/>
  <c r="DD12" i="4"/>
  <c r="DD13" i="4"/>
  <c r="DD14" i="4"/>
  <c r="DD15" i="4"/>
  <c r="DD16" i="4"/>
  <c r="DD17" i="4"/>
  <c r="DD18" i="4"/>
  <c r="DD19" i="4"/>
  <c r="DD20" i="4"/>
  <c r="DD21" i="4"/>
  <c r="DD22" i="4"/>
  <c r="DD23" i="4"/>
  <c r="DD24" i="4"/>
  <c r="DD25" i="4"/>
  <c r="DD26" i="4"/>
  <c r="DD27" i="4"/>
  <c r="DD28" i="4"/>
  <c r="DD29" i="4"/>
  <c r="DD30" i="4"/>
  <c r="DD31" i="4"/>
  <c r="DD32" i="4"/>
  <c r="DD33" i="4"/>
  <c r="DD34" i="4"/>
  <c r="DD35" i="4"/>
  <c r="DD36" i="4"/>
  <c r="DD37" i="4"/>
  <c r="DD38" i="4"/>
  <c r="DD39" i="4"/>
  <c r="DD40" i="4"/>
  <c r="DD41" i="4"/>
  <c r="DD42" i="4"/>
  <c r="DD43" i="4"/>
  <c r="DD44" i="4"/>
  <c r="DD45" i="4"/>
  <c r="DD46" i="4"/>
  <c r="DD47" i="4"/>
  <c r="DD48" i="4"/>
  <c r="DD49" i="4"/>
  <c r="DD50" i="4"/>
  <c r="DD51" i="4"/>
  <c r="DD52" i="4"/>
  <c r="DD53" i="4"/>
  <c r="DD54" i="4"/>
  <c r="DD55" i="4"/>
  <c r="DD56" i="4"/>
  <c r="DD57" i="4"/>
  <c r="DD58" i="4"/>
  <c r="DD59" i="4"/>
  <c r="DD60" i="4"/>
  <c r="DD61" i="4"/>
  <c r="DD62" i="4"/>
  <c r="DD63" i="4"/>
  <c r="DD64" i="4"/>
  <c r="DD65" i="4"/>
  <c r="DD66" i="4"/>
  <c r="DD67" i="4"/>
  <c r="DD68" i="4"/>
  <c r="DD69" i="4"/>
  <c r="DD70" i="4"/>
  <c r="DD71" i="4"/>
  <c r="DD72" i="4"/>
  <c r="DD73" i="4"/>
  <c r="DD74" i="4"/>
  <c r="DD75" i="4"/>
  <c r="DD76" i="4"/>
  <c r="DD77" i="4"/>
  <c r="DD78" i="4"/>
  <c r="DD79" i="4"/>
  <c r="DD80" i="4"/>
  <c r="DD81" i="4"/>
  <c r="DD82" i="4"/>
  <c r="DD83" i="4"/>
  <c r="DD84" i="4"/>
  <c r="DD85" i="4"/>
  <c r="DD86" i="4"/>
  <c r="DD87" i="4"/>
  <c r="DD88" i="4"/>
  <c r="DD89" i="4"/>
  <c r="DD90" i="4"/>
  <c r="DD91" i="4"/>
  <c r="DD92" i="4"/>
  <c r="DD93" i="4"/>
  <c r="DD94" i="4"/>
  <c r="DD95" i="4"/>
  <c r="DD96" i="4"/>
  <c r="DD97" i="4"/>
  <c r="DD98" i="4"/>
  <c r="DD99" i="4"/>
  <c r="DD100" i="4"/>
  <c r="DD101" i="4"/>
  <c r="DD102" i="4"/>
  <c r="DD103" i="4"/>
  <c r="DD104" i="4"/>
  <c r="DD105" i="4"/>
  <c r="DD106" i="4"/>
  <c r="DD107" i="4"/>
  <c r="DD108" i="4"/>
  <c r="DD109" i="4"/>
  <c r="DD110" i="4"/>
  <c r="DD111" i="4"/>
  <c r="DD112" i="4"/>
  <c r="DD113" i="4"/>
  <c r="DD114" i="4"/>
  <c r="DD115" i="4"/>
  <c r="DD116" i="4"/>
  <c r="DD117" i="4"/>
  <c r="DD118" i="4"/>
  <c r="DD119" i="4"/>
  <c r="DD120" i="4"/>
  <c r="DD121" i="4"/>
  <c r="DD122" i="4"/>
  <c r="DD123" i="4"/>
  <c r="DD124" i="4"/>
  <c r="DD125" i="4"/>
  <c r="DD126" i="4"/>
  <c r="DD127" i="4"/>
  <c r="DD128" i="4"/>
  <c r="DD129" i="4"/>
  <c r="DD130" i="4"/>
  <c r="DD131" i="4"/>
  <c r="DD132" i="4"/>
  <c r="DD133" i="4"/>
  <c r="DD2" i="4"/>
  <c r="BL10" i="1"/>
  <c r="BX10" i="1" s="1"/>
  <c r="BL6" i="1"/>
  <c r="BX6" i="1" s="1"/>
  <c r="BL7" i="1"/>
  <c r="BX7" i="1" s="1"/>
  <c r="BL8" i="1"/>
  <c r="BX8" i="1" s="1"/>
  <c r="BL9" i="1"/>
  <c r="BX9" i="1" s="1"/>
  <c r="BL11" i="1"/>
  <c r="BX11" i="1" s="1"/>
  <c r="BL12" i="1"/>
  <c r="BX12" i="1" s="1"/>
  <c r="BL13" i="1"/>
  <c r="BX13" i="1" s="1"/>
  <c r="BL14" i="1"/>
  <c r="BX14" i="1" s="1"/>
  <c r="BL15" i="1"/>
  <c r="BX15" i="1" s="1"/>
  <c r="BL16" i="1"/>
  <c r="BX16" i="1" s="1"/>
  <c r="BL17" i="1"/>
  <c r="BX17" i="1" s="1"/>
  <c r="BL18" i="1"/>
  <c r="BX18" i="1" s="1"/>
  <c r="BL19" i="1"/>
  <c r="BX19" i="1" s="1"/>
  <c r="BL20" i="1"/>
  <c r="BX20" i="1" s="1"/>
  <c r="BL21" i="1"/>
  <c r="BX21" i="1" s="1"/>
  <c r="BL22" i="1"/>
  <c r="BX22" i="1" s="1"/>
  <c r="BL23" i="1"/>
  <c r="BX23" i="1" s="1"/>
  <c r="BL24" i="1"/>
  <c r="BX24" i="1" s="1"/>
  <c r="BL25" i="1"/>
  <c r="BX25" i="1" s="1"/>
  <c r="BL26" i="1"/>
  <c r="BX26" i="1" s="1"/>
  <c r="BL27" i="1"/>
  <c r="BX27" i="1" s="1"/>
  <c r="BL28" i="1"/>
  <c r="BX28" i="1" s="1"/>
  <c r="BL29" i="1"/>
  <c r="BX29" i="1" s="1"/>
  <c r="BL30" i="1"/>
  <c r="BX30" i="1" s="1"/>
  <c r="BL31" i="1"/>
  <c r="BX31" i="1" s="1"/>
  <c r="BL32" i="1"/>
  <c r="BX32" i="1" s="1"/>
  <c r="BL33" i="1"/>
  <c r="BX33" i="1" s="1"/>
  <c r="BL34" i="1"/>
  <c r="BX34" i="1" s="1"/>
  <c r="BL35" i="1"/>
  <c r="BX35" i="1" s="1"/>
  <c r="BL36" i="1"/>
  <c r="BX36" i="1" s="1"/>
  <c r="BL37" i="1"/>
  <c r="BX37" i="1" s="1"/>
  <c r="BL38" i="1"/>
  <c r="BX38" i="1" s="1"/>
  <c r="BL39" i="1"/>
  <c r="BX39" i="1" s="1"/>
  <c r="BL40" i="1"/>
  <c r="BX40" i="1" s="1"/>
  <c r="BL41" i="1"/>
  <c r="BX41" i="1" s="1"/>
  <c r="BL42" i="1"/>
  <c r="BX42" i="1" s="1"/>
  <c r="BL43" i="1"/>
  <c r="BX43" i="1" s="1"/>
  <c r="BL44" i="1"/>
  <c r="BX44" i="1" s="1"/>
  <c r="BL45" i="1"/>
  <c r="BX45" i="1" s="1"/>
  <c r="BL46" i="1"/>
  <c r="BX46" i="1" s="1"/>
  <c r="BL47" i="1"/>
  <c r="BX47" i="1" s="1"/>
  <c r="BL48" i="1"/>
  <c r="BX48" i="1" s="1"/>
  <c r="BL49" i="1"/>
  <c r="BX49" i="1" s="1"/>
  <c r="BL50" i="1"/>
  <c r="BX50" i="1" s="1"/>
  <c r="BL51" i="1"/>
  <c r="BX51" i="1" s="1"/>
  <c r="BL52" i="1"/>
  <c r="BX52" i="1" s="1"/>
  <c r="BL53" i="1"/>
  <c r="BX53" i="1" s="1"/>
  <c r="BL54" i="1"/>
  <c r="BX54" i="1" s="1"/>
  <c r="BL55" i="1"/>
  <c r="BX55" i="1" s="1"/>
  <c r="BL56" i="1"/>
  <c r="BX56" i="1" s="1"/>
  <c r="BL57" i="1"/>
  <c r="BX57" i="1" s="1"/>
  <c r="BL58" i="1"/>
  <c r="BX58" i="1" s="1"/>
  <c r="BL59" i="1"/>
  <c r="BX59" i="1" s="1"/>
  <c r="BL60" i="1"/>
  <c r="BX60" i="1" s="1"/>
  <c r="BL61" i="1"/>
  <c r="BX61" i="1" s="1"/>
  <c r="BL62" i="1"/>
  <c r="BX62" i="1" s="1"/>
  <c r="BL63" i="1"/>
  <c r="BX63" i="1" s="1"/>
  <c r="BL64" i="1"/>
  <c r="BX64" i="1" s="1"/>
  <c r="BL65" i="1"/>
  <c r="BX65" i="1" s="1"/>
  <c r="BL66" i="1"/>
  <c r="BX66" i="1" s="1"/>
  <c r="BL67" i="1"/>
  <c r="BX67" i="1" s="1"/>
  <c r="BL68" i="1"/>
  <c r="BX68" i="1" s="1"/>
  <c r="BL69" i="1"/>
  <c r="BX69" i="1" s="1"/>
  <c r="BL70" i="1"/>
  <c r="BX70" i="1" s="1"/>
  <c r="BL71" i="1"/>
  <c r="BX71" i="1" s="1"/>
  <c r="BL72" i="1"/>
  <c r="BX72" i="1" s="1"/>
  <c r="BL73" i="1"/>
  <c r="BX73" i="1" s="1"/>
  <c r="BL74" i="1"/>
  <c r="BX74" i="1" s="1"/>
  <c r="BL75" i="1"/>
  <c r="BX75" i="1" s="1"/>
  <c r="BL76" i="1"/>
  <c r="BX76" i="1" s="1"/>
  <c r="BL77" i="1"/>
  <c r="BX77" i="1" s="1"/>
  <c r="BL78" i="1"/>
  <c r="BX78" i="1" s="1"/>
  <c r="BL79" i="1"/>
  <c r="BX79" i="1" s="1"/>
  <c r="BL80" i="1"/>
  <c r="BX80" i="1" s="1"/>
  <c r="BL81" i="1"/>
  <c r="BX81" i="1" s="1"/>
  <c r="BL82" i="1"/>
  <c r="BX82" i="1" s="1"/>
  <c r="BL83" i="1"/>
  <c r="BX83" i="1" s="1"/>
  <c r="BL84" i="1"/>
  <c r="BX84" i="1" s="1"/>
  <c r="BL85" i="1"/>
  <c r="BX85" i="1" s="1"/>
  <c r="BL86" i="1"/>
  <c r="BX86" i="1" s="1"/>
  <c r="BL87" i="1"/>
  <c r="BX87" i="1" s="1"/>
  <c r="BL88" i="1"/>
  <c r="BX88" i="1" s="1"/>
  <c r="BL89" i="1"/>
  <c r="BX89" i="1" s="1"/>
  <c r="BL90" i="1"/>
  <c r="BX90" i="1" s="1"/>
  <c r="BL91" i="1"/>
  <c r="BX91" i="1" s="1"/>
  <c r="BL92" i="1"/>
  <c r="BX92" i="1" s="1"/>
  <c r="BL93" i="1"/>
  <c r="BX93" i="1" s="1"/>
  <c r="BL94" i="1"/>
  <c r="BX94" i="1" s="1"/>
  <c r="BL95" i="1"/>
  <c r="BX95" i="1" s="1"/>
  <c r="BL96" i="1"/>
  <c r="BX96" i="1" s="1"/>
  <c r="BL97" i="1"/>
  <c r="BX97" i="1" s="1"/>
  <c r="BL98" i="1"/>
  <c r="BX98" i="1" s="1"/>
  <c r="BL99" i="1"/>
  <c r="BX99" i="1" s="1"/>
  <c r="BL100" i="1"/>
  <c r="BX100" i="1" s="1"/>
  <c r="BL101" i="1"/>
  <c r="BX101" i="1" s="1"/>
  <c r="BL102" i="1"/>
  <c r="BX102" i="1" s="1"/>
  <c r="BL103" i="1"/>
  <c r="BX103" i="1" s="1"/>
  <c r="BL104" i="1"/>
  <c r="BX104" i="1" s="1"/>
  <c r="BL105" i="1"/>
  <c r="BX105" i="1" s="1"/>
  <c r="BL106" i="1"/>
  <c r="BX106" i="1" s="1"/>
  <c r="BL107" i="1"/>
  <c r="BX107" i="1" s="1"/>
  <c r="BL108" i="1"/>
  <c r="BX108" i="1" s="1"/>
  <c r="BL109" i="1"/>
  <c r="BX109" i="1" s="1"/>
  <c r="BL110" i="1"/>
  <c r="BX110" i="1" s="1"/>
  <c r="BL111" i="1"/>
  <c r="BX111" i="1" s="1"/>
  <c r="BL112" i="1"/>
  <c r="BX112" i="1" s="1"/>
  <c r="BL113" i="1"/>
  <c r="BX113" i="1" s="1"/>
  <c r="BL114" i="1"/>
  <c r="BX114" i="1" s="1"/>
  <c r="BL115" i="1"/>
  <c r="BX115" i="1" s="1"/>
  <c r="BL116" i="1"/>
  <c r="BX116" i="1" s="1"/>
  <c r="BL117" i="1"/>
  <c r="BX117" i="1" s="1"/>
  <c r="BL118" i="1"/>
  <c r="BX118" i="1" s="1"/>
  <c r="BL119" i="1"/>
  <c r="BX119" i="1" s="1"/>
  <c r="BL120" i="1"/>
  <c r="BX120" i="1" s="1"/>
  <c r="BL121" i="1"/>
  <c r="BX121" i="1" s="1"/>
  <c r="BL122" i="1"/>
  <c r="BX122" i="1" s="1"/>
  <c r="BL123" i="1"/>
  <c r="BX123" i="1" s="1"/>
  <c r="BL124" i="1"/>
  <c r="BX124" i="1" s="1"/>
  <c r="BL125" i="1"/>
  <c r="BX125" i="1" s="1"/>
  <c r="BL126" i="1"/>
  <c r="BX126" i="1" s="1"/>
  <c r="BL127" i="1"/>
  <c r="BX127" i="1" s="1"/>
  <c r="BL128" i="1"/>
  <c r="BX128" i="1" s="1"/>
  <c r="BL129" i="1"/>
  <c r="BX129" i="1" s="1"/>
  <c r="BL130" i="1"/>
  <c r="BX130" i="1" s="1"/>
  <c r="BL131" i="1"/>
  <c r="BX131" i="1" s="1"/>
  <c r="BL132" i="1"/>
  <c r="BX132" i="1" s="1"/>
  <c r="BL133" i="1"/>
  <c r="BX133" i="1" s="1"/>
  <c r="BL134" i="1"/>
  <c r="BX134" i="1" s="1"/>
  <c r="BL135" i="1"/>
  <c r="BX135" i="1" s="1"/>
  <c r="BL136" i="1"/>
  <c r="BX136" i="1" s="1"/>
  <c r="BU6" i="1"/>
  <c r="BK7" i="1"/>
  <c r="BU7" i="1" s="1"/>
  <c r="BK8" i="1"/>
  <c r="BU8" i="1" s="1"/>
  <c r="BK9" i="1"/>
  <c r="BU9" i="1" s="1"/>
  <c r="BK10" i="1"/>
  <c r="BU10" i="1" s="1"/>
  <c r="BK11" i="1"/>
  <c r="BU11" i="1" s="1"/>
  <c r="BK12" i="1"/>
  <c r="BU12" i="1" s="1"/>
  <c r="BK13" i="1"/>
  <c r="BU13" i="1" s="1"/>
  <c r="BK14" i="1"/>
  <c r="BU14" i="1" s="1"/>
  <c r="BK15" i="1"/>
  <c r="BU15" i="1" s="1"/>
  <c r="BK16" i="1"/>
  <c r="BU16" i="1" s="1"/>
  <c r="BK17" i="1"/>
  <c r="BU17" i="1" s="1"/>
  <c r="BK18" i="1"/>
  <c r="BU18" i="1" s="1"/>
  <c r="BK19" i="1"/>
  <c r="BU19" i="1" s="1"/>
  <c r="BK20" i="1"/>
  <c r="BU20" i="1" s="1"/>
  <c r="BK21" i="1"/>
  <c r="BU21" i="1" s="1"/>
  <c r="BK22" i="1"/>
  <c r="BU22" i="1" s="1"/>
  <c r="BK23" i="1"/>
  <c r="BU23" i="1" s="1"/>
  <c r="BK24" i="1"/>
  <c r="BU24" i="1" s="1"/>
  <c r="BK25" i="1"/>
  <c r="BU25" i="1" s="1"/>
  <c r="BK26" i="1"/>
  <c r="BU26" i="1" s="1"/>
  <c r="BK27" i="1"/>
  <c r="BU27" i="1" s="1"/>
  <c r="BK28" i="1"/>
  <c r="BU28" i="1" s="1"/>
  <c r="BK29" i="1"/>
  <c r="BU29" i="1" s="1"/>
  <c r="BK30" i="1"/>
  <c r="BU30" i="1" s="1"/>
  <c r="BK31" i="1"/>
  <c r="BU31" i="1" s="1"/>
  <c r="BK32" i="1"/>
  <c r="BU32" i="1" s="1"/>
  <c r="BK33" i="1"/>
  <c r="BU33" i="1" s="1"/>
  <c r="BK34" i="1"/>
  <c r="BU34" i="1" s="1"/>
  <c r="BK35" i="1"/>
  <c r="BU35" i="1" s="1"/>
  <c r="BK36" i="1"/>
  <c r="BU36" i="1" s="1"/>
  <c r="BK37" i="1"/>
  <c r="BU37" i="1" s="1"/>
  <c r="BK38" i="1"/>
  <c r="BU38" i="1" s="1"/>
  <c r="BK39" i="1"/>
  <c r="BU39" i="1" s="1"/>
  <c r="BK40" i="1"/>
  <c r="BU40" i="1" s="1"/>
  <c r="BK41" i="1"/>
  <c r="BU41" i="1" s="1"/>
  <c r="BK42" i="1"/>
  <c r="BU42" i="1" s="1"/>
  <c r="BK43" i="1"/>
  <c r="BU43" i="1" s="1"/>
  <c r="BK44" i="1"/>
  <c r="BU44" i="1" s="1"/>
  <c r="BK45" i="1"/>
  <c r="BU45" i="1" s="1"/>
  <c r="BK46" i="1"/>
  <c r="BU46" i="1" s="1"/>
  <c r="BK47" i="1"/>
  <c r="BU47" i="1" s="1"/>
  <c r="BK48" i="1"/>
  <c r="BU48" i="1" s="1"/>
  <c r="BK49" i="1"/>
  <c r="BU49" i="1" s="1"/>
  <c r="BK50" i="1"/>
  <c r="BU50" i="1" s="1"/>
  <c r="BK51" i="1"/>
  <c r="BU51" i="1" s="1"/>
  <c r="BK52" i="1"/>
  <c r="BU52" i="1" s="1"/>
  <c r="BK53" i="1"/>
  <c r="BU53" i="1" s="1"/>
  <c r="BK54" i="1"/>
  <c r="BU54" i="1" s="1"/>
  <c r="BK55" i="1"/>
  <c r="BU55" i="1" s="1"/>
  <c r="BK56" i="1"/>
  <c r="BU56" i="1" s="1"/>
  <c r="BK57" i="1"/>
  <c r="BU57" i="1" s="1"/>
  <c r="BK58" i="1"/>
  <c r="BU58" i="1" s="1"/>
  <c r="BK59" i="1"/>
  <c r="BU59" i="1" s="1"/>
  <c r="BK60" i="1"/>
  <c r="BU60" i="1" s="1"/>
  <c r="BK61" i="1"/>
  <c r="BU61" i="1" s="1"/>
  <c r="BK62" i="1"/>
  <c r="BU62" i="1" s="1"/>
  <c r="BK63" i="1"/>
  <c r="BU63" i="1" s="1"/>
  <c r="BK64" i="1"/>
  <c r="BU64" i="1" s="1"/>
  <c r="BK65" i="1"/>
  <c r="BU65" i="1" s="1"/>
  <c r="BK66" i="1"/>
  <c r="BU66" i="1" s="1"/>
  <c r="BK67" i="1"/>
  <c r="BU67" i="1" s="1"/>
  <c r="BK68" i="1"/>
  <c r="BU68" i="1" s="1"/>
  <c r="BK69" i="1"/>
  <c r="BU69" i="1" s="1"/>
  <c r="BK70" i="1"/>
  <c r="BU70" i="1" s="1"/>
  <c r="BK71" i="1"/>
  <c r="BU71" i="1" s="1"/>
  <c r="BK72" i="1"/>
  <c r="BU72" i="1" s="1"/>
  <c r="BK73" i="1"/>
  <c r="BU73" i="1" s="1"/>
  <c r="BK74" i="1"/>
  <c r="BU74" i="1" s="1"/>
  <c r="BK75" i="1"/>
  <c r="BU75" i="1" s="1"/>
  <c r="BK76" i="1"/>
  <c r="BU76" i="1" s="1"/>
  <c r="BK77" i="1"/>
  <c r="BU77" i="1" s="1"/>
  <c r="BK78" i="1"/>
  <c r="BU78" i="1" s="1"/>
  <c r="BK79" i="1"/>
  <c r="BU79" i="1" s="1"/>
  <c r="BK80" i="1"/>
  <c r="BU80" i="1" s="1"/>
  <c r="BK81" i="1"/>
  <c r="BU81" i="1" s="1"/>
  <c r="BK82" i="1"/>
  <c r="BU82" i="1" s="1"/>
  <c r="BK83" i="1"/>
  <c r="BU83" i="1" s="1"/>
  <c r="BK84" i="1"/>
  <c r="BU84" i="1" s="1"/>
  <c r="BK85" i="1"/>
  <c r="BU85" i="1" s="1"/>
  <c r="BK86" i="1"/>
  <c r="BU86" i="1" s="1"/>
  <c r="BK87" i="1"/>
  <c r="BU87" i="1" s="1"/>
  <c r="BK88" i="1"/>
  <c r="BU88" i="1" s="1"/>
  <c r="BK89" i="1"/>
  <c r="BU89" i="1" s="1"/>
  <c r="BK90" i="1"/>
  <c r="BU90" i="1" s="1"/>
  <c r="BK91" i="1"/>
  <c r="BU91" i="1" s="1"/>
  <c r="BK92" i="1"/>
  <c r="BU92" i="1" s="1"/>
  <c r="BK93" i="1"/>
  <c r="BU93" i="1" s="1"/>
  <c r="BK94" i="1"/>
  <c r="BU94" i="1" s="1"/>
  <c r="BK95" i="1"/>
  <c r="BU95" i="1" s="1"/>
  <c r="BK96" i="1"/>
  <c r="BU96" i="1" s="1"/>
  <c r="BK97" i="1"/>
  <c r="BU97" i="1" s="1"/>
  <c r="BK98" i="1"/>
  <c r="BU98" i="1" s="1"/>
  <c r="BK99" i="1"/>
  <c r="BU99" i="1" s="1"/>
  <c r="BK100" i="1"/>
  <c r="BU100" i="1" s="1"/>
  <c r="BK101" i="1"/>
  <c r="BU101" i="1" s="1"/>
  <c r="BK102" i="1"/>
  <c r="BU102" i="1" s="1"/>
  <c r="BK103" i="1"/>
  <c r="BU103" i="1" s="1"/>
  <c r="BK104" i="1"/>
  <c r="BU104" i="1" s="1"/>
  <c r="BK105" i="1"/>
  <c r="BU105" i="1" s="1"/>
  <c r="BK106" i="1"/>
  <c r="BU106" i="1" s="1"/>
  <c r="BK107" i="1"/>
  <c r="BU107" i="1" s="1"/>
  <c r="BK108" i="1"/>
  <c r="BU108" i="1" s="1"/>
  <c r="BK109" i="1"/>
  <c r="BU109" i="1" s="1"/>
  <c r="BK110" i="1"/>
  <c r="BU110" i="1" s="1"/>
  <c r="BK111" i="1"/>
  <c r="BU111" i="1" s="1"/>
  <c r="BK112" i="1"/>
  <c r="BU112" i="1" s="1"/>
  <c r="BK113" i="1"/>
  <c r="BU113" i="1" s="1"/>
  <c r="BK114" i="1"/>
  <c r="BU114" i="1" s="1"/>
  <c r="BK115" i="1"/>
  <c r="BU115" i="1" s="1"/>
  <c r="BK116" i="1"/>
  <c r="BU116" i="1" s="1"/>
  <c r="BK117" i="1"/>
  <c r="BU117" i="1" s="1"/>
  <c r="BK118" i="1"/>
  <c r="BU118" i="1" s="1"/>
  <c r="BK119" i="1"/>
  <c r="BU119" i="1" s="1"/>
  <c r="BK120" i="1"/>
  <c r="BU120" i="1" s="1"/>
  <c r="BK121" i="1"/>
  <c r="BU121" i="1" s="1"/>
  <c r="BK122" i="1"/>
  <c r="BU122" i="1" s="1"/>
  <c r="BK123" i="1"/>
  <c r="BU123" i="1" s="1"/>
  <c r="BK124" i="1"/>
  <c r="BU124" i="1" s="1"/>
  <c r="BK125" i="1"/>
  <c r="BU125" i="1" s="1"/>
  <c r="BK126" i="1"/>
  <c r="BU126" i="1" s="1"/>
  <c r="BK127" i="1"/>
  <c r="BU127" i="1" s="1"/>
  <c r="BK128" i="1"/>
  <c r="BU128" i="1" s="1"/>
  <c r="BK129" i="1"/>
  <c r="BU129" i="1" s="1"/>
  <c r="BK130" i="1"/>
  <c r="BU130" i="1" s="1"/>
  <c r="BK131" i="1"/>
  <c r="BU131" i="1" s="1"/>
  <c r="BK132" i="1"/>
  <c r="BU132" i="1" s="1"/>
  <c r="BK133" i="1"/>
  <c r="BU133" i="1" s="1"/>
  <c r="BK134" i="1"/>
  <c r="BU134" i="1" s="1"/>
  <c r="BK135" i="1"/>
  <c r="BU135" i="1" s="1"/>
  <c r="BK136" i="1"/>
  <c r="BU136" i="1" s="1"/>
  <c r="BL5" i="1"/>
  <c r="BK5" i="1"/>
  <c r="BH6" i="1"/>
  <c r="BH7" i="1"/>
  <c r="BR7" i="1" s="1"/>
  <c r="BH8" i="1"/>
  <c r="BR8" i="1" s="1"/>
  <c r="BH9" i="1"/>
  <c r="BR9" i="1" s="1"/>
  <c r="BH10" i="1"/>
  <c r="BR10" i="1" s="1"/>
  <c r="BH11" i="1"/>
  <c r="BR11" i="1" s="1"/>
  <c r="BH12" i="1"/>
  <c r="BR12" i="1" s="1"/>
  <c r="BH13" i="1"/>
  <c r="BR13" i="1" s="1"/>
  <c r="BH14" i="1"/>
  <c r="BR14" i="1" s="1"/>
  <c r="BH15" i="1"/>
  <c r="BR15" i="1" s="1"/>
  <c r="BH16" i="1"/>
  <c r="BR16" i="1" s="1"/>
  <c r="BH17" i="1"/>
  <c r="BR17" i="1" s="1"/>
  <c r="BH18" i="1"/>
  <c r="BR18" i="1" s="1"/>
  <c r="BH19" i="1"/>
  <c r="BR19" i="1" s="1"/>
  <c r="BH20" i="1"/>
  <c r="BR20" i="1" s="1"/>
  <c r="BH21" i="1"/>
  <c r="BR21" i="1" s="1"/>
  <c r="BH22" i="1"/>
  <c r="BR22" i="1" s="1"/>
  <c r="BH23" i="1"/>
  <c r="BR23" i="1" s="1"/>
  <c r="BH24" i="1"/>
  <c r="BR24" i="1" s="1"/>
  <c r="BH25" i="1"/>
  <c r="BR25" i="1" s="1"/>
  <c r="BH26" i="1"/>
  <c r="BR26" i="1" s="1"/>
  <c r="BH27" i="1"/>
  <c r="BR27" i="1" s="1"/>
  <c r="BH28" i="1"/>
  <c r="BR28" i="1" s="1"/>
  <c r="BH29" i="1"/>
  <c r="BR29" i="1" s="1"/>
  <c r="BH30" i="1"/>
  <c r="BR30" i="1" s="1"/>
  <c r="BH31" i="1"/>
  <c r="BR31" i="1" s="1"/>
  <c r="BH32" i="1"/>
  <c r="BR32" i="1" s="1"/>
  <c r="BH33" i="1"/>
  <c r="BR33" i="1" s="1"/>
  <c r="BH34" i="1"/>
  <c r="BR34" i="1" s="1"/>
  <c r="BH35" i="1"/>
  <c r="BR35" i="1" s="1"/>
  <c r="BH36" i="1"/>
  <c r="BR36" i="1" s="1"/>
  <c r="BH37" i="1"/>
  <c r="BR37" i="1" s="1"/>
  <c r="BH38" i="1"/>
  <c r="BR38" i="1" s="1"/>
  <c r="BH39" i="1"/>
  <c r="BR39" i="1" s="1"/>
  <c r="BH40" i="1"/>
  <c r="BR40" i="1" s="1"/>
  <c r="BH41" i="1"/>
  <c r="BR41" i="1" s="1"/>
  <c r="BH42" i="1"/>
  <c r="BR42" i="1" s="1"/>
  <c r="BH43" i="1"/>
  <c r="BR43" i="1" s="1"/>
  <c r="BH44" i="1"/>
  <c r="BR44" i="1" s="1"/>
  <c r="BH45" i="1"/>
  <c r="BR45" i="1" s="1"/>
  <c r="BH46" i="1"/>
  <c r="BR46" i="1" s="1"/>
  <c r="BH47" i="1"/>
  <c r="BR47" i="1" s="1"/>
  <c r="BH48" i="1"/>
  <c r="BR48" i="1" s="1"/>
  <c r="BH49" i="1"/>
  <c r="BR49" i="1" s="1"/>
  <c r="BH50" i="1"/>
  <c r="BR50" i="1" s="1"/>
  <c r="BH51" i="1"/>
  <c r="BR51" i="1" s="1"/>
  <c r="BH52" i="1"/>
  <c r="BR52" i="1" s="1"/>
  <c r="BH53" i="1"/>
  <c r="BR53" i="1" s="1"/>
  <c r="BH54" i="1"/>
  <c r="BR54" i="1" s="1"/>
  <c r="BH55" i="1"/>
  <c r="BR55" i="1" s="1"/>
  <c r="BH56" i="1"/>
  <c r="BR56" i="1" s="1"/>
  <c r="BH57" i="1"/>
  <c r="BR57" i="1" s="1"/>
  <c r="BH58" i="1"/>
  <c r="BR58" i="1" s="1"/>
  <c r="BH59" i="1"/>
  <c r="BR59" i="1" s="1"/>
  <c r="BH60" i="1"/>
  <c r="BR60" i="1" s="1"/>
  <c r="BH61" i="1"/>
  <c r="BR61" i="1" s="1"/>
  <c r="BH62" i="1"/>
  <c r="BR62" i="1" s="1"/>
  <c r="BH63" i="1"/>
  <c r="BR63" i="1" s="1"/>
  <c r="BH64" i="1"/>
  <c r="BR64" i="1" s="1"/>
  <c r="BH65" i="1"/>
  <c r="BR65" i="1" s="1"/>
  <c r="BH66" i="1"/>
  <c r="BR66" i="1" s="1"/>
  <c r="BH67" i="1"/>
  <c r="BR67" i="1" s="1"/>
  <c r="BH68" i="1"/>
  <c r="BR68" i="1" s="1"/>
  <c r="BH69" i="1"/>
  <c r="BR69" i="1" s="1"/>
  <c r="BH70" i="1"/>
  <c r="BR70" i="1" s="1"/>
  <c r="BH71" i="1"/>
  <c r="BR71" i="1" s="1"/>
  <c r="BH72" i="1"/>
  <c r="BR72" i="1" s="1"/>
  <c r="BH73" i="1"/>
  <c r="BR73" i="1" s="1"/>
  <c r="BH74" i="1"/>
  <c r="BR74" i="1" s="1"/>
  <c r="BH75" i="1"/>
  <c r="BR75" i="1" s="1"/>
  <c r="BH76" i="1"/>
  <c r="BR76" i="1" s="1"/>
  <c r="BH77" i="1"/>
  <c r="BR77" i="1" s="1"/>
  <c r="BH78" i="1"/>
  <c r="BR78" i="1" s="1"/>
  <c r="BH79" i="1"/>
  <c r="BR79" i="1" s="1"/>
  <c r="BH80" i="1"/>
  <c r="BR80" i="1" s="1"/>
  <c r="BH81" i="1"/>
  <c r="BR81" i="1" s="1"/>
  <c r="BH82" i="1"/>
  <c r="BR82" i="1" s="1"/>
  <c r="BH83" i="1"/>
  <c r="BR83" i="1" s="1"/>
  <c r="BH84" i="1"/>
  <c r="BR84" i="1" s="1"/>
  <c r="BH85" i="1"/>
  <c r="BR85" i="1" s="1"/>
  <c r="BH86" i="1"/>
  <c r="BR86" i="1" s="1"/>
  <c r="BH87" i="1"/>
  <c r="BR87" i="1" s="1"/>
  <c r="BH88" i="1"/>
  <c r="BR88" i="1" s="1"/>
  <c r="BH89" i="1"/>
  <c r="BR89" i="1" s="1"/>
  <c r="BH90" i="1"/>
  <c r="BR90" i="1" s="1"/>
  <c r="BH91" i="1"/>
  <c r="BR91" i="1" s="1"/>
  <c r="BH92" i="1"/>
  <c r="BR92" i="1" s="1"/>
  <c r="BH93" i="1"/>
  <c r="BR93" i="1" s="1"/>
  <c r="BH94" i="1"/>
  <c r="BR94" i="1" s="1"/>
  <c r="BH95" i="1"/>
  <c r="BR95" i="1" s="1"/>
  <c r="BH96" i="1"/>
  <c r="BR96" i="1" s="1"/>
  <c r="BH97" i="1"/>
  <c r="BR97" i="1" s="1"/>
  <c r="BH98" i="1"/>
  <c r="BR98" i="1" s="1"/>
  <c r="BH99" i="1"/>
  <c r="BR99" i="1" s="1"/>
  <c r="BH100" i="1"/>
  <c r="BR100" i="1" s="1"/>
  <c r="BH101" i="1"/>
  <c r="BR101" i="1" s="1"/>
  <c r="BH102" i="1"/>
  <c r="BR102" i="1" s="1"/>
  <c r="BH103" i="1"/>
  <c r="BR103" i="1" s="1"/>
  <c r="BH104" i="1"/>
  <c r="BR104" i="1" s="1"/>
  <c r="BH105" i="1"/>
  <c r="BR105" i="1" s="1"/>
  <c r="BH106" i="1"/>
  <c r="BR106" i="1" s="1"/>
  <c r="BH107" i="1"/>
  <c r="BR107" i="1" s="1"/>
  <c r="BH108" i="1"/>
  <c r="BR108" i="1" s="1"/>
  <c r="BH109" i="1"/>
  <c r="BR109" i="1" s="1"/>
  <c r="BH110" i="1"/>
  <c r="BR110" i="1" s="1"/>
  <c r="BH111" i="1"/>
  <c r="BR111" i="1" s="1"/>
  <c r="BH112" i="1"/>
  <c r="BR112" i="1" s="1"/>
  <c r="BH113" i="1"/>
  <c r="BR113" i="1" s="1"/>
  <c r="BH114" i="1"/>
  <c r="BR114" i="1" s="1"/>
  <c r="BH115" i="1"/>
  <c r="BR115" i="1" s="1"/>
  <c r="BH116" i="1"/>
  <c r="BR116" i="1" s="1"/>
  <c r="BH117" i="1"/>
  <c r="BR117" i="1" s="1"/>
  <c r="BH118" i="1"/>
  <c r="BR118" i="1" s="1"/>
  <c r="BH119" i="1"/>
  <c r="BR119" i="1" s="1"/>
  <c r="BH120" i="1"/>
  <c r="BR120" i="1" s="1"/>
  <c r="BH121" i="1"/>
  <c r="BR121" i="1" s="1"/>
  <c r="BH122" i="1"/>
  <c r="BR122" i="1" s="1"/>
  <c r="BH123" i="1"/>
  <c r="BR123" i="1" s="1"/>
  <c r="BH124" i="1"/>
  <c r="BR124" i="1" s="1"/>
  <c r="BH125" i="1"/>
  <c r="BR125" i="1" s="1"/>
  <c r="BH126" i="1"/>
  <c r="BR126" i="1" s="1"/>
  <c r="BH127" i="1"/>
  <c r="BR127" i="1" s="1"/>
  <c r="BH128" i="1"/>
  <c r="BR128" i="1" s="1"/>
  <c r="BH129" i="1"/>
  <c r="BR129" i="1" s="1"/>
  <c r="BH130" i="1"/>
  <c r="BR130" i="1" s="1"/>
  <c r="BH131" i="1"/>
  <c r="BR131" i="1" s="1"/>
  <c r="BH132" i="1"/>
  <c r="BR132" i="1" s="1"/>
  <c r="BH133" i="1"/>
  <c r="BR133" i="1" s="1"/>
  <c r="BH134" i="1"/>
  <c r="BR134" i="1" s="1"/>
  <c r="BH135" i="1"/>
  <c r="BR135" i="1" s="1"/>
  <c r="BH136" i="1"/>
  <c r="BR136" i="1" s="1"/>
  <c r="BR5" i="1"/>
  <c r="AR174" i="1"/>
  <c r="AS174" i="1"/>
  <c r="AS176" i="1" s="1"/>
  <c r="AT174" i="1"/>
  <c r="AT176" i="1" s="1"/>
  <c r="AU174" i="1"/>
  <c r="AU176" i="1" s="1"/>
  <c r="AV174" i="1"/>
  <c r="AW174" i="1"/>
  <c r="AW176" i="1" s="1"/>
  <c r="AX174" i="1"/>
  <c r="AX176" i="1" s="1"/>
  <c r="AY174" i="1"/>
  <c r="AY176" i="1" s="1"/>
  <c r="AW168" i="1"/>
  <c r="AW169" i="1" s="1"/>
  <c r="AR168" i="1"/>
  <c r="AR169" i="1" s="1"/>
  <c r="AS168" i="1"/>
  <c r="AS169" i="1" s="1"/>
  <c r="AT168" i="1"/>
  <c r="AT169" i="1" s="1"/>
  <c r="AU168" i="1"/>
  <c r="AU169" i="1" s="1"/>
  <c r="AV168" i="1"/>
  <c r="AV169" i="1" s="1"/>
  <c r="AX168" i="1"/>
  <c r="AX169" i="1" s="1"/>
  <c r="AY168" i="1"/>
  <c r="AY169" i="1" s="1"/>
  <c r="AR159" i="1"/>
  <c r="AR161" i="1" s="1"/>
  <c r="AS159" i="1"/>
  <c r="AS161" i="1" s="1"/>
  <c r="AT159" i="1"/>
  <c r="AT161" i="1" s="1"/>
  <c r="AU159" i="1"/>
  <c r="AU161" i="1" s="1"/>
  <c r="AV159" i="1"/>
  <c r="AV161" i="1" s="1"/>
  <c r="AW159" i="1"/>
  <c r="AW161" i="1" s="1"/>
  <c r="AX159" i="1"/>
  <c r="AX161" i="1" s="1"/>
  <c r="AY159" i="1"/>
  <c r="AY161" i="1" s="1"/>
  <c r="AR153" i="1"/>
  <c r="AR154" i="1" s="1"/>
  <c r="AS153" i="1"/>
  <c r="AS154" i="1" s="1"/>
  <c r="AT153" i="1"/>
  <c r="AT154" i="1" s="1"/>
  <c r="AU153" i="1"/>
  <c r="AU154" i="1" s="1"/>
  <c r="AV153" i="1"/>
  <c r="AV154" i="1" s="1"/>
  <c r="AW153" i="1"/>
  <c r="AW154" i="1" s="1"/>
  <c r="AX153" i="1"/>
  <c r="AX154" i="1" s="1"/>
  <c r="AY153" i="1"/>
  <c r="AY154" i="1" s="1"/>
  <c r="CH173" i="4"/>
  <c r="CH174" i="4" s="1"/>
  <c r="CI173" i="4"/>
  <c r="CI174" i="4" s="1"/>
  <c r="CJ173" i="4"/>
  <c r="CJ174" i="4" s="1"/>
  <c r="CK173" i="4"/>
  <c r="CK174" i="4" s="1"/>
  <c r="CL173" i="4"/>
  <c r="CL174" i="4" s="1"/>
  <c r="CM173" i="4"/>
  <c r="CM174" i="4" s="1"/>
  <c r="CN173" i="4"/>
  <c r="CN174" i="4" s="1"/>
  <c r="CO173" i="4"/>
  <c r="CO174" i="4" s="1"/>
  <c r="CP173" i="4"/>
  <c r="CP174" i="4" s="1"/>
  <c r="CQ173" i="4"/>
  <c r="CQ174" i="4" s="1"/>
  <c r="CR173" i="4"/>
  <c r="CR174" i="4" s="1"/>
  <c r="CS173" i="4"/>
  <c r="CS174" i="4" s="1"/>
  <c r="CT173" i="4"/>
  <c r="CT174" i="4" s="1"/>
  <c r="CU173" i="4"/>
  <c r="CU174" i="4" s="1"/>
  <c r="CV173" i="4"/>
  <c r="CV174" i="4" s="1"/>
  <c r="CW173" i="4"/>
  <c r="CW174" i="4" s="1"/>
  <c r="CH170" i="4"/>
  <c r="CH171" i="4" s="1"/>
  <c r="CI170" i="4"/>
  <c r="CI171" i="4" s="1"/>
  <c r="CJ170" i="4"/>
  <c r="CJ171" i="4" s="1"/>
  <c r="CK170" i="4"/>
  <c r="CK171" i="4" s="1"/>
  <c r="CL170" i="4"/>
  <c r="CL171" i="4" s="1"/>
  <c r="CM170" i="4"/>
  <c r="CM171" i="4" s="1"/>
  <c r="CN170" i="4"/>
  <c r="CN171" i="4" s="1"/>
  <c r="CO170" i="4"/>
  <c r="CO171" i="4" s="1"/>
  <c r="CP170" i="4"/>
  <c r="CP171" i="4" s="1"/>
  <c r="CQ170" i="4"/>
  <c r="CQ171" i="4" s="1"/>
  <c r="CR170" i="4"/>
  <c r="CR171" i="4" s="1"/>
  <c r="CS170" i="4"/>
  <c r="CS171" i="4" s="1"/>
  <c r="CT170" i="4"/>
  <c r="CT171" i="4" s="1"/>
  <c r="CU170" i="4"/>
  <c r="CU171" i="4" s="1"/>
  <c r="CV170" i="4"/>
  <c r="CV171" i="4" s="1"/>
  <c r="CW170" i="4"/>
  <c r="CW171" i="4" s="1"/>
  <c r="CV157" i="4"/>
  <c r="CV158" i="4" s="1"/>
  <c r="CW157" i="4"/>
  <c r="CW158" i="4" s="1"/>
  <c r="CH157" i="4"/>
  <c r="CH158" i="4" s="1"/>
  <c r="CI157" i="4"/>
  <c r="CI158" i="4" s="1"/>
  <c r="CJ157" i="4"/>
  <c r="CJ158" i="4" s="1"/>
  <c r="CK157" i="4"/>
  <c r="CK158" i="4" s="1"/>
  <c r="CL157" i="4"/>
  <c r="CL158" i="4" s="1"/>
  <c r="CM157" i="4"/>
  <c r="CM158" i="4" s="1"/>
  <c r="CN157" i="4"/>
  <c r="CN158" i="4" s="1"/>
  <c r="CO157" i="4"/>
  <c r="CO158" i="4" s="1"/>
  <c r="CP157" i="4"/>
  <c r="CP158" i="4" s="1"/>
  <c r="CQ157" i="4"/>
  <c r="CQ158" i="4" s="1"/>
  <c r="CR157" i="4"/>
  <c r="CR158" i="4" s="1"/>
  <c r="CS157" i="4"/>
  <c r="CS158" i="4" s="1"/>
  <c r="CT157" i="4"/>
  <c r="CT158" i="4" s="1"/>
  <c r="CU157" i="4"/>
  <c r="CU158" i="4" s="1"/>
  <c r="CH154" i="4"/>
  <c r="CH155" i="4" s="1"/>
  <c r="CI154" i="4"/>
  <c r="CI155" i="4" s="1"/>
  <c r="CJ154" i="4"/>
  <c r="CJ155" i="4" s="1"/>
  <c r="CK154" i="4"/>
  <c r="CK155" i="4" s="1"/>
  <c r="CL154" i="4"/>
  <c r="CL155" i="4" s="1"/>
  <c r="CM154" i="4"/>
  <c r="CM155" i="4" s="1"/>
  <c r="CN154" i="4"/>
  <c r="CN155" i="4" s="1"/>
  <c r="CO154" i="4"/>
  <c r="CO155" i="4" s="1"/>
  <c r="CP154" i="4"/>
  <c r="CP155" i="4" s="1"/>
  <c r="CQ154" i="4"/>
  <c r="CQ155" i="4" s="1"/>
  <c r="CR154" i="4"/>
  <c r="CR155" i="4" s="1"/>
  <c r="CS154" i="4"/>
  <c r="CS155" i="4" s="1"/>
  <c r="CT154" i="4"/>
  <c r="CT155" i="4" s="1"/>
  <c r="CU154" i="4"/>
  <c r="CU155" i="4" s="1"/>
  <c r="CV154" i="4"/>
  <c r="CV155" i="4" s="1"/>
  <c r="CW154" i="4"/>
  <c r="CW155" i="4" s="1"/>
  <c r="AR143" i="1"/>
  <c r="AR145" i="1" s="1"/>
  <c r="AS143" i="1"/>
  <c r="AS144" i="1" s="1"/>
  <c r="AT143" i="1"/>
  <c r="AT145" i="1" s="1"/>
  <c r="AU143" i="1"/>
  <c r="AU145" i="1" s="1"/>
  <c r="AV143" i="1"/>
  <c r="AV144" i="1" s="1"/>
  <c r="AW143" i="1"/>
  <c r="AW144" i="1" s="1"/>
  <c r="AX143" i="1"/>
  <c r="AX144" i="1" s="1"/>
  <c r="AY143" i="1"/>
  <c r="AY145" i="1" s="1"/>
  <c r="CY6" i="6"/>
  <c r="BA5" i="3"/>
  <c r="BA7" i="3"/>
  <c r="BA8" i="3"/>
  <c r="BA9" i="3"/>
  <c r="BA10" i="3"/>
  <c r="BA11" i="3"/>
  <c r="BA14" i="3"/>
  <c r="AY140" i="1"/>
  <c r="AY141" i="1" s="1"/>
  <c r="AX140" i="1"/>
  <c r="AX141" i="1" s="1"/>
  <c r="AS140" i="1"/>
  <c r="AS141" i="1" s="1"/>
  <c r="AT140" i="1"/>
  <c r="AU140" i="1"/>
  <c r="AU141" i="1" s="1"/>
  <c r="AV140" i="1"/>
  <c r="AV141" i="1" s="1"/>
  <c r="AW140" i="1"/>
  <c r="AW141" i="1" s="1"/>
  <c r="CH142" i="4"/>
  <c r="CH144" i="4" s="1"/>
  <c r="CI142" i="4"/>
  <c r="CI144" i="4" s="1"/>
  <c r="CJ142" i="4"/>
  <c r="CJ144" i="4" s="1"/>
  <c r="CK142" i="4"/>
  <c r="CK144" i="4" s="1"/>
  <c r="CL142" i="4"/>
  <c r="CL144" i="4" s="1"/>
  <c r="CM142" i="4"/>
  <c r="CM144" i="4" s="1"/>
  <c r="CN142" i="4"/>
  <c r="CN144" i="4" s="1"/>
  <c r="CO142" i="4"/>
  <c r="CO144" i="4" s="1"/>
  <c r="CP142" i="4"/>
  <c r="CP144" i="4" s="1"/>
  <c r="CQ142" i="4"/>
  <c r="CQ144" i="4" s="1"/>
  <c r="CR142" i="4"/>
  <c r="CR144" i="4" s="1"/>
  <c r="CS142" i="4"/>
  <c r="CS144" i="4" s="1"/>
  <c r="CT142" i="4"/>
  <c r="CT144" i="4" s="1"/>
  <c r="CU142" i="4"/>
  <c r="CU144" i="4" s="1"/>
  <c r="CV142" i="4"/>
  <c r="CV144" i="4" s="1"/>
  <c r="CW142" i="4"/>
  <c r="CW144" i="4" s="1"/>
  <c r="CY14" i="6"/>
  <c r="CY12" i="6"/>
  <c r="CY11" i="6"/>
  <c r="CY10" i="6"/>
  <c r="CY9" i="6"/>
  <c r="CY8" i="6"/>
  <c r="CW139" i="4"/>
  <c r="CW140" i="4" s="1"/>
  <c r="CV139" i="4"/>
  <c r="CV140" i="4" s="1"/>
  <c r="CU139" i="4"/>
  <c r="CU140" i="4" s="1"/>
  <c r="CT139" i="4"/>
  <c r="CT140" i="4" s="1"/>
  <c r="CS139" i="4"/>
  <c r="CS140" i="4" s="1"/>
  <c r="CR139" i="4"/>
  <c r="CR140" i="4" s="1"/>
  <c r="CQ139" i="4"/>
  <c r="CQ140" i="4" s="1"/>
  <c r="CP139" i="4"/>
  <c r="CP140" i="4" s="1"/>
  <c r="CO139" i="4"/>
  <c r="CO140" i="4" s="1"/>
  <c r="CN139" i="4"/>
  <c r="CN140" i="4" s="1"/>
  <c r="CM139" i="4"/>
  <c r="CM140" i="4" s="1"/>
  <c r="CL139" i="4"/>
  <c r="CL140" i="4" s="1"/>
  <c r="CK139" i="4"/>
  <c r="CK140" i="4" s="1"/>
  <c r="CJ139" i="4"/>
  <c r="CJ140" i="4" s="1"/>
  <c r="CI139" i="4"/>
  <c r="CI140" i="4" s="1"/>
  <c r="CH139" i="4"/>
  <c r="CH140" i="4" s="1"/>
  <c r="AR140" i="1"/>
  <c r="AR141" i="1" s="1"/>
  <c r="DF2" i="4"/>
  <c r="DF3" i="4"/>
  <c r="DF4" i="4"/>
  <c r="DF5" i="4"/>
  <c r="DF6" i="4"/>
  <c r="DF7" i="4"/>
  <c r="DF8" i="4"/>
  <c r="DF9" i="4"/>
  <c r="DF10" i="4"/>
  <c r="DF11" i="4"/>
  <c r="DF12" i="4"/>
  <c r="DF13" i="4"/>
  <c r="DF14" i="4"/>
  <c r="DF15" i="4"/>
  <c r="DF16" i="4"/>
  <c r="DF17" i="4"/>
  <c r="DF18" i="4"/>
  <c r="DF19" i="4"/>
  <c r="DF20" i="4"/>
  <c r="DF21" i="4"/>
  <c r="DF22" i="4"/>
  <c r="DF23" i="4"/>
  <c r="DF24" i="4"/>
  <c r="DF25" i="4"/>
  <c r="DF26" i="4"/>
  <c r="DF27" i="4"/>
  <c r="DF28" i="4"/>
  <c r="DF29" i="4"/>
  <c r="DF30" i="4"/>
  <c r="DF31" i="4"/>
  <c r="DF32" i="4"/>
  <c r="DF33" i="4"/>
  <c r="DF34" i="4"/>
  <c r="DF35" i="4"/>
  <c r="DF36" i="4"/>
  <c r="DF37" i="4"/>
  <c r="DF38" i="4"/>
  <c r="DF39" i="4"/>
  <c r="DF40" i="4"/>
  <c r="DF41" i="4"/>
  <c r="DF42" i="4"/>
  <c r="DF43" i="4"/>
  <c r="DF44" i="4"/>
  <c r="DF45" i="4"/>
  <c r="DF46" i="4"/>
  <c r="DF47" i="4"/>
  <c r="DF48" i="4"/>
  <c r="DF49" i="4"/>
  <c r="DF50" i="4"/>
  <c r="DF51" i="4"/>
  <c r="DF52" i="4"/>
  <c r="DF53" i="4"/>
  <c r="DF54" i="4"/>
  <c r="DF55" i="4"/>
  <c r="DF56" i="4"/>
  <c r="DF57" i="4"/>
  <c r="DF58" i="4"/>
  <c r="DF59" i="4"/>
  <c r="DF60" i="4"/>
  <c r="DF61" i="4"/>
  <c r="DF62" i="4"/>
  <c r="DF63" i="4"/>
  <c r="DF64" i="4"/>
  <c r="DF65" i="4"/>
  <c r="DF66" i="4"/>
  <c r="DF67" i="4"/>
  <c r="DF68" i="4"/>
  <c r="DF69" i="4"/>
  <c r="DF70" i="4"/>
  <c r="DF71" i="4"/>
  <c r="DF72" i="4"/>
  <c r="DF73" i="4"/>
  <c r="DF74" i="4"/>
  <c r="DF75" i="4"/>
  <c r="DF76" i="4"/>
  <c r="DF77" i="4"/>
  <c r="DF78" i="4"/>
  <c r="DF79" i="4"/>
  <c r="DF80" i="4"/>
  <c r="DF81" i="4"/>
  <c r="DF82" i="4"/>
  <c r="DF83" i="4"/>
  <c r="DF84" i="4"/>
  <c r="DF85" i="4"/>
  <c r="AC143" i="1"/>
  <c r="AC145" i="1" s="1"/>
  <c r="AD143" i="1"/>
  <c r="AD144" i="1" s="1"/>
  <c r="AE143" i="1"/>
  <c r="AE145" i="1" s="1"/>
  <c r="AF143" i="1"/>
  <c r="AF145" i="1" s="1"/>
  <c r="AG143" i="1"/>
  <c r="AG145" i="1" s="1"/>
  <c r="AH143" i="1"/>
  <c r="AH144" i="1" s="1"/>
  <c r="AI143" i="1"/>
  <c r="AI145" i="1" s="1"/>
  <c r="AJ143" i="1"/>
  <c r="AJ145" i="1" s="1"/>
  <c r="AK143" i="1"/>
  <c r="AK145" i="1" s="1"/>
  <c r="AL143" i="1"/>
  <c r="AL144" i="1" s="1"/>
  <c r="AM143" i="1"/>
  <c r="AM145" i="1" s="1"/>
  <c r="AN143" i="1"/>
  <c r="AN145" i="1" s="1"/>
  <c r="AO143" i="1"/>
  <c r="AO145" i="1" s="1"/>
  <c r="AP143" i="1"/>
  <c r="AP144" i="1" s="1"/>
  <c r="AQ143" i="1"/>
  <c r="AQ145" i="1" s="1"/>
  <c r="AC140" i="1"/>
  <c r="AD140" i="1"/>
  <c r="AD141" i="1" s="1"/>
  <c r="AE140" i="1"/>
  <c r="AE141" i="1" s="1"/>
  <c r="AF140" i="1"/>
  <c r="AF141" i="1" s="1"/>
  <c r="AG140" i="1"/>
  <c r="AG141" i="1" s="1"/>
  <c r="AH140" i="1"/>
  <c r="AH141" i="1" s="1"/>
  <c r="AI140" i="1"/>
  <c r="AI141" i="1" s="1"/>
  <c r="AJ140" i="1"/>
  <c r="AJ141" i="1" s="1"/>
  <c r="AK140" i="1"/>
  <c r="AK141" i="1" s="1"/>
  <c r="AL140" i="1"/>
  <c r="AL141" i="1" s="1"/>
  <c r="AM140" i="1"/>
  <c r="AM141" i="1" s="1"/>
  <c r="AN140" i="1"/>
  <c r="AN141" i="1" s="1"/>
  <c r="AO140" i="1"/>
  <c r="AO141" i="1" s="1"/>
  <c r="AP140" i="1"/>
  <c r="AP141" i="1" s="1"/>
  <c r="AQ140" i="1"/>
  <c r="AQ141" i="1" s="1"/>
  <c r="DF87" i="4"/>
  <c r="DF88" i="4"/>
  <c r="DF89" i="4"/>
  <c r="DF90" i="4"/>
  <c r="DF91" i="4"/>
  <c r="DF92" i="4"/>
  <c r="DF93" i="4"/>
  <c r="DF94" i="4"/>
  <c r="DF95" i="4"/>
  <c r="DF96" i="4"/>
  <c r="DF97" i="4"/>
  <c r="DF98" i="4"/>
  <c r="DF99" i="4"/>
  <c r="DF100" i="4"/>
  <c r="DF101" i="4"/>
  <c r="DF102" i="4"/>
  <c r="DF103" i="4"/>
  <c r="DF104" i="4"/>
  <c r="DF105" i="4"/>
  <c r="DF106" i="4"/>
  <c r="DF107" i="4"/>
  <c r="DF108" i="4"/>
  <c r="DF109" i="4"/>
  <c r="DF110" i="4"/>
  <c r="DF111" i="4"/>
  <c r="DF112" i="4"/>
  <c r="DF113" i="4"/>
  <c r="DF114" i="4"/>
  <c r="DF115" i="4"/>
  <c r="DF116" i="4"/>
  <c r="DF117" i="4"/>
  <c r="DF118" i="4"/>
  <c r="DF119" i="4"/>
  <c r="DF120" i="4"/>
  <c r="DF121" i="4"/>
  <c r="DF122" i="4"/>
  <c r="DF123" i="4"/>
  <c r="DF124" i="4"/>
  <c r="DF125" i="4"/>
  <c r="DF126" i="4"/>
  <c r="DF127" i="4"/>
  <c r="DF128" i="4"/>
  <c r="DF129" i="4"/>
  <c r="DF130" i="4"/>
  <c r="DF131" i="4"/>
  <c r="DF132" i="4"/>
  <c r="DF133" i="4"/>
  <c r="DF86" i="4"/>
  <c r="B255" i="12"/>
  <c r="B256" i="12" s="1"/>
  <c r="B257" i="12" s="1"/>
  <c r="B258" i="12" s="1"/>
  <c r="B259" i="12" s="1"/>
  <c r="B260" i="12" s="1"/>
  <c r="B261" i="12" s="1"/>
  <c r="B262" i="12" s="1"/>
  <c r="B263" i="12" s="1"/>
  <c r="B264" i="12" s="1"/>
  <c r="B265" i="12" s="1"/>
  <c r="B243" i="12"/>
  <c r="B244" i="12" s="1"/>
  <c r="B245" i="12" s="1"/>
  <c r="B246" i="12" s="1"/>
  <c r="B247" i="12" s="1"/>
  <c r="B248" i="12" s="1"/>
  <c r="B249" i="12" s="1"/>
  <c r="B250" i="12" s="1"/>
  <c r="B251" i="12" s="1"/>
  <c r="B252" i="12" s="1"/>
  <c r="B253" i="12" s="1"/>
  <c r="BU5" i="1" l="1"/>
  <c r="BU139" i="1" s="1"/>
  <c r="BK139" i="1"/>
  <c r="DD140" i="4"/>
  <c r="DD138" i="4"/>
  <c r="DD136" i="4"/>
  <c r="BX5" i="1"/>
  <c r="BX139" i="1" s="1"/>
  <c r="BL139" i="1"/>
  <c r="BR6" i="1"/>
  <c r="BH143" i="1"/>
  <c r="BH144" i="1"/>
  <c r="BH139" i="1"/>
  <c r="AM144" i="1"/>
  <c r="AE144" i="1"/>
  <c r="AH145" i="1"/>
  <c r="AK144" i="1"/>
  <c r="AC144" i="1"/>
  <c r="AD145" i="1"/>
  <c r="AQ144" i="1"/>
  <c r="AI144" i="1"/>
  <c r="AP145" i="1"/>
  <c r="AS145" i="1"/>
  <c r="AO144" i="1"/>
  <c r="AG144" i="1"/>
  <c r="AL145" i="1"/>
  <c r="AN144" i="1"/>
  <c r="AJ144" i="1"/>
  <c r="AF144" i="1"/>
  <c r="CW143" i="4"/>
  <c r="CS143" i="4"/>
  <c r="CO143" i="4"/>
  <c r="CK143" i="4"/>
  <c r="AY144" i="1"/>
  <c r="AU144" i="1"/>
  <c r="AX145" i="1"/>
  <c r="AV160" i="1"/>
  <c r="CV143" i="4"/>
  <c r="CR143" i="4"/>
  <c r="CN143" i="4"/>
  <c r="CJ143" i="4"/>
  <c r="AW145" i="1"/>
  <c r="AR160" i="1"/>
  <c r="AV176" i="1"/>
  <c r="AV175" i="1"/>
  <c r="AR176" i="1"/>
  <c r="AR175" i="1"/>
  <c r="CU143" i="4"/>
  <c r="CQ143" i="4"/>
  <c r="CM143" i="4"/>
  <c r="CI143" i="4"/>
  <c r="AR144" i="1"/>
  <c r="AV145" i="1"/>
  <c r="CT143" i="4"/>
  <c r="CP143" i="4"/>
  <c r="CL143" i="4"/>
  <c r="CH143" i="4"/>
  <c r="AX160" i="1"/>
  <c r="AT160" i="1"/>
  <c r="AX175" i="1"/>
  <c r="AT175" i="1"/>
  <c r="AW160" i="1"/>
  <c r="AS160" i="1"/>
  <c r="AW175" i="1"/>
  <c r="AS175" i="1"/>
  <c r="AY160" i="1"/>
  <c r="AU160" i="1"/>
  <c r="AY175" i="1"/>
  <c r="AU175" i="1"/>
  <c r="AT144" i="1"/>
  <c r="AT141" i="1"/>
  <c r="AC141" i="1"/>
  <c r="B231" i="12"/>
  <c r="B232" i="12" s="1"/>
  <c r="B233" i="12" s="1"/>
  <c r="B234" i="12" s="1"/>
  <c r="B235" i="12" s="1"/>
  <c r="B236" i="12" s="1"/>
  <c r="B237" i="12" s="1"/>
  <c r="B238" i="12" s="1"/>
  <c r="B239" i="12" s="1"/>
  <c r="B240" i="12" s="1"/>
  <c r="B241" i="12" s="1"/>
  <c r="B219" i="12"/>
  <c r="B220" i="12" s="1"/>
  <c r="B221" i="12" s="1"/>
  <c r="B222" i="12" s="1"/>
  <c r="B223" i="12" s="1"/>
  <c r="B224" i="12" s="1"/>
  <c r="B225" i="12" s="1"/>
  <c r="B226" i="12" s="1"/>
  <c r="B227" i="12" s="1"/>
  <c r="B228" i="12" s="1"/>
  <c r="B229" i="12" s="1"/>
  <c r="B207" i="12"/>
  <c r="B208" i="12" s="1"/>
  <c r="B209" i="12" s="1"/>
  <c r="B210" i="12" s="1"/>
  <c r="B211" i="12" s="1"/>
  <c r="B212" i="12" s="1"/>
  <c r="B213" i="12" s="1"/>
  <c r="B214" i="12" s="1"/>
  <c r="B215" i="12" s="1"/>
  <c r="B216" i="12" s="1"/>
  <c r="B217" i="12" s="1"/>
  <c r="B195" i="12"/>
  <c r="B196" i="12" s="1"/>
  <c r="B197" i="12" s="1"/>
  <c r="B198" i="12" s="1"/>
  <c r="B199" i="12" s="1"/>
  <c r="B200" i="12" s="1"/>
  <c r="B201" i="12" s="1"/>
  <c r="B202" i="12" s="1"/>
  <c r="B203" i="12" s="1"/>
  <c r="B204" i="12" s="1"/>
  <c r="B205" i="12" s="1"/>
  <c r="B183" i="12"/>
  <c r="B184" i="12" s="1"/>
  <c r="B185" i="12" s="1"/>
  <c r="B186" i="12" s="1"/>
  <c r="B187" i="12" s="1"/>
  <c r="B188" i="12" s="1"/>
  <c r="B189" i="12" s="1"/>
  <c r="B190" i="12" s="1"/>
  <c r="B191" i="12" s="1"/>
  <c r="B192" i="12" s="1"/>
  <c r="B193" i="12" s="1"/>
  <c r="B171" i="12"/>
  <c r="B172" i="12" s="1"/>
  <c r="B173" i="12" s="1"/>
  <c r="B174" i="12" s="1"/>
  <c r="B175" i="12" s="1"/>
  <c r="B176" i="12" s="1"/>
  <c r="B177" i="12" s="1"/>
  <c r="B178" i="12" s="1"/>
  <c r="B179" i="12" s="1"/>
  <c r="B180" i="12" s="1"/>
  <c r="B181" i="12" s="1"/>
  <c r="B159" i="12"/>
  <c r="B160" i="12" s="1"/>
  <c r="B161" i="12" s="1"/>
  <c r="B162" i="12" s="1"/>
  <c r="B163" i="12" s="1"/>
  <c r="B164" i="12" s="1"/>
  <c r="B165" i="12" s="1"/>
  <c r="B166" i="12" s="1"/>
  <c r="B167" i="12" s="1"/>
  <c r="B168" i="12" s="1"/>
  <c r="B169" i="12" s="1"/>
  <c r="B147" i="12"/>
  <c r="B148" i="12" s="1"/>
  <c r="B149" i="12" s="1"/>
  <c r="B150" i="12" s="1"/>
  <c r="B151" i="12" s="1"/>
  <c r="B152" i="12" s="1"/>
  <c r="B153" i="12" s="1"/>
  <c r="B154" i="12" s="1"/>
  <c r="B155" i="12" s="1"/>
  <c r="B156" i="12" s="1"/>
  <c r="B157" i="12" s="1"/>
  <c r="B135" i="12"/>
  <c r="B136" i="12" s="1"/>
  <c r="B137" i="12" s="1"/>
  <c r="B138" i="12" s="1"/>
  <c r="B139" i="12" s="1"/>
  <c r="B140" i="12" s="1"/>
  <c r="B141" i="12" s="1"/>
  <c r="B142" i="12" s="1"/>
  <c r="B143" i="12" s="1"/>
  <c r="B144" i="12" s="1"/>
  <c r="B145" i="12" s="1"/>
  <c r="B123" i="12"/>
  <c r="B124" i="12" s="1"/>
  <c r="B125" i="12" s="1"/>
  <c r="B126" i="12" s="1"/>
  <c r="B127" i="12" s="1"/>
  <c r="B128" i="12" s="1"/>
  <c r="B129" i="12" s="1"/>
  <c r="B130" i="12" s="1"/>
  <c r="B131" i="12" s="1"/>
  <c r="B132" i="12" s="1"/>
  <c r="B133" i="12" s="1"/>
  <c r="B111" i="12"/>
  <c r="B112" i="12" s="1"/>
  <c r="B113" i="12" s="1"/>
  <c r="B114" i="12" s="1"/>
  <c r="B115" i="12" s="1"/>
  <c r="B116" i="12" s="1"/>
  <c r="B117" i="12" s="1"/>
  <c r="B118" i="12" s="1"/>
  <c r="B119" i="12" s="1"/>
  <c r="B120" i="12" s="1"/>
  <c r="B121" i="12" s="1"/>
  <c r="B99" i="12"/>
  <c r="B100" i="12" s="1"/>
  <c r="B101" i="12" s="1"/>
  <c r="B102" i="12" s="1"/>
  <c r="B103" i="12" s="1"/>
  <c r="B104" i="12" s="1"/>
  <c r="B105" i="12" s="1"/>
  <c r="B106" i="12" s="1"/>
  <c r="B107" i="12" s="1"/>
  <c r="B108" i="12" s="1"/>
  <c r="B109" i="12" s="1"/>
  <c r="B87" i="12"/>
  <c r="B88" i="12" s="1"/>
  <c r="B89" i="12" s="1"/>
  <c r="B90" i="12" s="1"/>
  <c r="B91" i="12" s="1"/>
  <c r="B92" i="12" s="1"/>
  <c r="B93" i="12" s="1"/>
  <c r="B94" i="12" s="1"/>
  <c r="B95" i="12" s="1"/>
  <c r="B96" i="12" s="1"/>
  <c r="B97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63" i="12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B51" i="12"/>
  <c r="B52" i="12" s="1"/>
  <c r="B53" i="12" s="1"/>
  <c r="B54" i="12" s="1"/>
  <c r="B55" i="12" s="1"/>
  <c r="B56" i="12" s="1"/>
  <c r="B57" i="12" s="1"/>
  <c r="B58" i="12" s="1"/>
  <c r="B59" i="12" s="1"/>
  <c r="B60" i="12" s="1"/>
  <c r="B61" i="12" s="1"/>
  <c r="B39" i="12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27" i="12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15" i="12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3" i="12"/>
  <c r="B4" i="12" s="1"/>
  <c r="B5" i="12" s="1"/>
  <c r="B6" i="12" s="1"/>
  <c r="B7" i="12" s="1"/>
  <c r="B8" i="12" s="1"/>
  <c r="B9" i="12" s="1"/>
  <c r="B10" i="12" s="1"/>
  <c r="B11" i="12" s="1"/>
  <c r="B12" i="12" s="1"/>
  <c r="B13" i="12" s="1"/>
  <c r="C173" i="4"/>
  <c r="C174" i="4" s="1"/>
  <c r="D173" i="4"/>
  <c r="D174" i="4" s="1"/>
  <c r="E173" i="4"/>
  <c r="E174" i="4" s="1"/>
  <c r="F173" i="4"/>
  <c r="F174" i="4" s="1"/>
  <c r="G173" i="4"/>
  <c r="G174" i="4" s="1"/>
  <c r="H173" i="4"/>
  <c r="H174" i="4" s="1"/>
  <c r="I173" i="4"/>
  <c r="I174" i="4" s="1"/>
  <c r="J173" i="4"/>
  <c r="J174" i="4" s="1"/>
  <c r="K173" i="4"/>
  <c r="K174" i="4" s="1"/>
  <c r="L173" i="4"/>
  <c r="L174" i="4" s="1"/>
  <c r="M173" i="4"/>
  <c r="M174" i="4" s="1"/>
  <c r="N173" i="4"/>
  <c r="N174" i="4" s="1"/>
  <c r="O173" i="4"/>
  <c r="O174" i="4" s="1"/>
  <c r="P173" i="4"/>
  <c r="P174" i="4" s="1"/>
  <c r="Q173" i="4"/>
  <c r="Q174" i="4" s="1"/>
  <c r="R173" i="4"/>
  <c r="R174" i="4" s="1"/>
  <c r="S173" i="4"/>
  <c r="S174" i="4" s="1"/>
  <c r="T173" i="4"/>
  <c r="T174" i="4" s="1"/>
  <c r="U173" i="4"/>
  <c r="U174" i="4" s="1"/>
  <c r="V173" i="4"/>
  <c r="V174" i="4" s="1"/>
  <c r="W173" i="4"/>
  <c r="W174" i="4" s="1"/>
  <c r="X173" i="4"/>
  <c r="X174" i="4" s="1"/>
  <c r="Y173" i="4"/>
  <c r="Y174" i="4" s="1"/>
  <c r="Z173" i="4"/>
  <c r="Z174" i="4" s="1"/>
  <c r="AA173" i="4"/>
  <c r="AA174" i="4" s="1"/>
  <c r="AB173" i="4"/>
  <c r="AB174" i="4" s="1"/>
  <c r="AC173" i="4"/>
  <c r="AC174" i="4" s="1"/>
  <c r="AD173" i="4"/>
  <c r="AD174" i="4" s="1"/>
  <c r="AE173" i="4"/>
  <c r="AE174" i="4" s="1"/>
  <c r="AF173" i="4"/>
  <c r="AF174" i="4" s="1"/>
  <c r="AG173" i="4"/>
  <c r="AG174" i="4" s="1"/>
  <c r="AH173" i="4"/>
  <c r="AH174" i="4" s="1"/>
  <c r="AI173" i="4"/>
  <c r="AI174" i="4" s="1"/>
  <c r="AJ173" i="4"/>
  <c r="AJ174" i="4" s="1"/>
  <c r="AK173" i="4"/>
  <c r="AK174" i="4" s="1"/>
  <c r="AL173" i="4"/>
  <c r="AL174" i="4" s="1"/>
  <c r="AM173" i="4"/>
  <c r="AM174" i="4" s="1"/>
  <c r="AN173" i="4"/>
  <c r="AN174" i="4" s="1"/>
  <c r="AO173" i="4"/>
  <c r="AO174" i="4" s="1"/>
  <c r="AP173" i="4"/>
  <c r="AP174" i="4" s="1"/>
  <c r="AQ173" i="4"/>
  <c r="AQ174" i="4" s="1"/>
  <c r="AR173" i="4"/>
  <c r="AR174" i="4" s="1"/>
  <c r="AS173" i="4"/>
  <c r="AS174" i="4" s="1"/>
  <c r="AT173" i="4"/>
  <c r="AT174" i="4" s="1"/>
  <c r="AU173" i="4"/>
  <c r="AU174" i="4" s="1"/>
  <c r="AV173" i="4"/>
  <c r="AV174" i="4" s="1"/>
  <c r="AW173" i="4"/>
  <c r="AW174" i="4" s="1"/>
  <c r="AX173" i="4"/>
  <c r="AX174" i="4" s="1"/>
  <c r="AY173" i="4"/>
  <c r="AY174" i="4" s="1"/>
  <c r="AZ173" i="4"/>
  <c r="AZ174" i="4" s="1"/>
  <c r="BA173" i="4"/>
  <c r="BA174" i="4" s="1"/>
  <c r="BB173" i="4"/>
  <c r="BB174" i="4" s="1"/>
  <c r="BC173" i="4"/>
  <c r="BC174" i="4" s="1"/>
  <c r="BD173" i="4"/>
  <c r="BD174" i="4" s="1"/>
  <c r="BE173" i="4"/>
  <c r="BE174" i="4" s="1"/>
  <c r="BF173" i="4"/>
  <c r="BF174" i="4" s="1"/>
  <c r="BG173" i="4"/>
  <c r="BG174" i="4" s="1"/>
  <c r="BH173" i="4"/>
  <c r="BH174" i="4" s="1"/>
  <c r="BI173" i="4"/>
  <c r="BI174" i="4" s="1"/>
  <c r="BJ173" i="4"/>
  <c r="BJ174" i="4" s="1"/>
  <c r="BK173" i="4"/>
  <c r="BK174" i="4" s="1"/>
  <c r="BL173" i="4"/>
  <c r="BL174" i="4" s="1"/>
  <c r="BM173" i="4"/>
  <c r="BM174" i="4" s="1"/>
  <c r="BN173" i="4"/>
  <c r="BN174" i="4" s="1"/>
  <c r="BO173" i="4"/>
  <c r="BO174" i="4" s="1"/>
  <c r="BP173" i="4"/>
  <c r="BP174" i="4" s="1"/>
  <c r="BQ173" i="4"/>
  <c r="BQ174" i="4" s="1"/>
  <c r="BR173" i="4"/>
  <c r="BR174" i="4" s="1"/>
  <c r="BS173" i="4"/>
  <c r="BS174" i="4" s="1"/>
  <c r="BT173" i="4"/>
  <c r="BT174" i="4" s="1"/>
  <c r="BU173" i="4"/>
  <c r="BU174" i="4" s="1"/>
  <c r="BV173" i="4"/>
  <c r="BV174" i="4" s="1"/>
  <c r="BW173" i="4"/>
  <c r="BW174" i="4" s="1"/>
  <c r="BX173" i="4"/>
  <c r="BX174" i="4" s="1"/>
  <c r="BY173" i="4"/>
  <c r="BY174" i="4" s="1"/>
  <c r="BZ173" i="4"/>
  <c r="BZ174" i="4" s="1"/>
  <c r="CA173" i="4"/>
  <c r="CA174" i="4" s="1"/>
  <c r="CB173" i="4"/>
  <c r="CB174" i="4" s="1"/>
  <c r="CC173" i="4"/>
  <c r="CC174" i="4" s="1"/>
  <c r="CD173" i="4"/>
  <c r="CD174" i="4" s="1"/>
  <c r="CE173" i="4"/>
  <c r="CE174" i="4" s="1"/>
  <c r="CF173" i="4"/>
  <c r="CF174" i="4" s="1"/>
  <c r="CG173" i="4"/>
  <c r="CG174" i="4" s="1"/>
  <c r="B173" i="4"/>
  <c r="B174" i="4" s="1"/>
  <c r="B170" i="4"/>
  <c r="C170" i="4"/>
  <c r="C171" i="4" s="1"/>
  <c r="D170" i="4"/>
  <c r="D171" i="4" s="1"/>
  <c r="E170" i="4"/>
  <c r="E171" i="4" s="1"/>
  <c r="F170" i="4"/>
  <c r="F171" i="4" s="1"/>
  <c r="G170" i="4"/>
  <c r="G171" i="4" s="1"/>
  <c r="H170" i="4"/>
  <c r="H171" i="4" s="1"/>
  <c r="I170" i="4"/>
  <c r="I171" i="4" s="1"/>
  <c r="J170" i="4"/>
  <c r="J171" i="4" s="1"/>
  <c r="K170" i="4"/>
  <c r="K171" i="4" s="1"/>
  <c r="L170" i="4"/>
  <c r="L171" i="4" s="1"/>
  <c r="M170" i="4"/>
  <c r="M171" i="4" s="1"/>
  <c r="N170" i="4"/>
  <c r="N171" i="4" s="1"/>
  <c r="O170" i="4"/>
  <c r="O171" i="4" s="1"/>
  <c r="P170" i="4"/>
  <c r="P171" i="4" s="1"/>
  <c r="Q170" i="4"/>
  <c r="Q171" i="4" s="1"/>
  <c r="R170" i="4"/>
  <c r="R171" i="4" s="1"/>
  <c r="S170" i="4"/>
  <c r="S171" i="4" s="1"/>
  <c r="T170" i="4"/>
  <c r="T171" i="4" s="1"/>
  <c r="U170" i="4"/>
  <c r="U171" i="4" s="1"/>
  <c r="V170" i="4"/>
  <c r="V171" i="4" s="1"/>
  <c r="W170" i="4"/>
  <c r="W171" i="4" s="1"/>
  <c r="X170" i="4"/>
  <c r="X171" i="4" s="1"/>
  <c r="Y170" i="4"/>
  <c r="Y171" i="4" s="1"/>
  <c r="Z170" i="4"/>
  <c r="Z171" i="4" s="1"/>
  <c r="AA170" i="4"/>
  <c r="AA171" i="4" s="1"/>
  <c r="AB170" i="4"/>
  <c r="AB171" i="4" s="1"/>
  <c r="AC170" i="4"/>
  <c r="AC171" i="4" s="1"/>
  <c r="AD170" i="4"/>
  <c r="AD171" i="4" s="1"/>
  <c r="AE170" i="4"/>
  <c r="AE171" i="4" s="1"/>
  <c r="AF170" i="4"/>
  <c r="AF171" i="4" s="1"/>
  <c r="AG170" i="4"/>
  <c r="AG171" i="4" s="1"/>
  <c r="AH170" i="4"/>
  <c r="AH171" i="4" s="1"/>
  <c r="AI170" i="4"/>
  <c r="AI171" i="4" s="1"/>
  <c r="AJ170" i="4"/>
  <c r="AJ171" i="4" s="1"/>
  <c r="AK170" i="4"/>
  <c r="AK171" i="4" s="1"/>
  <c r="AL170" i="4"/>
  <c r="AL171" i="4" s="1"/>
  <c r="AM170" i="4"/>
  <c r="AM171" i="4" s="1"/>
  <c r="AN170" i="4"/>
  <c r="AN171" i="4" s="1"/>
  <c r="AO170" i="4"/>
  <c r="AO171" i="4" s="1"/>
  <c r="AP170" i="4"/>
  <c r="AP171" i="4" s="1"/>
  <c r="AQ170" i="4"/>
  <c r="AQ171" i="4" s="1"/>
  <c r="AR170" i="4"/>
  <c r="AR171" i="4" s="1"/>
  <c r="AS170" i="4"/>
  <c r="AS171" i="4" s="1"/>
  <c r="AT170" i="4"/>
  <c r="AT171" i="4" s="1"/>
  <c r="AU170" i="4"/>
  <c r="AU171" i="4" s="1"/>
  <c r="AV170" i="4"/>
  <c r="AV171" i="4" s="1"/>
  <c r="AW170" i="4"/>
  <c r="AW171" i="4" s="1"/>
  <c r="AX170" i="4"/>
  <c r="AX171" i="4" s="1"/>
  <c r="AY170" i="4"/>
  <c r="AY171" i="4" s="1"/>
  <c r="AZ170" i="4"/>
  <c r="AZ171" i="4" s="1"/>
  <c r="BA170" i="4"/>
  <c r="BA171" i="4" s="1"/>
  <c r="BB170" i="4"/>
  <c r="BB171" i="4" s="1"/>
  <c r="BC170" i="4"/>
  <c r="BC171" i="4" s="1"/>
  <c r="BD170" i="4"/>
  <c r="BD171" i="4" s="1"/>
  <c r="BE170" i="4"/>
  <c r="BE171" i="4" s="1"/>
  <c r="BF170" i="4"/>
  <c r="BF171" i="4" s="1"/>
  <c r="BG170" i="4"/>
  <c r="BG171" i="4" s="1"/>
  <c r="BH170" i="4"/>
  <c r="BH171" i="4" s="1"/>
  <c r="BI170" i="4"/>
  <c r="BI171" i="4" s="1"/>
  <c r="BJ170" i="4"/>
  <c r="BJ171" i="4" s="1"/>
  <c r="BK170" i="4"/>
  <c r="BK171" i="4" s="1"/>
  <c r="BL170" i="4"/>
  <c r="BL171" i="4" s="1"/>
  <c r="BM170" i="4"/>
  <c r="BM171" i="4" s="1"/>
  <c r="BN170" i="4"/>
  <c r="BN171" i="4" s="1"/>
  <c r="BO170" i="4"/>
  <c r="BO171" i="4" s="1"/>
  <c r="BP170" i="4"/>
  <c r="BP171" i="4" s="1"/>
  <c r="BQ170" i="4"/>
  <c r="BQ171" i="4" s="1"/>
  <c r="BR170" i="4"/>
  <c r="BR171" i="4" s="1"/>
  <c r="BS170" i="4"/>
  <c r="BS171" i="4" s="1"/>
  <c r="BT170" i="4"/>
  <c r="BT171" i="4" s="1"/>
  <c r="BU170" i="4"/>
  <c r="BU171" i="4" s="1"/>
  <c r="BV170" i="4"/>
  <c r="BV171" i="4" s="1"/>
  <c r="BW170" i="4"/>
  <c r="BW171" i="4" s="1"/>
  <c r="BX170" i="4"/>
  <c r="BX171" i="4" s="1"/>
  <c r="BY170" i="4"/>
  <c r="BY171" i="4" s="1"/>
  <c r="BZ170" i="4"/>
  <c r="BZ171" i="4" s="1"/>
  <c r="CA170" i="4"/>
  <c r="CA171" i="4" s="1"/>
  <c r="CB170" i="4"/>
  <c r="CB171" i="4" s="1"/>
  <c r="CC170" i="4"/>
  <c r="CC171" i="4" s="1"/>
  <c r="CD170" i="4"/>
  <c r="CD171" i="4" s="1"/>
  <c r="CE170" i="4"/>
  <c r="CE171" i="4" s="1"/>
  <c r="CF170" i="4"/>
  <c r="CF171" i="4" s="1"/>
  <c r="CG170" i="4"/>
  <c r="CG171" i="4" s="1"/>
  <c r="C174" i="1"/>
  <c r="C175" i="1" s="1"/>
  <c r="D174" i="1"/>
  <c r="D175" i="1" s="1"/>
  <c r="E174" i="1"/>
  <c r="E175" i="1" s="1"/>
  <c r="F174" i="1"/>
  <c r="F175" i="1" s="1"/>
  <c r="G174" i="1"/>
  <c r="G175" i="1" s="1"/>
  <c r="H174" i="1"/>
  <c r="H175" i="1" s="1"/>
  <c r="I174" i="1"/>
  <c r="I175" i="1" s="1"/>
  <c r="J174" i="1"/>
  <c r="J175" i="1" s="1"/>
  <c r="K174" i="1"/>
  <c r="K175" i="1" s="1"/>
  <c r="L174" i="1"/>
  <c r="L175" i="1" s="1"/>
  <c r="M174" i="1"/>
  <c r="M175" i="1" s="1"/>
  <c r="N174" i="1"/>
  <c r="N176" i="1" s="1"/>
  <c r="O174" i="1"/>
  <c r="O175" i="1" s="1"/>
  <c r="P174" i="1"/>
  <c r="P175" i="1" s="1"/>
  <c r="Q174" i="1"/>
  <c r="Q175" i="1" s="1"/>
  <c r="R174" i="1"/>
  <c r="R175" i="1" s="1"/>
  <c r="S174" i="1"/>
  <c r="S175" i="1" s="1"/>
  <c r="T174" i="1"/>
  <c r="T175" i="1" s="1"/>
  <c r="U174" i="1"/>
  <c r="U175" i="1" s="1"/>
  <c r="V174" i="1"/>
  <c r="V175" i="1" s="1"/>
  <c r="W174" i="1"/>
  <c r="W175" i="1" s="1"/>
  <c r="X174" i="1"/>
  <c r="X175" i="1" s="1"/>
  <c r="Y174" i="1"/>
  <c r="Y175" i="1" s="1"/>
  <c r="Z174" i="1"/>
  <c r="Z175" i="1" s="1"/>
  <c r="AA174" i="1"/>
  <c r="AA175" i="1" s="1"/>
  <c r="AB174" i="1"/>
  <c r="AB175" i="1" s="1"/>
  <c r="AC174" i="1"/>
  <c r="AC175" i="1" s="1"/>
  <c r="AD174" i="1"/>
  <c r="AD175" i="1" s="1"/>
  <c r="AE174" i="1"/>
  <c r="AE175" i="1" s="1"/>
  <c r="AF174" i="1"/>
  <c r="AF175" i="1" s="1"/>
  <c r="AG174" i="1"/>
  <c r="AG175" i="1" s="1"/>
  <c r="AH174" i="1"/>
  <c r="AH175" i="1" s="1"/>
  <c r="AI174" i="1"/>
  <c r="AI175" i="1" s="1"/>
  <c r="AJ174" i="1"/>
  <c r="AJ175" i="1" s="1"/>
  <c r="AK174" i="1"/>
  <c r="AK175" i="1" s="1"/>
  <c r="AL174" i="1"/>
  <c r="AL175" i="1" s="1"/>
  <c r="AM174" i="1"/>
  <c r="AM175" i="1" s="1"/>
  <c r="AN174" i="1"/>
  <c r="AN175" i="1" s="1"/>
  <c r="AO174" i="1"/>
  <c r="AO175" i="1" s="1"/>
  <c r="AP174" i="1"/>
  <c r="AP175" i="1" s="1"/>
  <c r="AQ174" i="1"/>
  <c r="AQ175" i="1" s="1"/>
  <c r="B174" i="1"/>
  <c r="B175" i="1" s="1"/>
  <c r="C168" i="1"/>
  <c r="C169" i="1" s="1"/>
  <c r="D168" i="1"/>
  <c r="D169" i="1" s="1"/>
  <c r="E168" i="1"/>
  <c r="E169" i="1" s="1"/>
  <c r="F168" i="1"/>
  <c r="F169" i="1" s="1"/>
  <c r="G168" i="1"/>
  <c r="G169" i="1" s="1"/>
  <c r="H168" i="1"/>
  <c r="H169" i="1" s="1"/>
  <c r="I168" i="1"/>
  <c r="I169" i="1" s="1"/>
  <c r="J168" i="1"/>
  <c r="J169" i="1" s="1"/>
  <c r="K168" i="1"/>
  <c r="K169" i="1" s="1"/>
  <c r="L168" i="1"/>
  <c r="L169" i="1" s="1"/>
  <c r="M168" i="1"/>
  <c r="M169" i="1" s="1"/>
  <c r="N168" i="1"/>
  <c r="N169" i="1" s="1"/>
  <c r="O168" i="1"/>
  <c r="O169" i="1" s="1"/>
  <c r="P168" i="1"/>
  <c r="P169" i="1" s="1"/>
  <c r="Q168" i="1"/>
  <c r="Q169" i="1" s="1"/>
  <c r="R168" i="1"/>
  <c r="R169" i="1" s="1"/>
  <c r="S168" i="1"/>
  <c r="S169" i="1" s="1"/>
  <c r="T168" i="1"/>
  <c r="T169" i="1" s="1"/>
  <c r="U168" i="1"/>
  <c r="U169" i="1" s="1"/>
  <c r="V168" i="1"/>
  <c r="V169" i="1" s="1"/>
  <c r="W168" i="1"/>
  <c r="W169" i="1" s="1"/>
  <c r="X168" i="1"/>
  <c r="X169" i="1" s="1"/>
  <c r="Y168" i="1"/>
  <c r="Y169" i="1" s="1"/>
  <c r="Z168" i="1"/>
  <c r="Z169" i="1" s="1"/>
  <c r="AA168" i="1"/>
  <c r="AA169" i="1" s="1"/>
  <c r="AB168" i="1"/>
  <c r="AB169" i="1" s="1"/>
  <c r="AC168" i="1"/>
  <c r="AC169" i="1" s="1"/>
  <c r="AD168" i="1"/>
  <c r="AD169" i="1" s="1"/>
  <c r="AE168" i="1"/>
  <c r="AE169" i="1" s="1"/>
  <c r="AF168" i="1"/>
  <c r="AF169" i="1" s="1"/>
  <c r="AG168" i="1"/>
  <c r="AG169" i="1" s="1"/>
  <c r="AH168" i="1"/>
  <c r="AH169" i="1" s="1"/>
  <c r="AI168" i="1"/>
  <c r="AI169" i="1" s="1"/>
  <c r="AJ168" i="1"/>
  <c r="AJ169" i="1" s="1"/>
  <c r="AK168" i="1"/>
  <c r="AK169" i="1" s="1"/>
  <c r="AL168" i="1"/>
  <c r="AL169" i="1" s="1"/>
  <c r="AM168" i="1"/>
  <c r="AM169" i="1" s="1"/>
  <c r="AN168" i="1"/>
  <c r="AN169" i="1" s="1"/>
  <c r="AO168" i="1"/>
  <c r="AO169" i="1" s="1"/>
  <c r="AP168" i="1"/>
  <c r="AP169" i="1" s="1"/>
  <c r="AQ168" i="1"/>
  <c r="AQ169" i="1" s="1"/>
  <c r="B168" i="1"/>
  <c r="B169" i="1" s="1"/>
  <c r="C157" i="4"/>
  <c r="C158" i="4" s="1"/>
  <c r="D157" i="4"/>
  <c r="D158" i="4" s="1"/>
  <c r="E157" i="4"/>
  <c r="E158" i="4" s="1"/>
  <c r="F157" i="4"/>
  <c r="F158" i="4" s="1"/>
  <c r="G157" i="4"/>
  <c r="G158" i="4" s="1"/>
  <c r="H157" i="4"/>
  <c r="H158" i="4" s="1"/>
  <c r="I157" i="4"/>
  <c r="I158" i="4" s="1"/>
  <c r="J157" i="4"/>
  <c r="J158" i="4" s="1"/>
  <c r="K157" i="4"/>
  <c r="K158" i="4" s="1"/>
  <c r="L157" i="4"/>
  <c r="L158" i="4" s="1"/>
  <c r="M157" i="4"/>
  <c r="M158" i="4" s="1"/>
  <c r="N157" i="4"/>
  <c r="N158" i="4" s="1"/>
  <c r="O157" i="4"/>
  <c r="O158" i="4" s="1"/>
  <c r="P157" i="4"/>
  <c r="P158" i="4" s="1"/>
  <c r="Q157" i="4"/>
  <c r="Q158" i="4" s="1"/>
  <c r="R157" i="4"/>
  <c r="R158" i="4" s="1"/>
  <c r="S157" i="4"/>
  <c r="S158" i="4" s="1"/>
  <c r="T157" i="4"/>
  <c r="T158" i="4" s="1"/>
  <c r="U157" i="4"/>
  <c r="U158" i="4" s="1"/>
  <c r="V157" i="4"/>
  <c r="V158" i="4" s="1"/>
  <c r="W157" i="4"/>
  <c r="W158" i="4" s="1"/>
  <c r="X157" i="4"/>
  <c r="X158" i="4" s="1"/>
  <c r="Y157" i="4"/>
  <c r="Y158" i="4" s="1"/>
  <c r="Z157" i="4"/>
  <c r="Z158" i="4" s="1"/>
  <c r="AA157" i="4"/>
  <c r="AA158" i="4" s="1"/>
  <c r="AB157" i="4"/>
  <c r="AB158" i="4" s="1"/>
  <c r="AC157" i="4"/>
  <c r="AC158" i="4" s="1"/>
  <c r="AD157" i="4"/>
  <c r="AD158" i="4" s="1"/>
  <c r="AE157" i="4"/>
  <c r="AE158" i="4" s="1"/>
  <c r="AF157" i="4"/>
  <c r="AF158" i="4" s="1"/>
  <c r="AG157" i="4"/>
  <c r="AG158" i="4" s="1"/>
  <c r="AH157" i="4"/>
  <c r="AH158" i="4" s="1"/>
  <c r="AI157" i="4"/>
  <c r="AI158" i="4" s="1"/>
  <c r="AJ157" i="4"/>
  <c r="AJ158" i="4" s="1"/>
  <c r="AK157" i="4"/>
  <c r="AK158" i="4" s="1"/>
  <c r="AL157" i="4"/>
  <c r="AL158" i="4" s="1"/>
  <c r="AM157" i="4"/>
  <c r="AM158" i="4" s="1"/>
  <c r="AN157" i="4"/>
  <c r="AN158" i="4" s="1"/>
  <c r="AO157" i="4"/>
  <c r="AO158" i="4" s="1"/>
  <c r="AP157" i="4"/>
  <c r="AP158" i="4" s="1"/>
  <c r="AQ157" i="4"/>
  <c r="AQ158" i="4" s="1"/>
  <c r="AR157" i="4"/>
  <c r="AR158" i="4" s="1"/>
  <c r="AS157" i="4"/>
  <c r="AS158" i="4" s="1"/>
  <c r="AT157" i="4"/>
  <c r="AT158" i="4" s="1"/>
  <c r="AU157" i="4"/>
  <c r="AU158" i="4" s="1"/>
  <c r="AV157" i="4"/>
  <c r="AV158" i="4" s="1"/>
  <c r="AW157" i="4"/>
  <c r="AW158" i="4" s="1"/>
  <c r="AX157" i="4"/>
  <c r="AX158" i="4" s="1"/>
  <c r="AY157" i="4"/>
  <c r="AY158" i="4" s="1"/>
  <c r="AZ157" i="4"/>
  <c r="AZ158" i="4" s="1"/>
  <c r="BA157" i="4"/>
  <c r="BA158" i="4" s="1"/>
  <c r="BB157" i="4"/>
  <c r="BB158" i="4" s="1"/>
  <c r="BC157" i="4"/>
  <c r="BC158" i="4" s="1"/>
  <c r="BD157" i="4"/>
  <c r="BD158" i="4" s="1"/>
  <c r="BE157" i="4"/>
  <c r="BE158" i="4" s="1"/>
  <c r="BF157" i="4"/>
  <c r="BF158" i="4" s="1"/>
  <c r="BG157" i="4"/>
  <c r="BG158" i="4" s="1"/>
  <c r="BH157" i="4"/>
  <c r="BH158" i="4" s="1"/>
  <c r="BI157" i="4"/>
  <c r="BI158" i="4" s="1"/>
  <c r="BJ157" i="4"/>
  <c r="BJ158" i="4" s="1"/>
  <c r="BK157" i="4"/>
  <c r="BK158" i="4" s="1"/>
  <c r="BL157" i="4"/>
  <c r="BL158" i="4" s="1"/>
  <c r="BM157" i="4"/>
  <c r="BM158" i="4" s="1"/>
  <c r="BN157" i="4"/>
  <c r="BN158" i="4" s="1"/>
  <c r="BO157" i="4"/>
  <c r="BO158" i="4" s="1"/>
  <c r="BP157" i="4"/>
  <c r="BP158" i="4" s="1"/>
  <c r="BQ157" i="4"/>
  <c r="BQ158" i="4" s="1"/>
  <c r="BR157" i="4"/>
  <c r="BR158" i="4" s="1"/>
  <c r="BS157" i="4"/>
  <c r="BS158" i="4" s="1"/>
  <c r="BT157" i="4"/>
  <c r="BT158" i="4" s="1"/>
  <c r="BU157" i="4"/>
  <c r="BU158" i="4" s="1"/>
  <c r="BV157" i="4"/>
  <c r="BV158" i="4" s="1"/>
  <c r="BW157" i="4"/>
  <c r="BW158" i="4" s="1"/>
  <c r="BX157" i="4"/>
  <c r="BX158" i="4" s="1"/>
  <c r="BY157" i="4"/>
  <c r="BY158" i="4" s="1"/>
  <c r="BZ157" i="4"/>
  <c r="BZ158" i="4" s="1"/>
  <c r="CA157" i="4"/>
  <c r="CA158" i="4" s="1"/>
  <c r="CB157" i="4"/>
  <c r="CB158" i="4" s="1"/>
  <c r="CC157" i="4"/>
  <c r="CC158" i="4" s="1"/>
  <c r="CD157" i="4"/>
  <c r="CD158" i="4" s="1"/>
  <c r="CE157" i="4"/>
  <c r="CE158" i="4" s="1"/>
  <c r="CF157" i="4"/>
  <c r="CF158" i="4" s="1"/>
  <c r="CG157" i="4"/>
  <c r="CG158" i="4" s="1"/>
  <c r="B157" i="4"/>
  <c r="B158" i="4" s="1"/>
  <c r="C154" i="4"/>
  <c r="C155" i="4" s="1"/>
  <c r="D154" i="4"/>
  <c r="D155" i="4" s="1"/>
  <c r="E154" i="4"/>
  <c r="E155" i="4" s="1"/>
  <c r="F154" i="4"/>
  <c r="F155" i="4" s="1"/>
  <c r="G154" i="4"/>
  <c r="G155" i="4" s="1"/>
  <c r="H154" i="4"/>
  <c r="H155" i="4" s="1"/>
  <c r="I154" i="4"/>
  <c r="I155" i="4" s="1"/>
  <c r="J154" i="4"/>
  <c r="J155" i="4" s="1"/>
  <c r="K154" i="4"/>
  <c r="K155" i="4" s="1"/>
  <c r="L154" i="4"/>
  <c r="L155" i="4" s="1"/>
  <c r="M154" i="4"/>
  <c r="M155" i="4" s="1"/>
  <c r="N154" i="4"/>
  <c r="N155" i="4" s="1"/>
  <c r="O154" i="4"/>
  <c r="O155" i="4" s="1"/>
  <c r="P154" i="4"/>
  <c r="P155" i="4" s="1"/>
  <c r="Q154" i="4"/>
  <c r="Q155" i="4" s="1"/>
  <c r="R154" i="4"/>
  <c r="R155" i="4" s="1"/>
  <c r="S154" i="4"/>
  <c r="S155" i="4" s="1"/>
  <c r="T154" i="4"/>
  <c r="T155" i="4" s="1"/>
  <c r="U154" i="4"/>
  <c r="U155" i="4" s="1"/>
  <c r="V154" i="4"/>
  <c r="V155" i="4" s="1"/>
  <c r="W154" i="4"/>
  <c r="W155" i="4" s="1"/>
  <c r="X154" i="4"/>
  <c r="X155" i="4" s="1"/>
  <c r="Y154" i="4"/>
  <c r="Y155" i="4" s="1"/>
  <c r="Z154" i="4"/>
  <c r="Z155" i="4" s="1"/>
  <c r="AA154" i="4"/>
  <c r="AA155" i="4" s="1"/>
  <c r="AB154" i="4"/>
  <c r="AB155" i="4" s="1"/>
  <c r="AC154" i="4"/>
  <c r="AC155" i="4" s="1"/>
  <c r="AD154" i="4"/>
  <c r="AD155" i="4" s="1"/>
  <c r="AE154" i="4"/>
  <c r="AE155" i="4" s="1"/>
  <c r="AF154" i="4"/>
  <c r="AF155" i="4" s="1"/>
  <c r="AG154" i="4"/>
  <c r="AG155" i="4" s="1"/>
  <c r="AH154" i="4"/>
  <c r="AH155" i="4" s="1"/>
  <c r="AI154" i="4"/>
  <c r="AI155" i="4" s="1"/>
  <c r="AJ154" i="4"/>
  <c r="AJ155" i="4" s="1"/>
  <c r="AK154" i="4"/>
  <c r="AK155" i="4" s="1"/>
  <c r="AL154" i="4"/>
  <c r="AL155" i="4" s="1"/>
  <c r="AM154" i="4"/>
  <c r="AM155" i="4" s="1"/>
  <c r="AN154" i="4"/>
  <c r="AN155" i="4" s="1"/>
  <c r="AO154" i="4"/>
  <c r="AO155" i="4" s="1"/>
  <c r="AP154" i="4"/>
  <c r="AP155" i="4" s="1"/>
  <c r="AQ154" i="4"/>
  <c r="AQ155" i="4" s="1"/>
  <c r="AR154" i="4"/>
  <c r="AR155" i="4" s="1"/>
  <c r="AS154" i="4"/>
  <c r="AS155" i="4" s="1"/>
  <c r="AT154" i="4"/>
  <c r="AT155" i="4" s="1"/>
  <c r="AU154" i="4"/>
  <c r="AU155" i="4" s="1"/>
  <c r="AV154" i="4"/>
  <c r="AV155" i="4" s="1"/>
  <c r="AW154" i="4"/>
  <c r="AW155" i="4" s="1"/>
  <c r="AX154" i="4"/>
  <c r="AX155" i="4" s="1"/>
  <c r="AY154" i="4"/>
  <c r="AY155" i="4" s="1"/>
  <c r="AZ154" i="4"/>
  <c r="AZ155" i="4" s="1"/>
  <c r="BA154" i="4"/>
  <c r="BA155" i="4" s="1"/>
  <c r="BB154" i="4"/>
  <c r="BB155" i="4" s="1"/>
  <c r="BC154" i="4"/>
  <c r="BC155" i="4" s="1"/>
  <c r="BD154" i="4"/>
  <c r="BD155" i="4" s="1"/>
  <c r="BE154" i="4"/>
  <c r="BE155" i="4" s="1"/>
  <c r="BF154" i="4"/>
  <c r="BF155" i="4" s="1"/>
  <c r="BG154" i="4"/>
  <c r="BG155" i="4" s="1"/>
  <c r="BH154" i="4"/>
  <c r="BH155" i="4" s="1"/>
  <c r="BI154" i="4"/>
  <c r="BI155" i="4" s="1"/>
  <c r="BJ154" i="4"/>
  <c r="BJ155" i="4" s="1"/>
  <c r="BK154" i="4"/>
  <c r="BK155" i="4" s="1"/>
  <c r="BL154" i="4"/>
  <c r="BL155" i="4" s="1"/>
  <c r="BM154" i="4"/>
  <c r="BM155" i="4" s="1"/>
  <c r="BN154" i="4"/>
  <c r="BN155" i="4" s="1"/>
  <c r="BO154" i="4"/>
  <c r="BO155" i="4" s="1"/>
  <c r="BP154" i="4"/>
  <c r="BP155" i="4" s="1"/>
  <c r="BQ154" i="4"/>
  <c r="BQ155" i="4" s="1"/>
  <c r="BR154" i="4"/>
  <c r="BR155" i="4" s="1"/>
  <c r="BS154" i="4"/>
  <c r="BS155" i="4" s="1"/>
  <c r="BT154" i="4"/>
  <c r="BT155" i="4" s="1"/>
  <c r="BU154" i="4"/>
  <c r="BU155" i="4" s="1"/>
  <c r="BV154" i="4"/>
  <c r="BV155" i="4" s="1"/>
  <c r="BW154" i="4"/>
  <c r="BW155" i="4" s="1"/>
  <c r="BX154" i="4"/>
  <c r="BX155" i="4" s="1"/>
  <c r="BY154" i="4"/>
  <c r="BY155" i="4" s="1"/>
  <c r="BZ154" i="4"/>
  <c r="BZ155" i="4" s="1"/>
  <c r="CA154" i="4"/>
  <c r="CA155" i="4" s="1"/>
  <c r="CB154" i="4"/>
  <c r="CB155" i="4" s="1"/>
  <c r="CC154" i="4"/>
  <c r="CC155" i="4" s="1"/>
  <c r="CD154" i="4"/>
  <c r="CD155" i="4" s="1"/>
  <c r="CE154" i="4"/>
  <c r="CE155" i="4" s="1"/>
  <c r="CF154" i="4"/>
  <c r="CF155" i="4" s="1"/>
  <c r="CG154" i="4"/>
  <c r="CG155" i="4" s="1"/>
  <c r="B154" i="4"/>
  <c r="C159" i="1"/>
  <c r="C160" i="1" s="1"/>
  <c r="D159" i="1"/>
  <c r="D160" i="1" s="1"/>
  <c r="E159" i="1"/>
  <c r="E160" i="1" s="1"/>
  <c r="F159" i="1"/>
  <c r="F160" i="1" s="1"/>
  <c r="G159" i="1"/>
  <c r="G160" i="1" s="1"/>
  <c r="H159" i="1"/>
  <c r="H160" i="1" s="1"/>
  <c r="I159" i="1"/>
  <c r="I160" i="1" s="1"/>
  <c r="J159" i="1"/>
  <c r="J160" i="1" s="1"/>
  <c r="K159" i="1"/>
  <c r="K160" i="1" s="1"/>
  <c r="L159" i="1"/>
  <c r="L160" i="1" s="1"/>
  <c r="M159" i="1"/>
  <c r="M160" i="1" s="1"/>
  <c r="N159" i="1"/>
  <c r="N160" i="1" s="1"/>
  <c r="O159" i="1"/>
  <c r="O160" i="1" s="1"/>
  <c r="P159" i="1"/>
  <c r="P160" i="1" s="1"/>
  <c r="Q159" i="1"/>
  <c r="Q160" i="1" s="1"/>
  <c r="R159" i="1"/>
  <c r="R160" i="1" s="1"/>
  <c r="S159" i="1"/>
  <c r="S160" i="1" s="1"/>
  <c r="T159" i="1"/>
  <c r="T160" i="1" s="1"/>
  <c r="U159" i="1"/>
  <c r="U160" i="1" s="1"/>
  <c r="V159" i="1"/>
  <c r="V160" i="1" s="1"/>
  <c r="W159" i="1"/>
  <c r="W160" i="1" s="1"/>
  <c r="X159" i="1"/>
  <c r="X160" i="1" s="1"/>
  <c r="Y159" i="1"/>
  <c r="Y160" i="1" s="1"/>
  <c r="Z159" i="1"/>
  <c r="Z160" i="1" s="1"/>
  <c r="AA159" i="1"/>
  <c r="AA160" i="1" s="1"/>
  <c r="AB159" i="1"/>
  <c r="AB160" i="1" s="1"/>
  <c r="AC159" i="1"/>
  <c r="AC160" i="1" s="1"/>
  <c r="AD159" i="1"/>
  <c r="AD161" i="1" s="1"/>
  <c r="AE159" i="1"/>
  <c r="AE160" i="1" s="1"/>
  <c r="AF159" i="1"/>
  <c r="AF160" i="1" s="1"/>
  <c r="AG159" i="1"/>
  <c r="AG160" i="1" s="1"/>
  <c r="AH159" i="1"/>
  <c r="AH160" i="1" s="1"/>
  <c r="AI159" i="1"/>
  <c r="AI160" i="1" s="1"/>
  <c r="AJ159" i="1"/>
  <c r="AJ160" i="1" s="1"/>
  <c r="AK159" i="1"/>
  <c r="AK160" i="1" s="1"/>
  <c r="AL159" i="1"/>
  <c r="AL160" i="1" s="1"/>
  <c r="AM159" i="1"/>
  <c r="AM160" i="1" s="1"/>
  <c r="AN159" i="1"/>
  <c r="AN160" i="1" s="1"/>
  <c r="AO159" i="1"/>
  <c r="AO160" i="1" s="1"/>
  <c r="AP159" i="1"/>
  <c r="AP160" i="1" s="1"/>
  <c r="AQ159" i="1"/>
  <c r="AQ160" i="1" s="1"/>
  <c r="B159" i="1"/>
  <c r="J153" i="1"/>
  <c r="J154" i="1" s="1"/>
  <c r="K153" i="1"/>
  <c r="K154" i="1" s="1"/>
  <c r="L153" i="1"/>
  <c r="L154" i="1" s="1"/>
  <c r="M153" i="1"/>
  <c r="M154" i="1" s="1"/>
  <c r="N153" i="1"/>
  <c r="N154" i="1" s="1"/>
  <c r="O153" i="1"/>
  <c r="O154" i="1" s="1"/>
  <c r="P153" i="1"/>
  <c r="P154" i="1" s="1"/>
  <c r="Q153" i="1"/>
  <c r="Q154" i="1" s="1"/>
  <c r="R153" i="1"/>
  <c r="R154" i="1" s="1"/>
  <c r="S153" i="1"/>
  <c r="S154" i="1" s="1"/>
  <c r="T153" i="1"/>
  <c r="T154" i="1" s="1"/>
  <c r="U153" i="1"/>
  <c r="U154" i="1" s="1"/>
  <c r="V153" i="1"/>
  <c r="V154" i="1" s="1"/>
  <c r="W153" i="1"/>
  <c r="W154" i="1" s="1"/>
  <c r="X153" i="1"/>
  <c r="X154" i="1" s="1"/>
  <c r="Y153" i="1"/>
  <c r="Y154" i="1" s="1"/>
  <c r="Z153" i="1"/>
  <c r="Z154" i="1" s="1"/>
  <c r="AA153" i="1"/>
  <c r="AA154" i="1" s="1"/>
  <c r="AB153" i="1"/>
  <c r="AB154" i="1" s="1"/>
  <c r="AC153" i="1"/>
  <c r="AC154" i="1" s="1"/>
  <c r="AD153" i="1"/>
  <c r="AD154" i="1" s="1"/>
  <c r="AE153" i="1"/>
  <c r="AE154" i="1" s="1"/>
  <c r="AF153" i="1"/>
  <c r="AF154" i="1" s="1"/>
  <c r="AG153" i="1"/>
  <c r="AG154" i="1" s="1"/>
  <c r="AH153" i="1"/>
  <c r="AH154" i="1" s="1"/>
  <c r="AI153" i="1"/>
  <c r="AI154" i="1" s="1"/>
  <c r="AJ153" i="1"/>
  <c r="AJ154" i="1" s="1"/>
  <c r="AK153" i="1"/>
  <c r="AK154" i="1" s="1"/>
  <c r="AL153" i="1"/>
  <c r="AL154" i="1" s="1"/>
  <c r="AM153" i="1"/>
  <c r="AM154" i="1" s="1"/>
  <c r="AN153" i="1"/>
  <c r="AN154" i="1" s="1"/>
  <c r="AO153" i="1"/>
  <c r="AO154" i="1" s="1"/>
  <c r="AP153" i="1"/>
  <c r="AP154" i="1" s="1"/>
  <c r="AQ153" i="1"/>
  <c r="AQ154" i="1" s="1"/>
  <c r="C153" i="1"/>
  <c r="C154" i="1" s="1"/>
  <c r="D153" i="1"/>
  <c r="D154" i="1" s="1"/>
  <c r="E153" i="1"/>
  <c r="E154" i="1" s="1"/>
  <c r="F153" i="1"/>
  <c r="F154" i="1" s="1"/>
  <c r="G153" i="1"/>
  <c r="G154" i="1" s="1"/>
  <c r="H153" i="1"/>
  <c r="H154" i="1" s="1"/>
  <c r="I153" i="1"/>
  <c r="I154" i="1" s="1"/>
  <c r="CA142" i="4"/>
  <c r="CA143" i="4" s="1"/>
  <c r="CB142" i="4"/>
  <c r="CB143" i="4" s="1"/>
  <c r="CC142" i="4"/>
  <c r="CC143" i="4" s="1"/>
  <c r="CD142" i="4"/>
  <c r="CD144" i="4" s="1"/>
  <c r="CE142" i="4"/>
  <c r="CE144" i="4" s="1"/>
  <c r="CF142" i="4"/>
  <c r="CF143" i="4" s="1"/>
  <c r="CG142" i="4"/>
  <c r="CG143" i="4" s="1"/>
  <c r="AF142" i="4"/>
  <c r="AF143" i="4" s="1"/>
  <c r="AG142" i="4"/>
  <c r="AG143" i="4" s="1"/>
  <c r="AH142" i="4"/>
  <c r="AH143" i="4" s="1"/>
  <c r="AI142" i="4"/>
  <c r="AI143" i="4" s="1"/>
  <c r="AJ142" i="4"/>
  <c r="AJ143" i="4" s="1"/>
  <c r="AK142" i="4"/>
  <c r="AK143" i="4" s="1"/>
  <c r="AL142" i="4"/>
  <c r="AL143" i="4" s="1"/>
  <c r="AM142" i="4"/>
  <c r="AM144" i="4" s="1"/>
  <c r="AN142" i="4"/>
  <c r="AN143" i="4" s="1"/>
  <c r="AO142" i="4"/>
  <c r="AO143" i="4" s="1"/>
  <c r="AP142" i="4"/>
  <c r="AP143" i="4" s="1"/>
  <c r="AQ142" i="4"/>
  <c r="AQ143" i="4" s="1"/>
  <c r="AR142" i="4"/>
  <c r="AR143" i="4" s="1"/>
  <c r="AS142" i="4"/>
  <c r="AS143" i="4" s="1"/>
  <c r="AT142" i="4"/>
  <c r="AT143" i="4" s="1"/>
  <c r="AU142" i="4"/>
  <c r="AU143" i="4" s="1"/>
  <c r="AV142" i="4"/>
  <c r="AV143" i="4" s="1"/>
  <c r="AW142" i="4"/>
  <c r="AW143" i="4" s="1"/>
  <c r="AX142" i="4"/>
  <c r="AX143" i="4" s="1"/>
  <c r="AY142" i="4"/>
  <c r="AY143" i="4" s="1"/>
  <c r="AZ142" i="4"/>
  <c r="AZ143" i="4" s="1"/>
  <c r="BA142" i="4"/>
  <c r="BA143" i="4" s="1"/>
  <c r="BB142" i="4"/>
  <c r="BB143" i="4" s="1"/>
  <c r="BC142" i="4"/>
  <c r="BC144" i="4" s="1"/>
  <c r="BD142" i="4"/>
  <c r="BD143" i="4" s="1"/>
  <c r="BE142" i="4"/>
  <c r="BE143" i="4" s="1"/>
  <c r="BF142" i="4"/>
  <c r="BF143" i="4" s="1"/>
  <c r="BG142" i="4"/>
  <c r="BG143" i="4" s="1"/>
  <c r="BH142" i="4"/>
  <c r="BH143" i="4" s="1"/>
  <c r="BI142" i="4"/>
  <c r="BI143" i="4" s="1"/>
  <c r="BJ142" i="4"/>
  <c r="BJ143" i="4" s="1"/>
  <c r="BK142" i="4"/>
  <c r="BK143" i="4" s="1"/>
  <c r="BL142" i="4"/>
  <c r="BL143" i="4" s="1"/>
  <c r="BM142" i="4"/>
  <c r="BM143" i="4" s="1"/>
  <c r="BN142" i="4"/>
  <c r="BN143" i="4" s="1"/>
  <c r="BO142" i="4"/>
  <c r="BO143" i="4" s="1"/>
  <c r="BP142" i="4"/>
  <c r="BP143" i="4" s="1"/>
  <c r="BQ142" i="4"/>
  <c r="BQ143" i="4" s="1"/>
  <c r="BR142" i="4"/>
  <c r="BR143" i="4" s="1"/>
  <c r="BS142" i="4"/>
  <c r="BS143" i="4" s="1"/>
  <c r="BT142" i="4"/>
  <c r="BT143" i="4" s="1"/>
  <c r="BU142" i="4"/>
  <c r="BU143" i="4" s="1"/>
  <c r="BV142" i="4"/>
  <c r="BV143" i="4" s="1"/>
  <c r="BW142" i="4"/>
  <c r="BW143" i="4" s="1"/>
  <c r="BX142" i="4"/>
  <c r="BX143" i="4" s="1"/>
  <c r="BY142" i="4"/>
  <c r="BY143" i="4" s="1"/>
  <c r="BZ142" i="4"/>
  <c r="BZ143" i="4" s="1"/>
  <c r="AJ139" i="4"/>
  <c r="AJ140" i="4" s="1"/>
  <c r="AK139" i="4"/>
  <c r="AK140" i="4" s="1"/>
  <c r="AL139" i="4"/>
  <c r="AL140" i="4" s="1"/>
  <c r="AM139" i="4"/>
  <c r="AM140" i="4" s="1"/>
  <c r="AN139" i="4"/>
  <c r="AN140" i="4" s="1"/>
  <c r="AO139" i="4"/>
  <c r="AO140" i="4" s="1"/>
  <c r="AP139" i="4"/>
  <c r="AP140" i="4" s="1"/>
  <c r="AQ139" i="4"/>
  <c r="AQ140" i="4" s="1"/>
  <c r="AR139" i="4"/>
  <c r="AR140" i="4" s="1"/>
  <c r="AS139" i="4"/>
  <c r="AS140" i="4" s="1"/>
  <c r="AT139" i="4"/>
  <c r="AT140" i="4" s="1"/>
  <c r="AU139" i="4"/>
  <c r="AU140" i="4" s="1"/>
  <c r="AV139" i="4"/>
  <c r="AV140" i="4" s="1"/>
  <c r="AW139" i="4"/>
  <c r="AW140" i="4" s="1"/>
  <c r="AX139" i="4"/>
  <c r="AX140" i="4" s="1"/>
  <c r="AY139" i="4"/>
  <c r="AY140" i="4" s="1"/>
  <c r="AZ139" i="4"/>
  <c r="AZ140" i="4" s="1"/>
  <c r="BA139" i="4"/>
  <c r="BA140" i="4" s="1"/>
  <c r="BB139" i="4"/>
  <c r="BB140" i="4" s="1"/>
  <c r="BC139" i="4"/>
  <c r="BC140" i="4" s="1"/>
  <c r="BD139" i="4"/>
  <c r="BD140" i="4" s="1"/>
  <c r="BE139" i="4"/>
  <c r="BE140" i="4" s="1"/>
  <c r="BF139" i="4"/>
  <c r="BF140" i="4" s="1"/>
  <c r="BG139" i="4"/>
  <c r="BG140" i="4" s="1"/>
  <c r="BH139" i="4"/>
  <c r="BH140" i="4" s="1"/>
  <c r="BI139" i="4"/>
  <c r="BI140" i="4" s="1"/>
  <c r="BJ139" i="4"/>
  <c r="BJ140" i="4" s="1"/>
  <c r="BK139" i="4"/>
  <c r="BK140" i="4" s="1"/>
  <c r="BL139" i="4"/>
  <c r="BL140" i="4" s="1"/>
  <c r="BM139" i="4"/>
  <c r="BM140" i="4" s="1"/>
  <c r="BN139" i="4"/>
  <c r="BN140" i="4" s="1"/>
  <c r="BO139" i="4"/>
  <c r="BO140" i="4" s="1"/>
  <c r="BP139" i="4"/>
  <c r="BP140" i="4" s="1"/>
  <c r="BQ139" i="4"/>
  <c r="BQ140" i="4" s="1"/>
  <c r="BR139" i="4"/>
  <c r="BR140" i="4" s="1"/>
  <c r="BS139" i="4"/>
  <c r="BS140" i="4" s="1"/>
  <c r="BT139" i="4"/>
  <c r="BT140" i="4" s="1"/>
  <c r="BU139" i="4"/>
  <c r="BU140" i="4" s="1"/>
  <c r="BV139" i="4"/>
  <c r="BV140" i="4" s="1"/>
  <c r="BW139" i="4"/>
  <c r="BW140" i="4" s="1"/>
  <c r="BX139" i="4"/>
  <c r="BX140" i="4" s="1"/>
  <c r="BY139" i="4"/>
  <c r="BY140" i="4" s="1"/>
  <c r="BZ139" i="4"/>
  <c r="BZ140" i="4" s="1"/>
  <c r="CA139" i="4"/>
  <c r="CA140" i="4" s="1"/>
  <c r="CB139" i="4"/>
  <c r="CB140" i="4" s="1"/>
  <c r="CC139" i="4"/>
  <c r="CC140" i="4" s="1"/>
  <c r="CD139" i="4"/>
  <c r="CD140" i="4" s="1"/>
  <c r="CE139" i="4"/>
  <c r="CE140" i="4" s="1"/>
  <c r="CF139" i="4"/>
  <c r="CF140" i="4" s="1"/>
  <c r="CG139" i="4"/>
  <c r="CG140" i="4" s="1"/>
  <c r="AI139" i="4"/>
  <c r="AI140" i="4" s="1"/>
  <c r="AF139" i="4"/>
  <c r="AF140" i="4" s="1"/>
  <c r="AG139" i="4"/>
  <c r="AG140" i="4" s="1"/>
  <c r="AH139" i="4"/>
  <c r="AH140" i="4" s="1"/>
  <c r="Z143" i="1"/>
  <c r="Z145" i="1" s="1"/>
  <c r="AA143" i="1"/>
  <c r="AA144" i="1" s="1"/>
  <c r="AB143" i="1"/>
  <c r="AB144" i="1" s="1"/>
  <c r="W143" i="1"/>
  <c r="W144" i="1" s="1"/>
  <c r="X143" i="1"/>
  <c r="X144" i="1" s="1"/>
  <c r="Y143" i="1"/>
  <c r="Y144" i="1" s="1"/>
  <c r="AB140" i="1"/>
  <c r="AB141" i="1" s="1"/>
  <c r="W140" i="1"/>
  <c r="W141" i="1" s="1"/>
  <c r="X140" i="1"/>
  <c r="X141" i="1" s="1"/>
  <c r="Y140" i="1"/>
  <c r="Y141" i="1" s="1"/>
  <c r="Z140" i="1"/>
  <c r="Z141" i="1" s="1"/>
  <c r="AA140" i="1"/>
  <c r="AA141" i="1" s="1"/>
  <c r="V140" i="1"/>
  <c r="V141" i="1" s="1"/>
  <c r="D23" i="3"/>
  <c r="D26" i="3" s="1"/>
  <c r="A3" i="2"/>
  <c r="A4" i="2" s="1"/>
  <c r="A5" i="2" s="1"/>
  <c r="A6" i="2" s="1"/>
  <c r="A7" i="2" s="1"/>
  <c r="C1" i="3"/>
  <c r="D1" i="3" s="1"/>
  <c r="E1" i="3" s="1"/>
  <c r="F1" i="3" s="1"/>
  <c r="G1" i="3" s="1"/>
  <c r="C1" i="1"/>
  <c r="D1" i="1" s="1"/>
  <c r="E1" i="1" s="1"/>
  <c r="F1" i="1" s="1"/>
  <c r="G1" i="1" s="1"/>
  <c r="C142" i="4"/>
  <c r="C144" i="4" s="1"/>
  <c r="D142" i="4"/>
  <c r="D144" i="4" s="1"/>
  <c r="E142" i="4"/>
  <c r="E143" i="4" s="1"/>
  <c r="F142" i="4"/>
  <c r="F144" i="4" s="1"/>
  <c r="G142" i="4"/>
  <c r="G144" i="4" s="1"/>
  <c r="H142" i="4"/>
  <c r="H144" i="4" s="1"/>
  <c r="I142" i="4"/>
  <c r="I143" i="4" s="1"/>
  <c r="J142" i="4"/>
  <c r="J144" i="4" s="1"/>
  <c r="K142" i="4"/>
  <c r="K144" i="4" s="1"/>
  <c r="L142" i="4"/>
  <c r="L144" i="4" s="1"/>
  <c r="M142" i="4"/>
  <c r="M143" i="4" s="1"/>
  <c r="N142" i="4"/>
  <c r="N144" i="4" s="1"/>
  <c r="O142" i="4"/>
  <c r="O144" i="4" s="1"/>
  <c r="P142" i="4"/>
  <c r="P144" i="4" s="1"/>
  <c r="Q142" i="4"/>
  <c r="Q143" i="4" s="1"/>
  <c r="R142" i="4"/>
  <c r="R144" i="4" s="1"/>
  <c r="S142" i="4"/>
  <c r="S144" i="4" s="1"/>
  <c r="T142" i="4"/>
  <c r="T144" i="4" s="1"/>
  <c r="U142" i="4"/>
  <c r="U143" i="4" s="1"/>
  <c r="V142" i="4"/>
  <c r="V144" i="4" s="1"/>
  <c r="W142" i="4"/>
  <c r="W144" i="4" s="1"/>
  <c r="X142" i="4"/>
  <c r="X144" i="4" s="1"/>
  <c r="Y142" i="4"/>
  <c r="Y143" i="4" s="1"/>
  <c r="Z142" i="4"/>
  <c r="Z144" i="4" s="1"/>
  <c r="AA142" i="4"/>
  <c r="AA144" i="4" s="1"/>
  <c r="AB142" i="4"/>
  <c r="AB144" i="4" s="1"/>
  <c r="AC142" i="4"/>
  <c r="AC143" i="4" s="1"/>
  <c r="AD142" i="4"/>
  <c r="AD144" i="4" s="1"/>
  <c r="AE142" i="4"/>
  <c r="AE144" i="4" s="1"/>
  <c r="I143" i="1"/>
  <c r="I145" i="1" s="1"/>
  <c r="J143" i="1"/>
  <c r="J145" i="1" s="1"/>
  <c r="K143" i="1"/>
  <c r="K145" i="1" s="1"/>
  <c r="L143" i="1"/>
  <c r="L145" i="1" s="1"/>
  <c r="M143" i="1"/>
  <c r="M145" i="1" s="1"/>
  <c r="N143" i="1"/>
  <c r="N145" i="1" s="1"/>
  <c r="O143" i="1"/>
  <c r="O145" i="1" s="1"/>
  <c r="P143" i="1"/>
  <c r="P145" i="1" s="1"/>
  <c r="Q143" i="1"/>
  <c r="Q145" i="1" s="1"/>
  <c r="R143" i="1"/>
  <c r="R145" i="1" s="1"/>
  <c r="S143" i="1"/>
  <c r="S145" i="1" s="1"/>
  <c r="T143" i="1"/>
  <c r="T145" i="1" s="1"/>
  <c r="U143" i="1"/>
  <c r="U145" i="1" s="1"/>
  <c r="V143" i="1"/>
  <c r="V145" i="1" s="1"/>
  <c r="B142" i="4"/>
  <c r="B144" i="4" s="1"/>
  <c r="C139" i="4"/>
  <c r="C140" i="4" s="1"/>
  <c r="D139" i="4"/>
  <c r="D140" i="4" s="1"/>
  <c r="E139" i="4"/>
  <c r="E140" i="4" s="1"/>
  <c r="F139" i="4"/>
  <c r="F140" i="4" s="1"/>
  <c r="G139" i="4"/>
  <c r="G140" i="4" s="1"/>
  <c r="H139" i="4"/>
  <c r="H140" i="4" s="1"/>
  <c r="I139" i="4"/>
  <c r="I140" i="4" s="1"/>
  <c r="J139" i="4"/>
  <c r="J140" i="4" s="1"/>
  <c r="K139" i="4"/>
  <c r="K140" i="4" s="1"/>
  <c r="L139" i="4"/>
  <c r="L140" i="4" s="1"/>
  <c r="M139" i="4"/>
  <c r="M140" i="4" s="1"/>
  <c r="N139" i="4"/>
  <c r="N140" i="4" s="1"/>
  <c r="O139" i="4"/>
  <c r="O140" i="4" s="1"/>
  <c r="P139" i="4"/>
  <c r="P140" i="4" s="1"/>
  <c r="Q139" i="4"/>
  <c r="Q140" i="4" s="1"/>
  <c r="R139" i="4"/>
  <c r="R140" i="4" s="1"/>
  <c r="S139" i="4"/>
  <c r="S140" i="4" s="1"/>
  <c r="T139" i="4"/>
  <c r="T140" i="4" s="1"/>
  <c r="U139" i="4"/>
  <c r="U140" i="4" s="1"/>
  <c r="V139" i="4"/>
  <c r="V140" i="4" s="1"/>
  <c r="W139" i="4"/>
  <c r="W140" i="4" s="1"/>
  <c r="X139" i="4"/>
  <c r="X140" i="4" s="1"/>
  <c r="Y139" i="4"/>
  <c r="Y140" i="4" s="1"/>
  <c r="Z139" i="4"/>
  <c r="Z140" i="4" s="1"/>
  <c r="AA139" i="4"/>
  <c r="AA140" i="4" s="1"/>
  <c r="AB139" i="4"/>
  <c r="AB140" i="4" s="1"/>
  <c r="AC139" i="4"/>
  <c r="AC140" i="4" s="1"/>
  <c r="AD139" i="4"/>
  <c r="AD140" i="4" s="1"/>
  <c r="AE139" i="4"/>
  <c r="AE140" i="4" s="1"/>
  <c r="C1" i="4"/>
  <c r="D1" i="4" s="1"/>
  <c r="E1" i="4" s="1"/>
  <c r="F1" i="4" s="1"/>
  <c r="G1" i="4" s="1"/>
  <c r="H1" i="4" s="1"/>
  <c r="I1" i="4" s="1"/>
  <c r="J1" i="4" s="1"/>
  <c r="K1" i="4" s="1"/>
  <c r="L1" i="4" s="1"/>
  <c r="M1" i="4" s="1"/>
  <c r="N1" i="4" s="1"/>
  <c r="O1" i="4" s="1"/>
  <c r="P1" i="4" s="1"/>
  <c r="Q1" i="4" s="1"/>
  <c r="R1" i="4" s="1"/>
  <c r="S1" i="4" s="1"/>
  <c r="T1" i="4" s="1"/>
  <c r="U1" i="4" s="1"/>
  <c r="V1" i="4" s="1"/>
  <c r="W1" i="4" s="1"/>
  <c r="X1" i="4" s="1"/>
  <c r="Y1" i="4" s="1"/>
  <c r="Z1" i="4" s="1"/>
  <c r="AA1" i="4" s="1"/>
  <c r="AB1" i="4" s="1"/>
  <c r="AC1" i="4" s="1"/>
  <c r="AD1" i="4" s="1"/>
  <c r="AE1" i="4" s="1"/>
  <c r="AF1" i="4" s="1"/>
  <c r="AG1" i="4" s="1"/>
  <c r="C1" i="6"/>
  <c r="D1" i="6" s="1"/>
  <c r="E1" i="6" s="1"/>
  <c r="F1" i="6" s="1"/>
  <c r="G1" i="6" s="1"/>
  <c r="H1" i="6" s="1"/>
  <c r="I1" i="6" s="1"/>
  <c r="J1" i="6" s="1"/>
  <c r="K1" i="6" s="1"/>
  <c r="L1" i="6" s="1"/>
  <c r="M1" i="6" s="1"/>
  <c r="N1" i="6" s="1"/>
  <c r="O1" i="6" s="1"/>
  <c r="P1" i="6" s="1"/>
  <c r="Q1" i="6" s="1"/>
  <c r="R1" i="6" s="1"/>
  <c r="S1" i="6" s="1"/>
  <c r="T1" i="6" s="1"/>
  <c r="U1" i="6" s="1"/>
  <c r="V1" i="6" s="1"/>
  <c r="W1" i="6" s="1"/>
  <c r="X1" i="6" s="1"/>
  <c r="Y1" i="6" s="1"/>
  <c r="Z1" i="6" s="1"/>
  <c r="AA1" i="6" s="1"/>
  <c r="AB1" i="6" s="1"/>
  <c r="AC1" i="6" s="1"/>
  <c r="AD1" i="6" s="1"/>
  <c r="AE1" i="6" s="1"/>
  <c r="AF1" i="6" s="1"/>
  <c r="AG1" i="6" s="1"/>
  <c r="A2" i="5"/>
  <c r="A3" i="5" s="1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C143" i="1"/>
  <c r="C145" i="1" s="1"/>
  <c r="D143" i="1"/>
  <c r="D145" i="1" s="1"/>
  <c r="E143" i="1"/>
  <c r="E145" i="1" s="1"/>
  <c r="F143" i="1"/>
  <c r="F145" i="1" s="1"/>
  <c r="G143" i="1"/>
  <c r="G145" i="1" s="1"/>
  <c r="H143" i="1"/>
  <c r="H145" i="1" s="1"/>
  <c r="B143" i="1"/>
  <c r="B145" i="1" s="1"/>
  <c r="C140" i="1"/>
  <c r="C141" i="1" s="1"/>
  <c r="D140" i="1"/>
  <c r="D141" i="1" s="1"/>
  <c r="E140" i="1"/>
  <c r="E141" i="1" s="1"/>
  <c r="F140" i="1"/>
  <c r="F141" i="1" s="1"/>
  <c r="G140" i="1"/>
  <c r="G141" i="1" s="1"/>
  <c r="H140" i="1"/>
  <c r="H141" i="1" s="1"/>
  <c r="I140" i="1"/>
  <c r="I141" i="1" s="1"/>
  <c r="J140" i="1"/>
  <c r="J141" i="1" s="1"/>
  <c r="K140" i="1"/>
  <c r="K141" i="1" s="1"/>
  <c r="L140" i="1"/>
  <c r="L141" i="1" s="1"/>
  <c r="M140" i="1"/>
  <c r="M141" i="1" s="1"/>
  <c r="N140" i="1"/>
  <c r="N141" i="1" s="1"/>
  <c r="O140" i="1"/>
  <c r="O141" i="1" s="1"/>
  <c r="P140" i="1"/>
  <c r="P141" i="1" s="1"/>
  <c r="Q140" i="1"/>
  <c r="Q141" i="1" s="1"/>
  <c r="R140" i="1"/>
  <c r="R141" i="1" s="1"/>
  <c r="S140" i="1"/>
  <c r="S141" i="1" s="1"/>
  <c r="T140" i="1"/>
  <c r="T141" i="1" s="1"/>
  <c r="U140" i="1"/>
  <c r="U141" i="1" s="1"/>
  <c r="B161" i="4" l="1"/>
  <c r="B171" i="1"/>
  <c r="B140" i="4"/>
  <c r="B146" i="4" s="1"/>
  <c r="B147" i="4"/>
  <c r="B171" i="4"/>
  <c r="B176" i="4" s="1"/>
  <c r="B178" i="4"/>
  <c r="B149" i="1"/>
  <c r="B154" i="1"/>
  <c r="B156" i="1" s="1"/>
  <c r="B157" i="1"/>
  <c r="B155" i="4"/>
  <c r="B160" i="4" s="1"/>
  <c r="B162" i="4"/>
  <c r="B177" i="4"/>
  <c r="B160" i="1"/>
  <c r="B161" i="1"/>
  <c r="G28" i="3"/>
  <c r="AD176" i="1"/>
  <c r="Z176" i="1"/>
  <c r="N175" i="1"/>
  <c r="AP176" i="1"/>
  <c r="J176" i="1"/>
  <c r="AL176" i="1"/>
  <c r="V176" i="1"/>
  <c r="F176" i="1"/>
  <c r="AH176" i="1"/>
  <c r="R176" i="1"/>
  <c r="AO176" i="1"/>
  <c r="AC176" i="1"/>
  <c r="I176" i="1"/>
  <c r="AN176" i="1"/>
  <c r="AJ176" i="1"/>
  <c r="AF176" i="1"/>
  <c r="AB176" i="1"/>
  <c r="X176" i="1"/>
  <c r="T176" i="1"/>
  <c r="P176" i="1"/>
  <c r="L176" i="1"/>
  <c r="H176" i="1"/>
  <c r="D176" i="1"/>
  <c r="AK176" i="1"/>
  <c r="AG176" i="1"/>
  <c r="Y176" i="1"/>
  <c r="U176" i="1"/>
  <c r="Q176" i="1"/>
  <c r="M176" i="1"/>
  <c r="E176" i="1"/>
  <c r="AQ176" i="1"/>
  <c r="AM176" i="1"/>
  <c r="AI176" i="1"/>
  <c r="AE176" i="1"/>
  <c r="AA176" i="1"/>
  <c r="W176" i="1"/>
  <c r="S176" i="1"/>
  <c r="O176" i="1"/>
  <c r="K176" i="1"/>
  <c r="G176" i="1"/>
  <c r="C176" i="1"/>
  <c r="B176" i="1"/>
  <c r="B172" i="1"/>
  <c r="AG161" i="1"/>
  <c r="Q161" i="1"/>
  <c r="AP161" i="1"/>
  <c r="Z161" i="1"/>
  <c r="J161" i="1"/>
  <c r="AO161" i="1"/>
  <c r="Y161" i="1"/>
  <c r="I161" i="1"/>
  <c r="AH161" i="1"/>
  <c r="R161" i="1"/>
  <c r="AD160" i="1"/>
  <c r="AL161" i="1"/>
  <c r="V161" i="1"/>
  <c r="N161" i="1"/>
  <c r="F161" i="1"/>
  <c r="AK161" i="1"/>
  <c r="AC161" i="1"/>
  <c r="U161" i="1"/>
  <c r="M161" i="1"/>
  <c r="E161" i="1"/>
  <c r="AN161" i="1"/>
  <c r="AJ161" i="1"/>
  <c r="AF161" i="1"/>
  <c r="AB161" i="1"/>
  <c r="X161" i="1"/>
  <c r="T161" i="1"/>
  <c r="P161" i="1"/>
  <c r="L161" i="1"/>
  <c r="H161" i="1"/>
  <c r="D161" i="1"/>
  <c r="AQ161" i="1"/>
  <c r="AM161" i="1"/>
  <c r="AI161" i="1"/>
  <c r="AE161" i="1"/>
  <c r="AA161" i="1"/>
  <c r="W161" i="1"/>
  <c r="S161" i="1"/>
  <c r="O161" i="1"/>
  <c r="K161" i="1"/>
  <c r="G161" i="1"/>
  <c r="C161" i="1"/>
  <c r="BB144" i="4"/>
  <c r="AT144" i="4"/>
  <c r="AL144" i="4"/>
  <c r="CA144" i="4"/>
  <c r="BK144" i="4"/>
  <c r="BC143" i="4"/>
  <c r="BW144" i="4"/>
  <c r="BG144" i="4"/>
  <c r="AY144" i="4"/>
  <c r="AQ144" i="4"/>
  <c r="AI144" i="4"/>
  <c r="AM143" i="4"/>
  <c r="BS144" i="4"/>
  <c r="BF144" i="4"/>
  <c r="AX144" i="4"/>
  <c r="AP144" i="4"/>
  <c r="AH144" i="4"/>
  <c r="CE143" i="4"/>
  <c r="BO144" i="4"/>
  <c r="AU144" i="4"/>
  <c r="CD143" i="4"/>
  <c r="BZ144" i="4"/>
  <c r="BV144" i="4"/>
  <c r="BR144" i="4"/>
  <c r="BN144" i="4"/>
  <c r="BJ144" i="4"/>
  <c r="CG144" i="4"/>
  <c r="CC144" i="4"/>
  <c r="BY144" i="4"/>
  <c r="BU144" i="4"/>
  <c r="BQ144" i="4"/>
  <c r="BM144" i="4"/>
  <c r="BI144" i="4"/>
  <c r="BE144" i="4"/>
  <c r="BA144" i="4"/>
  <c r="AW144" i="4"/>
  <c r="AS144" i="4"/>
  <c r="AO144" i="4"/>
  <c r="AK144" i="4"/>
  <c r="AG144" i="4"/>
  <c r="CF144" i="4"/>
  <c r="CB144" i="4"/>
  <c r="BX144" i="4"/>
  <c r="BT144" i="4"/>
  <c r="BP144" i="4"/>
  <c r="BL144" i="4"/>
  <c r="BH144" i="4"/>
  <c r="BD144" i="4"/>
  <c r="AZ144" i="4"/>
  <c r="AV144" i="4"/>
  <c r="AR144" i="4"/>
  <c r="AN144" i="4"/>
  <c r="AJ144" i="4"/>
  <c r="AF144" i="4"/>
  <c r="Z144" i="1"/>
  <c r="Y145" i="1"/>
  <c r="AB145" i="1"/>
  <c r="X145" i="1"/>
  <c r="AA145" i="1"/>
  <c r="W145" i="1"/>
  <c r="D29" i="6"/>
  <c r="AH1" i="4"/>
  <c r="AI1" i="4" s="1"/>
  <c r="AJ1" i="4" s="1"/>
  <c r="AK1" i="4" s="1"/>
  <c r="AL1" i="4" s="1"/>
  <c r="AM1" i="4" s="1"/>
  <c r="AN1" i="4" s="1"/>
  <c r="AO1" i="4" s="1"/>
  <c r="AP1" i="4" s="1"/>
  <c r="AQ1" i="4" s="1"/>
  <c r="AR1" i="4" s="1"/>
  <c r="AS1" i="4" s="1"/>
  <c r="AT1" i="4" s="1"/>
  <c r="AU1" i="4" s="1"/>
  <c r="AV1" i="4" s="1"/>
  <c r="AW1" i="4" s="1"/>
  <c r="AX1" i="4" s="1"/>
  <c r="AY1" i="4" s="1"/>
  <c r="AZ1" i="4" s="1"/>
  <c r="BA1" i="4" s="1"/>
  <c r="BB1" i="4" s="1"/>
  <c r="BC1" i="4" s="1"/>
  <c r="BD1" i="4" s="1"/>
  <c r="BE1" i="4" s="1"/>
  <c r="BF1" i="4" s="1"/>
  <c r="BG1" i="4" s="1"/>
  <c r="BH1" i="4" s="1"/>
  <c r="BI1" i="4" s="1"/>
  <c r="BJ1" i="4" s="1"/>
  <c r="BK1" i="4" s="1"/>
  <c r="BL1" i="4" s="1"/>
  <c r="BM1" i="4" s="1"/>
  <c r="BN1" i="4" s="1"/>
  <c r="BO1" i="4" s="1"/>
  <c r="BP1" i="4" s="1"/>
  <c r="BQ1" i="4" s="1"/>
  <c r="BR1" i="4" s="1"/>
  <c r="BS1" i="4" s="1"/>
  <c r="BT1" i="4" s="1"/>
  <c r="BU1" i="4" s="1"/>
  <c r="BV1" i="4" s="1"/>
  <c r="BW1" i="4" s="1"/>
  <c r="BX1" i="4" s="1"/>
  <c r="BY1" i="4" s="1"/>
  <c r="BZ1" i="4" s="1"/>
  <c r="CA1" i="4" s="1"/>
  <c r="CB1" i="4" s="1"/>
  <c r="CC1" i="4" s="1"/>
  <c r="CD1" i="4" s="1"/>
  <c r="CE1" i="4" s="1"/>
  <c r="CF1" i="4" s="1"/>
  <c r="CG1" i="4" s="1"/>
  <c r="CH1" i="4" s="1"/>
  <c r="CI1" i="4" s="1"/>
  <c r="CJ1" i="4" s="1"/>
  <c r="CK1" i="4" s="1"/>
  <c r="CL1" i="4" s="1"/>
  <c r="CM1" i="4" s="1"/>
  <c r="CN1" i="4" s="1"/>
  <c r="CO1" i="4" s="1"/>
  <c r="CP1" i="4" s="1"/>
  <c r="CQ1" i="4" s="1"/>
  <c r="CR1" i="4" s="1"/>
  <c r="CS1" i="4" s="1"/>
  <c r="CT1" i="4" s="1"/>
  <c r="CU1" i="4" s="1"/>
  <c r="CV1" i="4" s="1"/>
  <c r="CW1" i="4" s="1"/>
  <c r="AH1" i="6"/>
  <c r="AI1" i="6" s="1"/>
  <c r="AJ1" i="6" s="1"/>
  <c r="AK1" i="6" s="1"/>
  <c r="AL1" i="6" s="1"/>
  <c r="AM1" i="6" s="1"/>
  <c r="AN1" i="6" s="1"/>
  <c r="AO1" i="6" s="1"/>
  <c r="AP1" i="6" s="1"/>
  <c r="AQ1" i="6" s="1"/>
  <c r="AR1" i="6" s="1"/>
  <c r="AS1" i="6" s="1"/>
  <c r="AT1" i="6" s="1"/>
  <c r="AU1" i="6" s="1"/>
  <c r="AV1" i="6" s="1"/>
  <c r="AW1" i="6" s="1"/>
  <c r="AX1" i="6" s="1"/>
  <c r="AY1" i="6" s="1"/>
  <c r="AZ1" i="6" s="1"/>
  <c r="BA1" i="6" s="1"/>
  <c r="BB1" i="6" s="1"/>
  <c r="BC1" i="6" s="1"/>
  <c r="BD1" i="6" s="1"/>
  <c r="BE1" i="6" s="1"/>
  <c r="BF1" i="6" s="1"/>
  <c r="BG1" i="6" s="1"/>
  <c r="BH1" i="6" s="1"/>
  <c r="BI1" i="6" s="1"/>
  <c r="BJ1" i="6" s="1"/>
  <c r="BK1" i="6" s="1"/>
  <c r="BL1" i="6" s="1"/>
  <c r="BM1" i="6" s="1"/>
  <c r="BN1" i="6" s="1"/>
  <c r="BO1" i="6" s="1"/>
  <c r="BP1" i="6" s="1"/>
  <c r="BQ1" i="6" s="1"/>
  <c r="BR1" i="6" s="1"/>
  <c r="BS1" i="6" s="1"/>
  <c r="BT1" i="6" s="1"/>
  <c r="BU1" i="6" s="1"/>
  <c r="BV1" i="6" s="1"/>
  <c r="BW1" i="6" s="1"/>
  <c r="BX1" i="6" s="1"/>
  <c r="BY1" i="6" s="1"/>
  <c r="BZ1" i="6" s="1"/>
  <c r="CA1" i="6" s="1"/>
  <c r="CB1" i="6" s="1"/>
  <c r="CC1" i="6" s="1"/>
  <c r="CD1" i="6" s="1"/>
  <c r="CE1" i="6" s="1"/>
  <c r="CF1" i="6" s="1"/>
  <c r="CG1" i="6" s="1"/>
  <c r="CH1" i="6" s="1"/>
  <c r="CI1" i="6" s="1"/>
  <c r="CJ1" i="6" s="1"/>
  <c r="CK1" i="6" s="1"/>
  <c r="CL1" i="6" s="1"/>
  <c r="CM1" i="6" s="1"/>
  <c r="CN1" i="6" s="1"/>
  <c r="CO1" i="6" s="1"/>
  <c r="CP1" i="6" s="1"/>
  <c r="CQ1" i="6" s="1"/>
  <c r="CR1" i="6" s="1"/>
  <c r="CS1" i="6" s="1"/>
  <c r="CT1" i="6" s="1"/>
  <c r="CU1" i="6" s="1"/>
  <c r="CV1" i="6" s="1"/>
  <c r="CW1" i="6" s="1"/>
  <c r="H1" i="3"/>
  <c r="I1" i="3" s="1"/>
  <c r="J1" i="3" s="1"/>
  <c r="K1" i="3" s="1"/>
  <c r="L1" i="3" s="1"/>
  <c r="M1" i="3" s="1"/>
  <c r="N1" i="3" s="1"/>
  <c r="O1" i="3" s="1"/>
  <c r="P1" i="3" s="1"/>
  <c r="Q1" i="3" s="1"/>
  <c r="R1" i="3" s="1"/>
  <c r="S1" i="3" s="1"/>
  <c r="T1" i="3" s="1"/>
  <c r="U1" i="3" s="1"/>
  <c r="V1" i="3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H1" i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S144" i="1"/>
  <c r="K144" i="1"/>
  <c r="G144" i="1"/>
  <c r="U144" i="1"/>
  <c r="M144" i="1"/>
  <c r="F144" i="1"/>
  <c r="C144" i="1"/>
  <c r="T144" i="1"/>
  <c r="P144" i="1"/>
  <c r="L144" i="1"/>
  <c r="I144" i="1"/>
  <c r="H143" i="4"/>
  <c r="D143" i="4"/>
  <c r="D144" i="1"/>
  <c r="R144" i="1"/>
  <c r="N144" i="1"/>
  <c r="J144" i="1"/>
  <c r="I144" i="4"/>
  <c r="E144" i="1"/>
  <c r="V144" i="1"/>
  <c r="O144" i="1"/>
  <c r="H144" i="1"/>
  <c r="Q144" i="1"/>
  <c r="L143" i="4"/>
  <c r="AB143" i="4"/>
  <c r="X143" i="4"/>
  <c r="T143" i="4"/>
  <c r="P143" i="4"/>
  <c r="AC144" i="4"/>
  <c r="Y144" i="4"/>
  <c r="U144" i="4"/>
  <c r="Q144" i="4"/>
  <c r="M144" i="4"/>
  <c r="E144" i="4"/>
  <c r="B143" i="4"/>
  <c r="AE143" i="4"/>
  <c r="AA143" i="4"/>
  <c r="W143" i="4"/>
  <c r="S143" i="4"/>
  <c r="O143" i="4"/>
  <c r="K143" i="4"/>
  <c r="G143" i="4"/>
  <c r="C143" i="4"/>
  <c r="AD143" i="4"/>
  <c r="Z143" i="4"/>
  <c r="V143" i="4"/>
  <c r="R143" i="4"/>
  <c r="N143" i="4"/>
  <c r="J143" i="4"/>
  <c r="F143" i="4"/>
  <c r="B144" i="1"/>
  <c r="B148" i="4" l="1"/>
  <c r="B148" i="1"/>
  <c r="B163" i="1"/>
  <c r="B178" i="1"/>
  <c r="W1" i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23" i="2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W1" i="3"/>
  <c r="X1" i="3" s="1"/>
  <c r="Y1" i="3" s="1"/>
  <c r="Z1" i="3" s="1"/>
  <c r="AA1" i="3" s="1"/>
  <c r="AB1" i="3" s="1"/>
  <c r="AC1" i="3" s="1"/>
  <c r="AD1" i="3" s="1"/>
  <c r="AE1" i="3" s="1"/>
  <c r="AF1" i="3" s="1"/>
  <c r="AG1" i="3" s="1"/>
  <c r="AH1" i="3" s="1"/>
  <c r="AI1" i="3" s="1"/>
  <c r="AJ1" i="3" s="1"/>
  <c r="AK1" i="3" s="1"/>
  <c r="AL1" i="3" s="1"/>
  <c r="AM1" i="3" s="1"/>
  <c r="AN1" i="3" s="1"/>
  <c r="B141" i="1" l="1"/>
  <c r="B147" i="1" s="1"/>
  <c r="A41" i="2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O1" i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AO1" i="3"/>
  <c r="AP1" i="3" s="1"/>
  <c r="AQ1" i="3" s="1"/>
  <c r="AR1" i="3" s="1"/>
  <c r="AS1" i="3" s="1"/>
  <c r="AT1" i="3" s="1"/>
  <c r="AU1" i="3" s="1"/>
  <c r="AV1" i="3" s="1"/>
  <c r="AW1" i="3" s="1"/>
  <c r="AX1" i="3" s="1"/>
  <c r="AY1" i="3" s="1"/>
</calcChain>
</file>

<file path=xl/sharedStrings.xml><?xml version="1.0" encoding="utf-8"?>
<sst xmlns="http://schemas.openxmlformats.org/spreadsheetml/2006/main" count="604" uniqueCount="271">
  <si>
    <t>Ancile Fund (Cayman) Ltd - Class B</t>
  </si>
  <si>
    <t>assets</t>
  </si>
  <si>
    <t>HWM</t>
  </si>
  <si>
    <t>dividend policy</t>
  </si>
  <si>
    <t xml:space="preserve">penalty </t>
  </si>
  <si>
    <t>category</t>
  </si>
  <si>
    <t>DD</t>
  </si>
  <si>
    <t>fund age (months)</t>
  </si>
  <si>
    <t>C-QUADRAT Absolute Return ESG Fund - Class (R) T</t>
  </si>
  <si>
    <t>Delphi Europe</t>
  </si>
  <si>
    <t>Delphi Global</t>
  </si>
  <si>
    <t>Delphi Nordic</t>
  </si>
  <si>
    <t>leveraged</t>
  </si>
  <si>
    <t>management fee</t>
  </si>
  <si>
    <t>performance fee</t>
  </si>
  <si>
    <t xml:space="preserve">country </t>
  </si>
  <si>
    <t xml:space="preserve">global    </t>
  </si>
  <si>
    <t xml:space="preserve">ESG framework </t>
  </si>
  <si>
    <t xml:space="preserve">lock-up </t>
  </si>
  <si>
    <t>europe</t>
  </si>
  <si>
    <t>global</t>
  </si>
  <si>
    <t>emerging</t>
  </si>
  <si>
    <t xml:space="preserve">emerging </t>
  </si>
  <si>
    <t>Sycomore L/S Opportunities - Class A</t>
  </si>
  <si>
    <t>long/short</t>
  </si>
  <si>
    <t xml:space="preserve">europe </t>
  </si>
  <si>
    <t>bottum-up</t>
  </si>
  <si>
    <t>Sycomore Partners Fund I</t>
  </si>
  <si>
    <t>Vietnam Phoenix Fund Ltd - Class C</t>
  </si>
  <si>
    <t>Arisaig Asia Consumer Fund Ltd - Class A Shares</t>
  </si>
  <si>
    <t>bottom-up</t>
  </si>
  <si>
    <t>Athena UI Fund - I Class</t>
  </si>
  <si>
    <t>relative value</t>
  </si>
  <si>
    <t>BNY Mellon Global Opportunities Fund - Sterling Income Shares</t>
  </si>
  <si>
    <t>Boston Partners Long/Short Equity Fund - Institutional Class</t>
  </si>
  <si>
    <t>north-america</t>
  </si>
  <si>
    <t>GAM Systematic Multi Strategy Fund - Aristarchus USD Share Class</t>
  </si>
  <si>
    <t>Karma Capital Advisors Long Only Indian Public Equities</t>
  </si>
  <si>
    <t>Lizard International Fund LLC</t>
  </si>
  <si>
    <t>RWC Sustainable Convertibles Fund - Class A GBP</t>
  </si>
  <si>
    <t>fixed income</t>
  </si>
  <si>
    <t>Schroder ISF Sustainable Swiss Equity CHF A Ac</t>
  </si>
  <si>
    <t>Veritas Asian Fund - Class A USD</t>
  </si>
  <si>
    <t>asia ex japan</t>
  </si>
  <si>
    <t>WIM Sustainable SRI Master Fund</t>
  </si>
  <si>
    <t>greater china</t>
  </si>
  <si>
    <t>India Capital Fund Ltd - A Share</t>
  </si>
  <si>
    <t>dual-approach</t>
  </si>
  <si>
    <t>india</t>
  </si>
  <si>
    <t>LBV Primus Fund - Class A2 EUR</t>
  </si>
  <si>
    <t>value</t>
  </si>
  <si>
    <t>Atlantis China Healthcare Fund</t>
  </si>
  <si>
    <t>month</t>
  </si>
  <si>
    <t>return</t>
  </si>
  <si>
    <t>year</t>
  </si>
  <si>
    <t>SD</t>
  </si>
  <si>
    <t xml:space="preserve">variance </t>
  </si>
  <si>
    <t>ann. SD</t>
  </si>
  <si>
    <t>avg PF return</t>
  </si>
  <si>
    <t>avg SD ann.</t>
  </si>
  <si>
    <t>Apis Global Deep Value LP</t>
  </si>
  <si>
    <t>Axiom International Opportunity Fund LP</t>
  </si>
  <si>
    <t>Calamos Phineus Long/Short Fund A</t>
  </si>
  <si>
    <t>Cadian Fund LP</t>
  </si>
  <si>
    <t>CC&amp;L Q Global Equity Market Neutral Strategy</t>
  </si>
  <si>
    <t>Chilton Flagship Strategy LP</t>
  </si>
  <si>
    <t>Denker Global Equity Fund - Class A USD</t>
  </si>
  <si>
    <t>Denker Global Financial Fund - Class A USD</t>
  </si>
  <si>
    <t>Granite Point Capital LP</t>
  </si>
  <si>
    <t>Impala Fund LP</t>
  </si>
  <si>
    <t>Inflection Point Investments Class A USD</t>
  </si>
  <si>
    <t>Platinum International Health Care Fund - Class C</t>
  </si>
  <si>
    <t>PM CAPITAL Global Companies Fund</t>
  </si>
  <si>
    <t>RAM One</t>
  </si>
  <si>
    <t>Sector Healthcare Fund - Class A USD</t>
  </si>
  <si>
    <t>Shannon River LP</t>
  </si>
  <si>
    <t>Sphera Global Healthcare Fund</t>
  </si>
  <si>
    <t>The Snowball Offshore Fund Ltd</t>
  </si>
  <si>
    <t>Parus Fund - Class C USD</t>
  </si>
  <si>
    <t>PIPA Global Equities Fund Ltd - Class A Shares</t>
  </si>
  <si>
    <t>Vitruvius Growth Opportunities Class B USD</t>
  </si>
  <si>
    <t>Hof Hoorneman Phoenix Fund</t>
  </si>
  <si>
    <t>North-A.</t>
  </si>
  <si>
    <t>Schultze Partners LP</t>
  </si>
  <si>
    <t>Twin Lake Total Return Partners LP</t>
  </si>
  <si>
    <t>Waterfall Eden Fund Ltd</t>
  </si>
  <si>
    <t>Waterfall Victoria Fund LP</t>
  </si>
  <si>
    <t>Armory Fund LP</t>
  </si>
  <si>
    <t>average</t>
  </si>
  <si>
    <t xml:space="preserve">average </t>
  </si>
  <si>
    <t>yearly</t>
  </si>
  <si>
    <t xml:space="preserve">SD Average </t>
  </si>
  <si>
    <t>PF return Average yearly</t>
  </si>
  <si>
    <t>PF return average month</t>
  </si>
  <si>
    <t>penalty</t>
  </si>
  <si>
    <t>HF</t>
  </si>
  <si>
    <t>CTA</t>
  </si>
  <si>
    <t>GAM Systematic Multi Strategy Fund - Babbage USD Share Class</t>
  </si>
  <si>
    <t>36ONE Offshore Segregated Portfolio</t>
  </si>
  <si>
    <t>africa</t>
  </si>
  <si>
    <t>36ONE SNN QI Hedge Fund</t>
  </si>
  <si>
    <t>36ONE SNN Retail Hedge Fund</t>
  </si>
  <si>
    <t>AccessTurkey Opportunities Fund LLC</t>
  </si>
  <si>
    <t>russia/east eur</t>
  </si>
  <si>
    <t>Advent Global Partners Fund</t>
  </si>
  <si>
    <t>1798 UK Small Cap Best Ideas Fund Ltd C USD</t>
  </si>
  <si>
    <t>long-short</t>
  </si>
  <si>
    <t xml:space="preserve">others </t>
  </si>
  <si>
    <t>Akamatsu Bonsai Fund Class B - USD</t>
  </si>
  <si>
    <t>Japan</t>
  </si>
  <si>
    <t>Allan Gray Australia Equity Fund - Class A</t>
  </si>
  <si>
    <t>australia/nz</t>
  </si>
  <si>
    <t>Allard Growth Fund</t>
  </si>
  <si>
    <t>asia inc. Jap</t>
  </si>
  <si>
    <t>Allard Investment Fund</t>
  </si>
  <si>
    <t>Aquamarine Fund Inc - Class B</t>
  </si>
  <si>
    <t>AR New Asia Fund - Class A</t>
  </si>
  <si>
    <t>asia ex jap</t>
  </si>
  <si>
    <t>ARX Income FI de Acoes</t>
  </si>
  <si>
    <t>brazil</t>
  </si>
  <si>
    <t>Atmos Acoes FIC FIA</t>
  </si>
  <si>
    <t>Belgravia Epsilon FI</t>
  </si>
  <si>
    <t>BloombergSen Partners Fund</t>
  </si>
  <si>
    <t>N-America</t>
  </si>
  <si>
    <t>BMO Property Growth &amp; Income Feeder Fund A GBP Acc</t>
  </si>
  <si>
    <t>BNY Mellon Global Dynamic Bond Fund - Institutional Shares (Income)</t>
  </si>
  <si>
    <t>BNY Mellon Real Return Fund - Institutional Shares (Accumulation)</t>
  </si>
  <si>
    <t>Cape China Fund</t>
  </si>
  <si>
    <t>Coronation Africa Frontiers Fund</t>
  </si>
  <si>
    <t>Coronation Global Capital Plus Fund Class A</t>
  </si>
  <si>
    <t>Coronation Global Emerging Markets Fund Class A</t>
  </si>
  <si>
    <t>Digital Stars Europe Ex-UK Acc</t>
  </si>
  <si>
    <t>Formuepleje Penta - KL</t>
  </si>
  <si>
    <t>Formuepleje Safe - KL</t>
  </si>
  <si>
    <t>Fraternity Hedge Fund</t>
  </si>
  <si>
    <t>asia inc japan</t>
  </si>
  <si>
    <t>dual-ap.</t>
  </si>
  <si>
    <t>North-Am.</t>
  </si>
  <si>
    <t>Goodwood Capital Fund - Class A</t>
  </si>
  <si>
    <t>Lansdowne European Long Only Feeder Fund Ltd USD - Absolute Class A</t>
  </si>
  <si>
    <t>Luxury Consumer Fund USD IC Class</t>
  </si>
  <si>
    <t>russia, eastern eu</t>
  </si>
  <si>
    <t>Wynnefield Partners Small Cap Value L</t>
  </si>
  <si>
    <t>North.Am.</t>
  </si>
  <si>
    <t>ZPR Global Equity Fund</t>
  </si>
  <si>
    <t>multi-strategy</t>
  </si>
  <si>
    <t>Absolute Convertible Arbitrage Fund</t>
  </si>
  <si>
    <t>arbitrage</t>
  </si>
  <si>
    <t>Ancora Merlin Institutional LP</t>
  </si>
  <si>
    <t>Altegris Winton Futures Fund LP Class A</t>
  </si>
  <si>
    <t>Aspect Diversified Fund - Class A USD</t>
  </si>
  <si>
    <t>macro</t>
  </si>
  <si>
    <t>asia inc jap</t>
  </si>
  <si>
    <t>Astignes Asia Rates Master Fund Ltd</t>
  </si>
  <si>
    <t>Bardin Hill Event-Driven Fund US LP</t>
  </si>
  <si>
    <t>Beltone Gems Equity Fund Ltd - Class A MENA</t>
  </si>
  <si>
    <t>Bridgewater All Weather @ 12% Strategy</t>
  </si>
  <si>
    <t>Brookdale Global Opportunity Fund</t>
  </si>
  <si>
    <t>Crescat Global Macro Composite</t>
  </si>
  <si>
    <t>Eckhardt Futures LP</t>
  </si>
  <si>
    <t>Janus Henderson Horizon Asian Dividend Income Fund - Class A2 USD</t>
  </si>
  <si>
    <t>Asia ex Jap.</t>
  </si>
  <si>
    <t>Wynnefield Small Cap Value Offshore Fund Ltd</t>
  </si>
  <si>
    <t>Waverton Asia Pacific Fund A USD</t>
  </si>
  <si>
    <t>Asia ex. Jap.</t>
  </si>
  <si>
    <t>VinaCapital Vietnam Opportunity Fund - USD</t>
  </si>
  <si>
    <t>Vitruvius Greater China Equity Class B USD</t>
  </si>
  <si>
    <t>Tucek Partners LP</t>
  </si>
  <si>
    <t>Value Partners Classic Fund - Class A USD</t>
  </si>
  <si>
    <t>greater-china</t>
  </si>
  <si>
    <t>TreeTop Convertible International Fund - Class BH USD Cap (Hedged)</t>
  </si>
  <si>
    <t>Schroder ISF QEP Global Quality - USD I Acc</t>
  </si>
  <si>
    <t>Schroder ISF Asian Total Return Fund - USD A Acc</t>
  </si>
  <si>
    <t>Dual-Approach</t>
  </si>
  <si>
    <t>Asia ex-Jap.</t>
  </si>
  <si>
    <t>Schroder AS Commodity Fund - USD A Dis</t>
  </si>
  <si>
    <t>Samuel Terry Absolute Return Fund - Class USD</t>
  </si>
  <si>
    <t xml:space="preserve">sum </t>
  </si>
  <si>
    <t xml:space="preserve">Aviva Investors Global Convertibles Absolute Return Fund - I </t>
  </si>
  <si>
    <t>Rhenman Healthcare Equity Long/Short Fund - Class IC1 USD</t>
  </si>
  <si>
    <t xml:space="preserve">GAM Star (Lux) - European Alpha C Class </t>
  </si>
  <si>
    <t>Gavekal Asian Opportunities UCITS Fund - Class A USD</t>
  </si>
  <si>
    <t>Mori Eastern European Fund - Class B</t>
  </si>
  <si>
    <t xml:space="preserve">return </t>
  </si>
  <si>
    <t xml:space="preserve">year </t>
  </si>
  <si>
    <t>avg Pf return</t>
  </si>
  <si>
    <t>VAR</t>
  </si>
  <si>
    <t>ann.SD</t>
  </si>
  <si>
    <t xml:space="preserve">4 year time-period </t>
  </si>
  <si>
    <t>4 years time period</t>
  </si>
  <si>
    <t>PF return yearly</t>
  </si>
  <si>
    <t xml:space="preserve">SD average </t>
  </si>
  <si>
    <t xml:space="preserve">Pf return month </t>
  </si>
  <si>
    <t xml:space="preserve">1 year time period </t>
  </si>
  <si>
    <t>avg monthly</t>
  </si>
  <si>
    <t>age</t>
  </si>
  <si>
    <t>management</t>
  </si>
  <si>
    <t>dividend</t>
  </si>
  <si>
    <t>performance</t>
  </si>
  <si>
    <t>ESG</t>
  </si>
  <si>
    <t>lock-up</t>
  </si>
  <si>
    <t>full time-period</t>
  </si>
  <si>
    <t xml:space="preserve">full-time period </t>
  </si>
  <si>
    <t xml:space="preserve">global </t>
  </si>
  <si>
    <t>asia(ex jap)</t>
  </si>
  <si>
    <t>north-a</t>
  </si>
  <si>
    <t>asia (ex jap)</t>
  </si>
  <si>
    <t>Mistral Value Fund - Class USD P</t>
  </si>
  <si>
    <t>Average</t>
  </si>
  <si>
    <t>AVERAGE</t>
  </si>
  <si>
    <t>long only</t>
  </si>
  <si>
    <t xml:space="preserve">long only </t>
  </si>
  <si>
    <t>long,short</t>
  </si>
  <si>
    <t xml:space="preserve">long short </t>
  </si>
  <si>
    <t>36ONE BCI Flexible Opportunity Fund (A)</t>
  </si>
  <si>
    <t>south-africa</t>
  </si>
  <si>
    <t>Arcus Japan Fund - Absolute Institutional JPY</t>
  </si>
  <si>
    <t xml:space="preserve">japan </t>
  </si>
  <si>
    <t>B&amp;I Pan-Asian Total Return Real Estate Securities Fund - Class USD</t>
  </si>
  <si>
    <t>Brasil Capital FIC FIA</t>
  </si>
  <si>
    <t xml:space="preserve">brazil </t>
  </si>
  <si>
    <t>Coronation Global Managed Fund Class A ZAR</t>
  </si>
  <si>
    <t>Digital Stars Europe USD</t>
  </si>
  <si>
    <t>East Capital Eastern Europe - SEK</t>
  </si>
  <si>
    <t xml:space="preserve">bottom-up </t>
  </si>
  <si>
    <t>eastern-eur</t>
  </si>
  <si>
    <t>Gavekal Asian Opportunities UCITS Fund - Class A EUR</t>
  </si>
  <si>
    <t>GaveKal Global Equities UCITS Fund - Class A USD</t>
  </si>
  <si>
    <t>AAM Absolute Return Fund Plc - USD</t>
  </si>
  <si>
    <t>Imara Zimbabwe Fund - Segregated Portfolio</t>
  </si>
  <si>
    <t>middle east</t>
  </si>
  <si>
    <t>Sio Partners LP</t>
  </si>
  <si>
    <t>The Lucerne Capital Fund LP</t>
  </si>
  <si>
    <t>TRF Master Fund (Cayman) LP</t>
  </si>
  <si>
    <t>Perceptive Life Sciences Fund Qualified Fund LP</t>
  </si>
  <si>
    <t>1837 Partners Composite</t>
  </si>
  <si>
    <t>Broadmark Tactical Growth Strategy</t>
  </si>
  <si>
    <t xml:space="preserve">north-a </t>
  </si>
  <si>
    <t>Crosslink Emerging Growth Strategy</t>
  </si>
  <si>
    <t>Dorsal Capital Partners LP</t>
  </si>
  <si>
    <t>Dynamic Alpha Performance Fund - Series A</t>
  </si>
  <si>
    <t>Firebird Republics Fund Ltd</t>
  </si>
  <si>
    <t>eastern eur</t>
  </si>
  <si>
    <t>Formula Growth Hedge Fund - Class F USD</t>
  </si>
  <si>
    <t>Gardenia Relative Value Fund LLC</t>
  </si>
  <si>
    <t>AIS Balanced Fund LP</t>
  </si>
  <si>
    <t>AlphaQuest Original (AQO) Program</t>
  </si>
  <si>
    <t>Brookdale International Partners LP</t>
  </si>
  <si>
    <t>Campbell Managed Futures Program</t>
  </si>
  <si>
    <t>Campbell Absolute Return Offshore Fund - Class I</t>
  </si>
  <si>
    <t>Capstone Global Master (Cayman) Ltd</t>
  </si>
  <si>
    <t>Catalyst Global Real Estate UCITS Fund - Class A USD</t>
  </si>
  <si>
    <t>ChapelGate Credit Opportunity Fund Ltd - Class A</t>
  </si>
  <si>
    <t>Emso Fund Ltd</t>
  </si>
  <si>
    <t>Equity Overlay Fund LLC</t>
  </si>
  <si>
    <t>PSAM Rebound Partners LP</t>
  </si>
  <si>
    <t>event-driven</t>
  </si>
  <si>
    <t>Dalton Greater China (Master) Fund LP</t>
  </si>
  <si>
    <t>Northglen Aggressive Fund SP</t>
  </si>
  <si>
    <t>OCCO Eastern European Fund - Class A USD</t>
  </si>
  <si>
    <t>Knight Asia Contrarian Fund</t>
  </si>
  <si>
    <t>non-SRI</t>
  </si>
  <si>
    <t xml:space="preserve"> non-SRI</t>
  </si>
  <si>
    <t>AVG without Others</t>
  </si>
  <si>
    <t>AVG no others</t>
  </si>
  <si>
    <t xml:space="preserve"> </t>
  </si>
  <si>
    <t>MIN</t>
  </si>
  <si>
    <t>MAX</t>
  </si>
  <si>
    <t>HFI</t>
  </si>
  <si>
    <t>HFI long only</t>
  </si>
  <si>
    <t>HFI longshort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</si>
</sst>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36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rgb="FF222222"/>
      <name val="Arial"/>
      <family val="2"/>
    </font>
    <font>
      <sz val="28"/>
      <color theme="1"/>
      <name val="Calibri"/>
      <family val="2"/>
      <scheme val="minor"/>
    </font>
    <font>
      <sz val="11"/>
      <color rgb="FF222222"/>
      <name val="Arial"/>
      <family val="2"/>
    </font>
    <font>
      <sz val="14"/>
      <color rgb="FF1A1A1A"/>
      <name val="Helvetica"/>
      <family val="2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sz val="18"/>
      <color theme="1"/>
      <name val="Times New Roman"/>
      <family val="1"/>
    </font>
    <font>
      <sz val="24"/>
      <color theme="1"/>
      <name val="Arial"/>
      <family val="2"/>
    </font>
    <font>
      <sz val="2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0" borderId="1" xfId="0" applyNumberFormat="1" applyFont="1" applyBorder="1"/>
    <xf numFmtId="2" fontId="1" fillId="0" borderId="2" xfId="0" applyNumberFormat="1" applyFont="1" applyBorder="1"/>
    <xf numFmtId="164" fontId="1" fillId="0" borderId="3" xfId="0" applyNumberFormat="1" applyFont="1" applyBorder="1"/>
    <xf numFmtId="2" fontId="1" fillId="0" borderId="4" xfId="0" applyNumberFormat="1" applyFont="1" applyBorder="1"/>
    <xf numFmtId="0" fontId="2" fillId="0" borderId="0" xfId="0" applyFont="1"/>
    <xf numFmtId="0" fontId="3" fillId="0" borderId="0" xfId="0" applyFont="1"/>
    <xf numFmtId="0" fontId="0" fillId="0" borderId="0" xfId="0" applyFill="1"/>
    <xf numFmtId="2" fontId="0" fillId="0" borderId="0" xfId="0" applyNumberFormat="1"/>
    <xf numFmtId="0" fontId="4" fillId="0" borderId="0" xfId="0" applyFont="1"/>
    <xf numFmtId="0" fontId="0" fillId="2" borderId="0" xfId="0" applyFill="1"/>
    <xf numFmtId="0" fontId="5" fillId="0" borderId="0" xfId="0" applyFont="1"/>
    <xf numFmtId="0" fontId="6" fillId="0" borderId="0" xfId="0" applyFont="1"/>
    <xf numFmtId="164" fontId="1" fillId="2" borderId="1" xfId="0" applyNumberFormat="1" applyFont="1" applyFill="1" applyBorder="1"/>
    <xf numFmtId="0" fontId="7" fillId="0" borderId="0" xfId="0" applyFont="1"/>
    <xf numFmtId="164" fontId="1" fillId="0" borderId="1" xfId="0" applyNumberFormat="1" applyFont="1" applyFill="1" applyBorder="1"/>
    <xf numFmtId="0" fontId="8" fillId="0" borderId="0" xfId="0" applyFont="1"/>
    <xf numFmtId="0" fontId="8" fillId="0" borderId="0" xfId="0" applyFont="1" applyFill="1"/>
    <xf numFmtId="0" fontId="10" fillId="0" borderId="0" xfId="0" applyFont="1"/>
    <xf numFmtId="0" fontId="0" fillId="3" borderId="0" xfId="0" applyFill="1"/>
    <xf numFmtId="0" fontId="11" fillId="0" borderId="0" xfId="0" applyFont="1"/>
    <xf numFmtId="0" fontId="11" fillId="0" borderId="0" xfId="0" applyFont="1" applyFill="1"/>
    <xf numFmtId="0" fontId="12" fillId="0" borderId="0" xfId="0" applyFont="1" applyFill="1"/>
    <xf numFmtId="0" fontId="13" fillId="0" borderId="0" xfId="0" applyFont="1" applyFill="1"/>
    <xf numFmtId="0" fontId="9" fillId="0" borderId="0" xfId="0" applyFont="1"/>
    <xf numFmtId="0" fontId="12" fillId="0" borderId="0" xfId="0" applyFont="1"/>
    <xf numFmtId="0" fontId="14" fillId="0" borderId="0" xfId="0" applyFont="1"/>
    <xf numFmtId="0" fontId="15" fillId="0" borderId="0" xfId="0" applyFont="1"/>
    <xf numFmtId="0" fontId="15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7D381-6A10-5D4B-A214-CB0CC40DAD63}">
  <dimension ref="A1:CQ178"/>
  <sheetViews>
    <sheetView tabSelected="1" workbookViewId="0">
      <pane xSplit="1" topLeftCell="BI1" activePane="topRight" state="frozen"/>
      <selection pane="topRight" activeCell="BO8" sqref="BO8"/>
    </sheetView>
  </sheetViews>
  <sheetFormatPr baseColWidth="10" defaultRowHeight="16" x14ac:dyDescent="0.2"/>
  <cols>
    <col min="1" max="1" width="17.83203125" customWidth="1"/>
    <col min="46" max="46" width="10.83203125" customWidth="1"/>
    <col min="70" max="70" width="13.6640625" customWidth="1"/>
    <col min="73" max="73" width="12" customWidth="1"/>
    <col min="76" max="76" width="12.33203125" customWidth="1"/>
  </cols>
  <sheetData>
    <row r="1" spans="1:95" x14ac:dyDescent="0.2">
      <c r="B1">
        <v>1</v>
      </c>
      <c r="C1">
        <f>B1+1</f>
        <v>2</v>
      </c>
      <c r="D1">
        <f t="shared" ref="D1:V1" si="0">C1+1</f>
        <v>3</v>
      </c>
      <c r="E1">
        <f t="shared" si="0"/>
        <v>4</v>
      </c>
      <c r="F1">
        <f t="shared" si="0"/>
        <v>5</v>
      </c>
      <c r="G1">
        <f t="shared" si="0"/>
        <v>6</v>
      </c>
      <c r="H1">
        <f>G1+1</f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>V1+1</f>
        <v>22</v>
      </c>
      <c r="X1">
        <f t="shared" ref="X1:CH1" si="1">W1+1</f>
        <v>23</v>
      </c>
      <c r="Y1">
        <f t="shared" si="1"/>
        <v>24</v>
      </c>
      <c r="Z1">
        <f t="shared" si="1"/>
        <v>25</v>
      </c>
      <c r="AA1">
        <f t="shared" si="1"/>
        <v>26</v>
      </c>
      <c r="AB1">
        <f t="shared" si="1"/>
        <v>27</v>
      </c>
      <c r="AC1">
        <f t="shared" si="1"/>
        <v>28</v>
      </c>
      <c r="AD1">
        <f t="shared" si="1"/>
        <v>29</v>
      </c>
      <c r="AE1">
        <f t="shared" si="1"/>
        <v>30</v>
      </c>
      <c r="AF1">
        <f t="shared" si="1"/>
        <v>31</v>
      </c>
      <c r="AG1">
        <f t="shared" si="1"/>
        <v>32</v>
      </c>
      <c r="AH1">
        <f t="shared" si="1"/>
        <v>33</v>
      </c>
      <c r="AI1">
        <f t="shared" si="1"/>
        <v>34</v>
      </c>
      <c r="AJ1">
        <f t="shared" si="1"/>
        <v>35</v>
      </c>
      <c r="AK1">
        <f t="shared" si="1"/>
        <v>36</v>
      </c>
      <c r="AL1">
        <f t="shared" si="1"/>
        <v>37</v>
      </c>
      <c r="AM1">
        <f t="shared" si="1"/>
        <v>38</v>
      </c>
      <c r="AN1">
        <f t="shared" si="1"/>
        <v>39</v>
      </c>
      <c r="AO1">
        <f>AN1+1</f>
        <v>40</v>
      </c>
      <c r="AP1">
        <f t="shared" si="1"/>
        <v>41</v>
      </c>
      <c r="AQ1">
        <f t="shared" si="1"/>
        <v>42</v>
      </c>
      <c r="AR1">
        <f t="shared" si="1"/>
        <v>43</v>
      </c>
      <c r="AS1">
        <f t="shared" si="1"/>
        <v>44</v>
      </c>
      <c r="AT1">
        <f t="shared" si="1"/>
        <v>45</v>
      </c>
      <c r="AU1">
        <f t="shared" si="1"/>
        <v>46</v>
      </c>
      <c r="AV1">
        <f t="shared" si="1"/>
        <v>47</v>
      </c>
      <c r="AW1">
        <f t="shared" si="1"/>
        <v>48</v>
      </c>
      <c r="AX1">
        <f t="shared" si="1"/>
        <v>49</v>
      </c>
      <c r="AY1">
        <f t="shared" si="1"/>
        <v>50</v>
      </c>
      <c r="AZ1">
        <f t="shared" si="1"/>
        <v>51</v>
      </c>
      <c r="BA1">
        <f t="shared" si="1"/>
        <v>52</v>
      </c>
      <c r="BB1">
        <f t="shared" si="1"/>
        <v>53</v>
      </c>
      <c r="BC1">
        <f t="shared" si="1"/>
        <v>54</v>
      </c>
      <c r="BD1">
        <f t="shared" si="1"/>
        <v>55</v>
      </c>
      <c r="BE1">
        <f t="shared" si="1"/>
        <v>56</v>
      </c>
      <c r="BF1">
        <f t="shared" si="1"/>
        <v>57</v>
      </c>
      <c r="BG1">
        <f t="shared" si="1"/>
        <v>58</v>
      </c>
      <c r="BH1">
        <f t="shared" si="1"/>
        <v>59</v>
      </c>
      <c r="BI1">
        <f t="shared" si="1"/>
        <v>60</v>
      </c>
      <c r="BJ1">
        <f t="shared" si="1"/>
        <v>61</v>
      </c>
      <c r="BK1">
        <f t="shared" si="1"/>
        <v>62</v>
      </c>
      <c r="BL1">
        <f t="shared" si="1"/>
        <v>63</v>
      </c>
      <c r="BM1">
        <f t="shared" si="1"/>
        <v>64</v>
      </c>
      <c r="BN1">
        <f t="shared" si="1"/>
        <v>65</v>
      </c>
      <c r="BO1">
        <f t="shared" si="1"/>
        <v>66</v>
      </c>
      <c r="BP1">
        <f t="shared" si="1"/>
        <v>67</v>
      </c>
      <c r="BQ1">
        <f t="shared" si="1"/>
        <v>68</v>
      </c>
      <c r="BR1">
        <f t="shared" si="1"/>
        <v>69</v>
      </c>
      <c r="BS1">
        <f t="shared" si="1"/>
        <v>70</v>
      </c>
      <c r="BT1">
        <f t="shared" si="1"/>
        <v>71</v>
      </c>
      <c r="BU1">
        <f t="shared" si="1"/>
        <v>72</v>
      </c>
      <c r="BV1">
        <f t="shared" si="1"/>
        <v>73</v>
      </c>
      <c r="BW1">
        <f t="shared" si="1"/>
        <v>74</v>
      </c>
      <c r="BX1">
        <f t="shared" si="1"/>
        <v>75</v>
      </c>
      <c r="BY1">
        <f t="shared" si="1"/>
        <v>76</v>
      </c>
      <c r="BZ1">
        <f t="shared" si="1"/>
        <v>77</v>
      </c>
      <c r="CA1">
        <f t="shared" si="1"/>
        <v>78</v>
      </c>
      <c r="CB1">
        <f t="shared" si="1"/>
        <v>79</v>
      </c>
      <c r="CC1">
        <f t="shared" si="1"/>
        <v>80</v>
      </c>
      <c r="CD1">
        <f t="shared" si="1"/>
        <v>81</v>
      </c>
      <c r="CE1">
        <f t="shared" si="1"/>
        <v>82</v>
      </c>
      <c r="CF1">
        <f t="shared" si="1"/>
        <v>83</v>
      </c>
      <c r="CG1">
        <f t="shared" si="1"/>
        <v>84</v>
      </c>
      <c r="CH1">
        <f t="shared" si="1"/>
        <v>85</v>
      </c>
      <c r="CI1">
        <f t="shared" ref="CI1:CQ1" si="2">CH1+1</f>
        <v>86</v>
      </c>
      <c r="CJ1">
        <f t="shared" si="2"/>
        <v>87</v>
      </c>
      <c r="CK1">
        <f t="shared" si="2"/>
        <v>88</v>
      </c>
      <c r="CL1">
        <f t="shared" si="2"/>
        <v>89</v>
      </c>
      <c r="CM1">
        <f t="shared" si="2"/>
        <v>90</v>
      </c>
      <c r="CN1">
        <f t="shared" si="2"/>
        <v>91</v>
      </c>
      <c r="CO1">
        <f t="shared" si="2"/>
        <v>92</v>
      </c>
      <c r="CP1">
        <f t="shared" si="2"/>
        <v>93</v>
      </c>
      <c r="CQ1">
        <f t="shared" si="2"/>
        <v>94</v>
      </c>
    </row>
    <row r="2" spans="1:95" x14ac:dyDescent="0.2">
      <c r="A2" s="1"/>
      <c r="B2" s="2"/>
      <c r="BF2" t="s">
        <v>263</v>
      </c>
      <c r="BH2" t="s">
        <v>209</v>
      </c>
      <c r="BK2" t="s">
        <v>210</v>
      </c>
      <c r="BL2" t="s">
        <v>213</v>
      </c>
      <c r="BR2" s="10" t="s">
        <v>268</v>
      </c>
      <c r="BS2" t="s">
        <v>262</v>
      </c>
      <c r="BU2" s="10" t="s">
        <v>269</v>
      </c>
      <c r="BV2" t="s">
        <v>261</v>
      </c>
      <c r="BX2" s="10" t="s">
        <v>270</v>
      </c>
      <c r="BY2" t="s">
        <v>261</v>
      </c>
    </row>
    <row r="3" spans="1:95" x14ac:dyDescent="0.2">
      <c r="A3" s="1"/>
      <c r="B3" s="2"/>
    </row>
    <row r="4" spans="1:95" x14ac:dyDescent="0.2">
      <c r="A4" s="1"/>
      <c r="B4" s="2"/>
      <c r="C4" s="6"/>
    </row>
    <row r="5" spans="1:95" x14ac:dyDescent="0.2">
      <c r="A5" s="1">
        <v>40179</v>
      </c>
      <c r="B5" s="2">
        <v>0.91418460631081599</v>
      </c>
      <c r="C5" s="6">
        <v>-0.18</v>
      </c>
      <c r="D5" s="6">
        <v>0.01</v>
      </c>
      <c r="E5" s="6">
        <v>-2.08</v>
      </c>
      <c r="F5" s="6">
        <v>-0.16</v>
      </c>
      <c r="G5" s="6">
        <v>-1.69</v>
      </c>
      <c r="H5" s="6">
        <v>-0.55000000000000004</v>
      </c>
      <c r="I5" s="6">
        <v>-3.07</v>
      </c>
      <c r="J5" s="6">
        <v>-3.61</v>
      </c>
      <c r="K5" s="6">
        <v>0.36</v>
      </c>
      <c r="L5" s="6">
        <v>-3.04</v>
      </c>
      <c r="M5" s="6">
        <v>-0.11</v>
      </c>
      <c r="N5" s="6">
        <v>-0.49</v>
      </c>
      <c r="O5" s="6">
        <v>-2.4500000000000002</v>
      </c>
      <c r="P5" s="6">
        <v>0.3</v>
      </c>
      <c r="Q5" s="6">
        <v>-0.37</v>
      </c>
      <c r="R5" s="6">
        <v>-8.2799999999999994</v>
      </c>
      <c r="S5" s="6">
        <v>0</v>
      </c>
      <c r="T5" s="6">
        <v>-2.64</v>
      </c>
      <c r="U5" s="6">
        <v>1.04</v>
      </c>
      <c r="V5" s="6">
        <v>-1.59</v>
      </c>
      <c r="W5" s="6">
        <v>-6.13</v>
      </c>
      <c r="X5" s="6">
        <v>-3.15</v>
      </c>
      <c r="Y5" s="6">
        <v>0.62</v>
      </c>
      <c r="Z5" s="6">
        <v>-3.64</v>
      </c>
      <c r="AA5" s="6">
        <v>1.27</v>
      </c>
      <c r="AB5" s="6">
        <v>1.08</v>
      </c>
      <c r="AC5" s="6">
        <v>0.89</v>
      </c>
      <c r="AD5" s="6">
        <v>2.57</v>
      </c>
      <c r="AE5" s="6">
        <v>-1.23</v>
      </c>
      <c r="AF5" s="6">
        <v>5.97</v>
      </c>
      <c r="AG5" s="6">
        <v>1.41</v>
      </c>
      <c r="AH5" s="6">
        <v>-0.61</v>
      </c>
      <c r="AI5" s="6">
        <v>1.71</v>
      </c>
      <c r="AJ5" s="6">
        <v>7.01</v>
      </c>
      <c r="AK5" s="6">
        <v>-0.78</v>
      </c>
      <c r="AL5" s="6">
        <v>-4.09</v>
      </c>
      <c r="AM5" s="6">
        <v>2.69</v>
      </c>
      <c r="AN5" s="6">
        <v>-0.44</v>
      </c>
      <c r="AO5" s="6">
        <v>-1.1299999999999999</v>
      </c>
      <c r="AP5" s="6">
        <v>-1.76</v>
      </c>
      <c r="AQ5" s="6">
        <v>-2.0099999999999998</v>
      </c>
      <c r="AR5" s="6">
        <v>3.9</v>
      </c>
      <c r="AS5" s="6">
        <v>0.05</v>
      </c>
      <c r="AT5" s="6">
        <v>1.24</v>
      </c>
      <c r="AU5" s="6">
        <v>-3</v>
      </c>
      <c r="AV5" s="6">
        <v>2.56</v>
      </c>
      <c r="AW5" s="6">
        <v>0.78</v>
      </c>
      <c r="AX5" s="6">
        <v>-3.54</v>
      </c>
      <c r="AY5" s="6">
        <v>1.45</v>
      </c>
      <c r="BF5" s="8">
        <f>AVERAGE(B5:H5,J5,L5:O5,Q5:V5,Y5:AU5)</f>
        <v>-0.33062964374851667</v>
      </c>
      <c r="BH5" s="8">
        <f>AVERAGE(B5:AY5)</f>
        <v>-0.4799163078737837</v>
      </c>
      <c r="BK5" s="8">
        <f>AVERAGE(B5:F5,H5,J5,N5,Q5:R5,T5,V5,Z5,AC5:AL5)</f>
        <v>-0.42677458233431226</v>
      </c>
      <c r="BL5">
        <f>AVERAGE(G5,M5,O5,S5,U5,Y5,AA5:AB5,AM5:AT5)</f>
        <v>0.14375000000000002</v>
      </c>
      <c r="BR5">
        <f>BH5*(1/3)+BS5*(2/3)</f>
        <v>-0.84710543595792731</v>
      </c>
      <c r="BS5">
        <v>-1.0306999999999993</v>
      </c>
      <c r="BU5">
        <f>1/3*BK5+2/3*BV5</f>
        <v>-0.76281374966699289</v>
      </c>
      <c r="BV5">
        <v>-0.93083333333333318</v>
      </c>
      <c r="BX5">
        <f>1/3*BL5+2/3*BY5</f>
        <v>-0.32052777777777769</v>
      </c>
      <c r="BY5">
        <v>-0.55266666666666653</v>
      </c>
    </row>
    <row r="6" spans="1:95" x14ac:dyDescent="0.2">
      <c r="A6" s="1">
        <v>40210</v>
      </c>
      <c r="B6" s="2">
        <v>1.052016364699</v>
      </c>
      <c r="C6" s="6">
        <v>0.37</v>
      </c>
      <c r="D6" s="6">
        <v>-1.58</v>
      </c>
      <c r="E6" s="6">
        <v>1.79</v>
      </c>
      <c r="F6" s="6">
        <v>1.97</v>
      </c>
      <c r="G6" s="6">
        <v>-0.24</v>
      </c>
      <c r="H6" s="6">
        <v>-0.12</v>
      </c>
      <c r="I6" s="6">
        <v>-0.88</v>
      </c>
      <c r="J6" s="6">
        <v>4.22</v>
      </c>
      <c r="K6" s="6">
        <v>-0.25</v>
      </c>
      <c r="L6" s="6">
        <v>3.86</v>
      </c>
      <c r="M6" s="6">
        <v>3.04</v>
      </c>
      <c r="N6" s="6">
        <v>1.83</v>
      </c>
      <c r="O6" s="6">
        <v>1.92</v>
      </c>
      <c r="P6" s="6">
        <v>0.28000000000000003</v>
      </c>
      <c r="Q6" s="6">
        <v>-0.08</v>
      </c>
      <c r="R6" s="6">
        <v>0.84</v>
      </c>
      <c r="S6" s="6">
        <v>1.43</v>
      </c>
      <c r="T6" s="6">
        <v>-0.79</v>
      </c>
      <c r="U6" s="6">
        <v>-0.6</v>
      </c>
      <c r="V6" s="6">
        <v>6.03</v>
      </c>
      <c r="W6" s="6">
        <v>-3.58</v>
      </c>
      <c r="X6" s="6">
        <v>-1.87</v>
      </c>
      <c r="Y6" s="6">
        <v>1.31</v>
      </c>
      <c r="Z6" s="6">
        <v>-1.56</v>
      </c>
      <c r="AA6" s="6">
        <v>1.61</v>
      </c>
      <c r="AB6" s="6">
        <v>2</v>
      </c>
      <c r="AC6" s="6">
        <v>4.8499999999999996</v>
      </c>
      <c r="AD6" s="6">
        <v>1.7</v>
      </c>
      <c r="AE6" s="6">
        <v>2.36</v>
      </c>
      <c r="AF6" s="6">
        <v>-14.31</v>
      </c>
      <c r="AG6" s="6">
        <v>0.84</v>
      </c>
      <c r="AH6" s="6">
        <v>2.4300000000000002</v>
      </c>
      <c r="AI6" s="6">
        <v>0.1</v>
      </c>
      <c r="AJ6" s="6">
        <v>-6.29</v>
      </c>
      <c r="AK6" s="6">
        <v>1.62</v>
      </c>
      <c r="AL6" s="6">
        <v>2.0099999999999998</v>
      </c>
      <c r="AM6" s="6">
        <v>1.27</v>
      </c>
      <c r="AN6" s="6">
        <v>0.27</v>
      </c>
      <c r="AO6" s="6">
        <v>-6.34</v>
      </c>
      <c r="AP6" s="6">
        <v>2.27</v>
      </c>
      <c r="AQ6" s="6">
        <v>2.82</v>
      </c>
      <c r="AR6" s="6">
        <v>2.84</v>
      </c>
      <c r="AS6" s="6">
        <v>1.96</v>
      </c>
      <c r="AT6" s="6">
        <v>0.01</v>
      </c>
      <c r="AU6" s="6">
        <v>2.87</v>
      </c>
      <c r="AV6" s="6">
        <v>0.06</v>
      </c>
      <c r="AW6" s="6">
        <v>0.69</v>
      </c>
      <c r="AX6" s="6">
        <v>3.2</v>
      </c>
      <c r="AY6" s="6">
        <v>1.08</v>
      </c>
      <c r="BF6" s="8">
        <f t="shared" ref="BF6:BF69" si="3">AVERAGE(B6:H6,J6,L6:O6,Q6:V6,Y6:AU6)</f>
        <v>0.77029308206582936</v>
      </c>
      <c r="BH6" s="8">
        <f t="shared" ref="BH6:BH36" si="4">AVERAGE(B6:AY6)</f>
        <v>0.60624032729397992</v>
      </c>
      <c r="BK6" s="8">
        <f>AVERAGE(B6:F6,H6,J6,N6,Q6:R6,T6,V6,Z6,AC6:AL6)</f>
        <v>0.40356592889995641</v>
      </c>
      <c r="BL6">
        <f>AVERAGE(G6,M6,O6,S6,U6,Y6,AA6:AB6,AM6:AT6)</f>
        <v>0.97312499999999991</v>
      </c>
      <c r="BR6">
        <f t="shared" ref="BR6:BR69" si="5">BH6*(1/3)+BS6*(2/3)</f>
        <v>1.0886134424313265</v>
      </c>
      <c r="BS6">
        <v>1.3297999999999999</v>
      </c>
      <c r="BU6">
        <f t="shared" ref="BU6:BU69" si="6">1/3*BK6+2/3*BV6</f>
        <v>1.1704941985222075</v>
      </c>
      <c r="BV6">
        <v>1.5539583333333331</v>
      </c>
      <c r="BX6">
        <f t="shared" ref="BX6:BX69" si="7">1/3*BL6+2/3*BY6</f>
        <v>0.91593055555555536</v>
      </c>
      <c r="BY6">
        <v>0.8873333333333332</v>
      </c>
    </row>
    <row r="7" spans="1:95" x14ac:dyDescent="0.2">
      <c r="A7" s="1">
        <v>40238</v>
      </c>
      <c r="B7" s="2">
        <v>1.04106419895893</v>
      </c>
      <c r="C7" s="6">
        <v>1.75</v>
      </c>
      <c r="D7" s="6">
        <v>7.38</v>
      </c>
      <c r="E7" s="6">
        <v>8.6199999999999992</v>
      </c>
      <c r="F7" s="6">
        <v>8.1</v>
      </c>
      <c r="G7" s="6">
        <v>3.26</v>
      </c>
      <c r="H7" s="6">
        <v>3.52</v>
      </c>
      <c r="I7" s="6">
        <v>5.5</v>
      </c>
      <c r="J7" s="6">
        <v>7.5</v>
      </c>
      <c r="K7" s="6">
        <v>-1.1399999999999999</v>
      </c>
      <c r="L7" s="6">
        <v>7.15</v>
      </c>
      <c r="M7" s="6">
        <v>6.69</v>
      </c>
      <c r="N7" s="6">
        <v>1.73</v>
      </c>
      <c r="O7" s="6">
        <v>3.21</v>
      </c>
      <c r="P7" s="6">
        <v>0.25</v>
      </c>
      <c r="Q7" s="6">
        <v>7.55</v>
      </c>
      <c r="R7" s="6">
        <v>7.75</v>
      </c>
      <c r="S7" s="6">
        <v>1.84</v>
      </c>
      <c r="T7" s="6">
        <v>10.85</v>
      </c>
      <c r="U7" s="6">
        <v>1.1499999999999999</v>
      </c>
      <c r="V7" s="6">
        <v>4.47</v>
      </c>
      <c r="W7" s="6">
        <v>7.25</v>
      </c>
      <c r="X7" s="6">
        <v>3.54</v>
      </c>
      <c r="Y7" s="6">
        <v>2.77</v>
      </c>
      <c r="Z7" s="6">
        <v>3.39</v>
      </c>
      <c r="AA7" s="6">
        <v>0.54</v>
      </c>
      <c r="AB7" s="6">
        <v>1.96</v>
      </c>
      <c r="AC7" s="6">
        <v>5</v>
      </c>
      <c r="AD7" s="6">
        <v>10.34</v>
      </c>
      <c r="AE7" s="6">
        <v>4.92</v>
      </c>
      <c r="AF7" s="6">
        <v>4.92</v>
      </c>
      <c r="AG7" s="6">
        <v>4.59</v>
      </c>
      <c r="AH7" s="6">
        <v>-1.55</v>
      </c>
      <c r="AI7" s="6">
        <v>8.2799999999999994</v>
      </c>
      <c r="AJ7" s="6">
        <v>14.17</v>
      </c>
      <c r="AK7" s="6">
        <v>5.25</v>
      </c>
      <c r="AL7" s="6">
        <v>5.72</v>
      </c>
      <c r="AM7" s="6">
        <v>-2.4500000000000002</v>
      </c>
      <c r="AN7" s="6">
        <v>2.92</v>
      </c>
      <c r="AO7" s="6">
        <v>11.43</v>
      </c>
      <c r="AP7" s="6">
        <v>6.13</v>
      </c>
      <c r="AQ7" s="6">
        <v>7.12</v>
      </c>
      <c r="AR7" s="6">
        <v>7.18</v>
      </c>
      <c r="AS7" s="6">
        <v>3.03</v>
      </c>
      <c r="AT7" s="6">
        <v>3.88</v>
      </c>
      <c r="AU7" s="6">
        <v>5.22</v>
      </c>
      <c r="AV7" s="6">
        <v>1.55</v>
      </c>
      <c r="AW7" s="6">
        <v>1.52</v>
      </c>
      <c r="AX7" s="6">
        <v>6.68</v>
      </c>
      <c r="AY7" s="6">
        <v>3.23</v>
      </c>
      <c r="BF7" s="8">
        <f t="shared" si="3"/>
        <v>5.0810015658282657</v>
      </c>
      <c r="BH7" s="8">
        <f t="shared" si="4"/>
        <v>4.7340212839791782</v>
      </c>
      <c r="BK7" s="8">
        <f t="shared" ref="BK7:BK69" si="8">AVERAGE(B7:F7,H7,J7,N7,Q7:R7,T7,V7,Z7,AC7:AL7)</f>
        <v>5.8822201825634322</v>
      </c>
      <c r="BL7">
        <f t="shared" ref="BL7:BL69" si="9">AVERAGE(G7,M7,O7,S7,U7,Y7,AA7:AB7,AM7:AT7)</f>
        <v>3.7912500000000002</v>
      </c>
      <c r="BR7">
        <f t="shared" si="5"/>
        <v>4.5376070946597249</v>
      </c>
      <c r="BS7">
        <v>4.4393999999999991</v>
      </c>
      <c r="BU7">
        <f t="shared" si="6"/>
        <v>5.4962956164100332</v>
      </c>
      <c r="BV7">
        <v>5.3033333333333337</v>
      </c>
      <c r="BX7">
        <f t="shared" si="7"/>
        <v>4.3793055555555549</v>
      </c>
      <c r="BY7">
        <v>4.6733333333333329</v>
      </c>
    </row>
    <row r="8" spans="1:95" x14ac:dyDescent="0.2">
      <c r="A8" s="1">
        <v>40269</v>
      </c>
      <c r="B8" s="2">
        <v>1.3928639572600701</v>
      </c>
      <c r="C8" s="6">
        <v>0.36</v>
      </c>
      <c r="D8" s="6">
        <v>0.35</v>
      </c>
      <c r="E8" s="6">
        <v>0.14000000000000001</v>
      </c>
      <c r="F8" s="6">
        <v>4.47</v>
      </c>
      <c r="G8" s="6">
        <v>-1.19</v>
      </c>
      <c r="H8" s="6">
        <v>-0.03</v>
      </c>
      <c r="I8" s="6">
        <v>2.74</v>
      </c>
      <c r="J8" s="6">
        <v>6</v>
      </c>
      <c r="K8" s="6">
        <v>-0.64</v>
      </c>
      <c r="L8" s="6">
        <v>-0.33</v>
      </c>
      <c r="M8" s="6">
        <v>2.99</v>
      </c>
      <c r="N8" s="6">
        <v>-1.36</v>
      </c>
      <c r="O8" s="6">
        <v>2.72</v>
      </c>
      <c r="P8" s="6">
        <v>0.1</v>
      </c>
      <c r="Q8" s="6">
        <v>-0.13</v>
      </c>
      <c r="R8" s="6">
        <v>0.81</v>
      </c>
      <c r="S8" s="6">
        <v>1.38</v>
      </c>
      <c r="T8" s="6">
        <v>4.04</v>
      </c>
      <c r="U8" s="6">
        <v>-1.21</v>
      </c>
      <c r="V8" s="6">
        <v>11.47</v>
      </c>
      <c r="W8" s="6">
        <v>-0.22</v>
      </c>
      <c r="X8" s="6">
        <v>-0.19</v>
      </c>
      <c r="Y8" s="6">
        <v>0.97</v>
      </c>
      <c r="Z8" s="6">
        <v>0.63</v>
      </c>
      <c r="AA8" s="6">
        <v>1.68</v>
      </c>
      <c r="AB8" s="6">
        <v>1.41</v>
      </c>
      <c r="AC8" s="6">
        <v>1.45</v>
      </c>
      <c r="AD8" s="6">
        <v>2.92</v>
      </c>
      <c r="AE8" s="6">
        <v>3.53</v>
      </c>
      <c r="AF8" s="6">
        <v>-4.3899999999999997</v>
      </c>
      <c r="AG8" s="6">
        <v>-0.78</v>
      </c>
      <c r="AH8" s="6">
        <v>1.26</v>
      </c>
      <c r="AI8" s="6">
        <v>2.25</v>
      </c>
      <c r="AJ8" s="6">
        <v>1.81</v>
      </c>
      <c r="AK8" s="6">
        <v>2.68</v>
      </c>
      <c r="AL8" s="6">
        <v>1.9</v>
      </c>
      <c r="AM8" s="6">
        <v>3.46</v>
      </c>
      <c r="AN8" s="6">
        <v>-2.1</v>
      </c>
      <c r="AO8" s="6">
        <v>-0.04</v>
      </c>
      <c r="AP8" s="6">
        <v>2.1</v>
      </c>
      <c r="AQ8" s="6">
        <v>0.95</v>
      </c>
      <c r="AR8" s="6">
        <v>2.3199999999999998</v>
      </c>
      <c r="AS8" s="6">
        <v>15.69</v>
      </c>
      <c r="AT8" s="6">
        <v>2.16</v>
      </c>
      <c r="AU8" s="6">
        <v>5.0199999999999996</v>
      </c>
      <c r="AV8" s="6">
        <v>1.8</v>
      </c>
      <c r="AW8" s="6">
        <v>1.83</v>
      </c>
      <c r="AX8" s="6">
        <v>2.39</v>
      </c>
      <c r="AY8" s="6">
        <v>3.08</v>
      </c>
      <c r="BF8" s="8">
        <f t="shared" si="3"/>
        <v>1.9208015599331723</v>
      </c>
      <c r="BH8" s="8">
        <f t="shared" si="4"/>
        <v>1.7928572791452013</v>
      </c>
      <c r="BK8" s="8">
        <f t="shared" si="8"/>
        <v>1.7727332155330466</v>
      </c>
      <c r="BL8">
        <f t="shared" si="9"/>
        <v>2.0806250000000004</v>
      </c>
      <c r="BR8">
        <f t="shared" si="5"/>
        <v>1.9602857597150671</v>
      </c>
      <c r="BS8">
        <v>2.044</v>
      </c>
      <c r="BU8">
        <f t="shared" si="6"/>
        <v>2.3516055162887941</v>
      </c>
      <c r="BV8">
        <v>2.6410416666666676</v>
      </c>
      <c r="BX8">
        <f t="shared" si="7"/>
        <v>1.4784305555555557</v>
      </c>
      <c r="BY8">
        <v>1.1773333333333333</v>
      </c>
    </row>
    <row r="9" spans="1:95" x14ac:dyDescent="0.2">
      <c r="A9" s="1">
        <v>40299</v>
      </c>
      <c r="B9" s="2">
        <v>1.0350018818216</v>
      </c>
      <c r="C9" s="6">
        <v>0.45</v>
      </c>
      <c r="D9" s="6">
        <v>-4.16</v>
      </c>
      <c r="E9" s="6">
        <v>-1.06</v>
      </c>
      <c r="F9" s="6">
        <v>-8.01</v>
      </c>
      <c r="G9" s="6">
        <v>-2.5</v>
      </c>
      <c r="H9" s="6">
        <v>-3.25</v>
      </c>
      <c r="I9" s="6">
        <v>-3.07</v>
      </c>
      <c r="J9" s="6">
        <v>-2.4300000000000002</v>
      </c>
      <c r="K9" s="6">
        <v>-1.77</v>
      </c>
      <c r="L9" s="6">
        <v>-2.5099999999999998</v>
      </c>
      <c r="M9" s="6">
        <v>-5.21</v>
      </c>
      <c r="N9" s="6">
        <v>-1.06</v>
      </c>
      <c r="O9" s="6">
        <v>-3.74</v>
      </c>
      <c r="P9" s="6">
        <v>-1.1599999999999999</v>
      </c>
      <c r="Q9" s="6">
        <v>-5.85</v>
      </c>
      <c r="R9" s="6">
        <v>-10.46</v>
      </c>
      <c r="S9" s="6">
        <v>-3.03</v>
      </c>
      <c r="T9" s="6">
        <v>-7.63</v>
      </c>
      <c r="U9" s="6">
        <v>-2.15</v>
      </c>
      <c r="V9" s="6">
        <v>-8.4600000000000009</v>
      </c>
      <c r="W9" s="6">
        <v>-4.82</v>
      </c>
      <c r="X9" s="6">
        <v>-2.5</v>
      </c>
      <c r="Y9" s="6">
        <v>-0.94</v>
      </c>
      <c r="Z9" s="6">
        <v>-11.58</v>
      </c>
      <c r="AA9" s="6">
        <v>-1.9</v>
      </c>
      <c r="AB9" s="6">
        <v>-0.83</v>
      </c>
      <c r="AC9" s="6">
        <v>-2.4</v>
      </c>
      <c r="AD9" s="6">
        <v>-13.15</v>
      </c>
      <c r="AE9" s="6">
        <v>-7.39</v>
      </c>
      <c r="AF9" s="6">
        <v>-8.3800000000000008</v>
      </c>
      <c r="AG9" s="6">
        <v>-8.75</v>
      </c>
      <c r="AH9" s="6">
        <v>-3.86</v>
      </c>
      <c r="AI9" s="6">
        <v>-6.71</v>
      </c>
      <c r="AJ9" s="6">
        <v>-7.79</v>
      </c>
      <c r="AK9" s="6">
        <v>3.2</v>
      </c>
      <c r="AL9" s="6">
        <v>-7.68</v>
      </c>
      <c r="AM9" s="6">
        <v>-3.05</v>
      </c>
      <c r="AN9" s="6">
        <v>-2.81</v>
      </c>
      <c r="AO9" s="6">
        <v>-12.22</v>
      </c>
      <c r="AP9" s="6">
        <v>-1.65</v>
      </c>
      <c r="AQ9" s="6">
        <v>-1.59</v>
      </c>
      <c r="AR9" s="6">
        <v>-0.76</v>
      </c>
      <c r="AS9" s="6">
        <v>-7.25</v>
      </c>
      <c r="AT9" s="6">
        <v>-1.1599999999999999</v>
      </c>
      <c r="AU9" s="6">
        <v>-4.25</v>
      </c>
      <c r="AV9" s="6">
        <v>-1.68</v>
      </c>
      <c r="AW9" s="6">
        <v>-2.2400000000000002</v>
      </c>
      <c r="AX9" s="6">
        <v>-8.75</v>
      </c>
      <c r="AY9" s="6">
        <v>-2.25</v>
      </c>
      <c r="BF9" s="8">
        <f t="shared" si="3"/>
        <v>-4.4615853199555717</v>
      </c>
      <c r="BH9" s="8">
        <f t="shared" si="4"/>
        <v>-4.2232999623635701</v>
      </c>
      <c r="BK9" s="8">
        <f t="shared" si="8"/>
        <v>-5.4510868747034094</v>
      </c>
      <c r="BL9">
        <f t="shared" si="9"/>
        <v>-3.1743749999999995</v>
      </c>
      <c r="BR9">
        <f t="shared" si="5"/>
        <v>-4.3272333207878555</v>
      </c>
      <c r="BS9">
        <v>-4.3791999999999991</v>
      </c>
      <c r="BU9">
        <f t="shared" si="6"/>
        <v>-5.1464734026789127</v>
      </c>
      <c r="BV9">
        <v>-4.9941666666666658</v>
      </c>
      <c r="BX9">
        <f t="shared" si="7"/>
        <v>-4.4125694444444434</v>
      </c>
      <c r="BY9">
        <v>-5.0316666666666663</v>
      </c>
    </row>
    <row r="10" spans="1:95" x14ac:dyDescent="0.2">
      <c r="A10" s="1">
        <v>40330</v>
      </c>
      <c r="B10" s="2">
        <v>1.3037809647979199</v>
      </c>
      <c r="C10" s="6">
        <v>-0.18</v>
      </c>
      <c r="D10" s="6">
        <v>3.23</v>
      </c>
      <c r="E10" s="6">
        <v>0.34</v>
      </c>
      <c r="F10" s="6">
        <v>-1.05</v>
      </c>
      <c r="G10" s="6">
        <v>-1.05</v>
      </c>
      <c r="H10" s="6">
        <v>-1.56</v>
      </c>
      <c r="I10" s="6">
        <v>1.26</v>
      </c>
      <c r="J10" s="6">
        <v>4.08</v>
      </c>
      <c r="K10" s="6">
        <v>0.32</v>
      </c>
      <c r="L10" s="6">
        <v>-4.74</v>
      </c>
      <c r="M10" s="6">
        <v>-7.82</v>
      </c>
      <c r="N10" s="6">
        <v>4.12</v>
      </c>
      <c r="O10" s="6">
        <v>-0.04</v>
      </c>
      <c r="P10" s="6">
        <v>-0.26</v>
      </c>
      <c r="Q10" s="6">
        <v>-1.26</v>
      </c>
      <c r="R10" s="6">
        <v>0.32</v>
      </c>
      <c r="S10" s="6">
        <v>0.02</v>
      </c>
      <c r="T10" s="6">
        <v>1.74</v>
      </c>
      <c r="U10" s="6">
        <v>-1.57</v>
      </c>
      <c r="V10" s="6">
        <v>-2.67</v>
      </c>
      <c r="W10" s="6">
        <v>-0.83</v>
      </c>
      <c r="X10" s="6">
        <v>-0.5</v>
      </c>
      <c r="Y10" s="6">
        <v>-0.34</v>
      </c>
      <c r="Z10" s="6">
        <v>3.14</v>
      </c>
      <c r="AA10" s="6">
        <v>-0.43</v>
      </c>
      <c r="AB10" s="6">
        <v>-0.26</v>
      </c>
      <c r="AC10" s="6">
        <v>-1.43</v>
      </c>
      <c r="AD10" s="6">
        <v>-7.16</v>
      </c>
      <c r="AE10" s="6">
        <v>2.12</v>
      </c>
      <c r="AF10" s="6">
        <v>-1.78</v>
      </c>
      <c r="AG10" s="6">
        <v>1.85</v>
      </c>
      <c r="AH10" s="6">
        <v>-2.1800000000000002</v>
      </c>
      <c r="AI10" s="6">
        <v>-0.23</v>
      </c>
      <c r="AJ10" s="6">
        <v>-3.32</v>
      </c>
      <c r="AK10" s="6">
        <v>1</v>
      </c>
      <c r="AL10" s="6">
        <v>-3.82</v>
      </c>
      <c r="AM10" s="6">
        <v>-1.24</v>
      </c>
      <c r="AN10" s="6">
        <v>-3.23</v>
      </c>
      <c r="AO10" s="6">
        <v>-2.69</v>
      </c>
      <c r="AP10" s="6">
        <v>0.05</v>
      </c>
      <c r="AQ10" s="6">
        <v>-1.33</v>
      </c>
      <c r="AR10" s="6">
        <v>-1.27</v>
      </c>
      <c r="AS10" s="6">
        <v>4.0199999999999996</v>
      </c>
      <c r="AT10" s="6">
        <v>0.64</v>
      </c>
      <c r="AU10" s="6">
        <v>-3.48</v>
      </c>
      <c r="AV10" s="6">
        <v>-0.13</v>
      </c>
      <c r="AW10" s="6">
        <v>-0.39</v>
      </c>
      <c r="AX10" s="6">
        <v>-5.55</v>
      </c>
      <c r="AY10" s="6">
        <v>0.05</v>
      </c>
      <c r="BF10" s="8">
        <f t="shared" si="3"/>
        <v>-0.68673704963907511</v>
      </c>
      <c r="BH10" s="8">
        <f t="shared" si="4"/>
        <v>-0.68372438070404162</v>
      </c>
      <c r="BK10" s="8">
        <f t="shared" si="8"/>
        <v>-0.14766169718269909</v>
      </c>
      <c r="BL10">
        <f>AVERAGE(G10,M10,O10,S10,U10,Y10,AA10:AB10,AM10:AT10)</f>
        <v>-1.0337499999999999</v>
      </c>
      <c r="BR10">
        <f t="shared" si="5"/>
        <v>-1.1070414602346803</v>
      </c>
      <c r="BS10">
        <v>-1.3186999999999998</v>
      </c>
      <c r="BU10">
        <f t="shared" si="6"/>
        <v>-1.1300538990608997</v>
      </c>
      <c r="BV10">
        <v>-1.6212500000000001</v>
      </c>
      <c r="BX10">
        <f t="shared" si="7"/>
        <v>-1.6610277777777778</v>
      </c>
      <c r="BY10">
        <v>-1.9746666666666668</v>
      </c>
    </row>
    <row r="11" spans="1:95" x14ac:dyDescent="0.2">
      <c r="A11" s="1">
        <v>40360</v>
      </c>
      <c r="B11" s="2">
        <v>1.4800514800514799</v>
      </c>
      <c r="C11" s="6">
        <v>-0.36</v>
      </c>
      <c r="D11" s="6">
        <v>3.68</v>
      </c>
      <c r="E11" s="6">
        <v>0.14000000000000001</v>
      </c>
      <c r="F11" s="6">
        <v>4.5599999999999996</v>
      </c>
      <c r="G11" s="6">
        <v>1.51</v>
      </c>
      <c r="H11" s="6">
        <v>2.72</v>
      </c>
      <c r="I11" s="6">
        <v>-1.31</v>
      </c>
      <c r="J11" s="6">
        <v>5.93</v>
      </c>
      <c r="K11" s="6">
        <v>-0.48</v>
      </c>
      <c r="L11" s="6">
        <v>0.34</v>
      </c>
      <c r="M11" s="6">
        <v>8.3000000000000007</v>
      </c>
      <c r="N11" s="6">
        <v>-1.69</v>
      </c>
      <c r="O11" s="6">
        <v>3.72</v>
      </c>
      <c r="P11" s="6">
        <v>0.8</v>
      </c>
      <c r="Q11" s="6">
        <v>0.85</v>
      </c>
      <c r="R11" s="6">
        <v>6.17</v>
      </c>
      <c r="S11" s="6">
        <v>-2.68</v>
      </c>
      <c r="T11" s="6">
        <v>7.51</v>
      </c>
      <c r="U11" s="6">
        <v>-0.54</v>
      </c>
      <c r="V11" s="6">
        <v>-0.1</v>
      </c>
      <c r="W11" s="6">
        <v>0.21</v>
      </c>
      <c r="X11" s="6">
        <v>0.03</v>
      </c>
      <c r="Y11" s="6">
        <v>2.94</v>
      </c>
      <c r="Z11" s="6">
        <v>5.29</v>
      </c>
      <c r="AA11" s="6">
        <v>3.03</v>
      </c>
      <c r="AB11" s="6">
        <v>2.2200000000000002</v>
      </c>
      <c r="AC11" s="6">
        <v>5.55</v>
      </c>
      <c r="AD11" s="6">
        <v>0.94</v>
      </c>
      <c r="AE11" s="6">
        <v>6.48</v>
      </c>
      <c r="AF11" s="6">
        <v>3.75</v>
      </c>
      <c r="AG11" s="6">
        <v>11.09</v>
      </c>
      <c r="AH11" s="6">
        <v>0.57999999999999996</v>
      </c>
      <c r="AI11" s="6">
        <v>4.5999999999999996</v>
      </c>
      <c r="AJ11" s="6">
        <v>3.39</v>
      </c>
      <c r="AK11" s="6">
        <v>-1.25</v>
      </c>
      <c r="AL11" s="6">
        <v>5.92</v>
      </c>
      <c r="AM11" s="6">
        <v>-0.46</v>
      </c>
      <c r="AN11" s="6">
        <v>-1.91</v>
      </c>
      <c r="AO11" s="6">
        <v>-4.17</v>
      </c>
      <c r="AP11" s="6">
        <v>1.4</v>
      </c>
      <c r="AQ11" s="6">
        <v>0.26</v>
      </c>
      <c r="AR11" s="6">
        <v>1.8</v>
      </c>
      <c r="AS11" s="6">
        <v>0.02</v>
      </c>
      <c r="AT11" s="6">
        <v>1.3</v>
      </c>
      <c r="AU11" s="6">
        <v>2.11</v>
      </c>
      <c r="AV11" s="6">
        <v>-0.47</v>
      </c>
      <c r="AW11" s="6">
        <v>0.41</v>
      </c>
      <c r="AX11" s="6">
        <v>8.9</v>
      </c>
      <c r="AY11" s="6">
        <v>0.14000000000000001</v>
      </c>
      <c r="BF11" s="8">
        <f t="shared" si="3"/>
        <v>2.3517085726841822</v>
      </c>
      <c r="BH11" s="8">
        <f t="shared" si="4"/>
        <v>2.0930010296010293</v>
      </c>
      <c r="BK11" s="8">
        <f t="shared" si="8"/>
        <v>3.357828325219629</v>
      </c>
      <c r="BL11">
        <f t="shared" si="9"/>
        <v>1.0462499999999999</v>
      </c>
      <c r="BR11">
        <f>BH11*(1/3)+BS11*(2/3)</f>
        <v>2.6797336765336768</v>
      </c>
      <c r="BS11">
        <v>2.973100000000001</v>
      </c>
      <c r="BU11">
        <f t="shared" si="6"/>
        <v>3.859831663962098</v>
      </c>
      <c r="BV11">
        <v>4.1108333333333329</v>
      </c>
      <c r="BX11">
        <f t="shared" si="7"/>
        <v>2.0796388888888888</v>
      </c>
      <c r="BY11">
        <v>2.5963333333333334</v>
      </c>
    </row>
    <row r="12" spans="1:95" x14ac:dyDescent="0.2">
      <c r="A12" s="1">
        <v>40391</v>
      </c>
      <c r="B12" s="2">
        <v>1.29540719268049</v>
      </c>
      <c r="C12" s="6">
        <v>1.08</v>
      </c>
      <c r="D12" s="6">
        <v>0.89</v>
      </c>
      <c r="E12" s="6">
        <v>0.23</v>
      </c>
      <c r="F12" s="6">
        <v>-2.74</v>
      </c>
      <c r="G12" s="6">
        <v>-2.68</v>
      </c>
      <c r="H12" s="6">
        <v>-2.19</v>
      </c>
      <c r="I12" s="6">
        <v>-4.68</v>
      </c>
      <c r="J12" s="6">
        <v>2.81</v>
      </c>
      <c r="K12" s="6">
        <v>2.56</v>
      </c>
      <c r="L12" s="6">
        <v>-1.1200000000000001</v>
      </c>
      <c r="M12" s="6">
        <v>-4.74</v>
      </c>
      <c r="N12" s="6">
        <v>8.64</v>
      </c>
      <c r="O12" s="6">
        <v>-0.83</v>
      </c>
      <c r="P12" s="6">
        <v>0.08</v>
      </c>
      <c r="Q12" s="6">
        <v>-0.84</v>
      </c>
      <c r="R12" s="6">
        <v>-0.47</v>
      </c>
      <c r="S12" s="6">
        <v>1.74</v>
      </c>
      <c r="T12" s="6">
        <v>4.17</v>
      </c>
      <c r="U12" s="6">
        <v>0</v>
      </c>
      <c r="V12" s="6">
        <v>1.27</v>
      </c>
      <c r="W12" s="6">
        <v>7.09</v>
      </c>
      <c r="X12" s="6">
        <v>3.46</v>
      </c>
      <c r="Y12" s="6">
        <v>0.37</v>
      </c>
      <c r="Z12" s="6">
        <v>-5.24</v>
      </c>
      <c r="AA12" s="6">
        <v>0.16</v>
      </c>
      <c r="AB12" s="6">
        <v>0.46</v>
      </c>
      <c r="AC12" s="6">
        <v>-1.76</v>
      </c>
      <c r="AD12" s="6">
        <v>-4.88</v>
      </c>
      <c r="AE12" s="6">
        <v>0.85</v>
      </c>
      <c r="AF12" s="6">
        <v>2.41</v>
      </c>
      <c r="AG12" s="6">
        <v>5.26</v>
      </c>
      <c r="AH12" s="6">
        <v>-0.46</v>
      </c>
      <c r="AI12" s="6">
        <v>-1.38</v>
      </c>
      <c r="AJ12" s="6">
        <v>-1.45</v>
      </c>
      <c r="AK12" s="6">
        <v>0.74</v>
      </c>
      <c r="AL12" s="6">
        <v>-4.1100000000000003</v>
      </c>
      <c r="AM12" s="6">
        <v>-2.06</v>
      </c>
      <c r="AN12" s="6">
        <v>0.43</v>
      </c>
      <c r="AO12" s="6">
        <v>-5.27</v>
      </c>
      <c r="AP12" s="6">
        <v>-1.36</v>
      </c>
      <c r="AQ12" s="6">
        <v>3.34</v>
      </c>
      <c r="AR12" s="6">
        <v>-2.98</v>
      </c>
      <c r="AS12" s="6">
        <v>0.15</v>
      </c>
      <c r="AT12" s="6">
        <v>-0.39</v>
      </c>
      <c r="AU12" s="6">
        <v>4.75</v>
      </c>
      <c r="AV12" s="6">
        <v>0.09</v>
      </c>
      <c r="AW12" s="6">
        <v>0.47</v>
      </c>
      <c r="AX12" s="6">
        <v>-3.35</v>
      </c>
      <c r="AY12" s="6">
        <v>0.59</v>
      </c>
      <c r="BF12" s="8">
        <f t="shared" si="3"/>
        <v>-0.14401445871511001</v>
      </c>
      <c r="BH12" s="8">
        <f t="shared" si="4"/>
        <v>8.1081438536097852E-3</v>
      </c>
      <c r="BK12" s="8">
        <f t="shared" si="8"/>
        <v>0.17936553011654305</v>
      </c>
      <c r="BL12">
        <f t="shared" si="9"/>
        <v>-0.85375000000000001</v>
      </c>
      <c r="BR12">
        <f t="shared" si="5"/>
        <v>-0.29549728538212994</v>
      </c>
      <c r="BS12">
        <v>-0.44729999999999981</v>
      </c>
      <c r="BU12">
        <f t="shared" si="6"/>
        <v>-0.47937815662781913</v>
      </c>
      <c r="BV12">
        <v>-0.80875000000000019</v>
      </c>
      <c r="BX12">
        <f t="shared" si="7"/>
        <v>-1.5234722222222223</v>
      </c>
      <c r="BY12">
        <v>-1.8583333333333334</v>
      </c>
    </row>
    <row r="13" spans="1:95" x14ac:dyDescent="0.2">
      <c r="A13" s="1">
        <v>40422</v>
      </c>
      <c r="B13" s="2">
        <v>1.24306921838669</v>
      </c>
      <c r="C13" s="6">
        <v>0.63</v>
      </c>
      <c r="D13" s="6">
        <v>5.7</v>
      </c>
      <c r="E13" s="6">
        <v>5.2</v>
      </c>
      <c r="F13" s="6">
        <v>7.55</v>
      </c>
      <c r="G13" s="6">
        <v>2.76</v>
      </c>
      <c r="H13" s="6">
        <v>5.72</v>
      </c>
      <c r="I13" s="6">
        <v>-2.13</v>
      </c>
      <c r="J13" s="6">
        <v>11.78</v>
      </c>
      <c r="K13" s="6">
        <v>-0.59</v>
      </c>
      <c r="L13" s="6">
        <v>7.55</v>
      </c>
      <c r="M13" s="6">
        <v>9.2200000000000006</v>
      </c>
      <c r="N13" s="6">
        <v>5.34</v>
      </c>
      <c r="O13" s="6">
        <v>4.79</v>
      </c>
      <c r="P13" s="6">
        <v>0.62</v>
      </c>
      <c r="Q13" s="6">
        <v>4.33</v>
      </c>
      <c r="R13" s="6">
        <v>10.89</v>
      </c>
      <c r="S13" s="6">
        <v>0.2</v>
      </c>
      <c r="T13" s="6">
        <v>14.7</v>
      </c>
      <c r="U13" s="6">
        <v>-0.33</v>
      </c>
      <c r="V13" s="6">
        <v>18.38</v>
      </c>
      <c r="W13" s="6">
        <v>3.43</v>
      </c>
      <c r="X13" s="6">
        <v>1.63</v>
      </c>
      <c r="Y13" s="6">
        <v>2.15</v>
      </c>
      <c r="Z13" s="6">
        <v>12.21</v>
      </c>
      <c r="AA13" s="6">
        <v>2.5499999999999998</v>
      </c>
      <c r="AB13" s="6">
        <v>2.0099999999999998</v>
      </c>
      <c r="AC13" s="6">
        <v>6.17</v>
      </c>
      <c r="AD13" s="6">
        <v>2.58</v>
      </c>
      <c r="AE13" s="6">
        <v>6.52</v>
      </c>
      <c r="AF13" s="6">
        <v>5.66</v>
      </c>
      <c r="AG13" s="6">
        <v>5.45</v>
      </c>
      <c r="AH13" s="6">
        <v>2.75</v>
      </c>
      <c r="AI13" s="6">
        <v>7.56</v>
      </c>
      <c r="AJ13" s="6">
        <v>0.7</v>
      </c>
      <c r="AK13" s="6">
        <v>0.66</v>
      </c>
      <c r="AL13" s="6">
        <v>8.7100000000000009</v>
      </c>
      <c r="AM13" s="6">
        <v>1.51</v>
      </c>
      <c r="AN13" s="6">
        <v>1.57</v>
      </c>
      <c r="AO13" s="6">
        <v>11.32</v>
      </c>
      <c r="AP13" s="6">
        <v>2.4500000000000002</v>
      </c>
      <c r="AQ13" s="6">
        <v>6.06</v>
      </c>
      <c r="AR13" s="6">
        <v>0.31</v>
      </c>
      <c r="AS13" s="6">
        <v>7.44</v>
      </c>
      <c r="AT13" s="6">
        <v>0.62</v>
      </c>
      <c r="AU13" s="6">
        <v>10.4</v>
      </c>
      <c r="AV13" s="6">
        <v>1.44</v>
      </c>
      <c r="AW13" s="6">
        <v>0.91</v>
      </c>
      <c r="AX13" s="6">
        <v>9.4</v>
      </c>
      <c r="AY13" s="6">
        <v>1.53</v>
      </c>
      <c r="BF13" s="8">
        <f t="shared" si="3"/>
        <v>5.439343151667968</v>
      </c>
      <c r="BH13" s="8">
        <f t="shared" si="4"/>
        <v>4.7850613843677339</v>
      </c>
      <c r="BK13" s="8">
        <f t="shared" si="8"/>
        <v>6.5405682268863776</v>
      </c>
      <c r="BL13">
        <f t="shared" si="9"/>
        <v>3.4143750000000002</v>
      </c>
      <c r="BR13">
        <f t="shared" si="5"/>
        <v>5.1608871281225781</v>
      </c>
      <c r="BS13">
        <v>5.3488000000000007</v>
      </c>
      <c r="BU13">
        <f t="shared" si="6"/>
        <v>6.0803282978510138</v>
      </c>
      <c r="BV13">
        <v>5.8502083333333319</v>
      </c>
      <c r="BX13">
        <f t="shared" si="7"/>
        <v>5.0401249999999997</v>
      </c>
      <c r="BY13">
        <v>5.8529999999999998</v>
      </c>
    </row>
    <row r="14" spans="1:95" x14ac:dyDescent="0.2">
      <c r="A14" s="1">
        <v>40452</v>
      </c>
      <c r="B14" s="2">
        <v>1.5634661249006401</v>
      </c>
      <c r="C14" s="6">
        <v>0.18</v>
      </c>
      <c r="D14" s="6">
        <v>4.51</v>
      </c>
      <c r="E14" s="6">
        <v>3.98</v>
      </c>
      <c r="F14" s="6">
        <v>4.55</v>
      </c>
      <c r="G14" s="6">
        <v>3.12</v>
      </c>
      <c r="H14" s="6">
        <v>3.19</v>
      </c>
      <c r="I14" s="6">
        <v>0.68</v>
      </c>
      <c r="J14" s="6">
        <v>1.1399999999999999</v>
      </c>
      <c r="K14" s="6">
        <v>-0.94</v>
      </c>
      <c r="L14" s="6">
        <v>2.93</v>
      </c>
      <c r="M14" s="6">
        <v>4.95</v>
      </c>
      <c r="N14" s="6">
        <v>-1.03</v>
      </c>
      <c r="O14" s="6">
        <v>2</v>
      </c>
      <c r="P14" s="6">
        <v>0.27</v>
      </c>
      <c r="Q14" s="6">
        <v>4.0999999999999996</v>
      </c>
      <c r="R14" s="6">
        <v>2.59</v>
      </c>
      <c r="S14" s="6">
        <v>5.38</v>
      </c>
      <c r="T14" s="6">
        <v>4.16</v>
      </c>
      <c r="U14" s="6">
        <v>4.43</v>
      </c>
      <c r="V14" s="6">
        <v>2.78</v>
      </c>
      <c r="W14" s="6">
        <v>2.81</v>
      </c>
      <c r="X14" s="6">
        <v>1.32</v>
      </c>
      <c r="Y14" s="6">
        <v>1.57</v>
      </c>
      <c r="Z14" s="6">
        <v>4.6399999999999997</v>
      </c>
      <c r="AA14" s="6">
        <v>2.4500000000000002</v>
      </c>
      <c r="AB14" s="6">
        <v>2.09</v>
      </c>
      <c r="AC14" s="6">
        <v>2.98</v>
      </c>
      <c r="AD14" s="6">
        <v>-0.54</v>
      </c>
      <c r="AE14" s="6">
        <v>2.5299999999999998</v>
      </c>
      <c r="AF14" s="6">
        <v>12.64</v>
      </c>
      <c r="AG14" s="6">
        <v>6.56</v>
      </c>
      <c r="AH14" s="6">
        <v>2.6</v>
      </c>
      <c r="AI14" s="6">
        <v>2.76</v>
      </c>
      <c r="AJ14" s="6">
        <v>5.65</v>
      </c>
      <c r="AK14" s="6">
        <v>1.1599999999999999</v>
      </c>
      <c r="AL14" s="6">
        <v>3.77</v>
      </c>
      <c r="AM14" s="6">
        <v>1.24</v>
      </c>
      <c r="AN14" s="6">
        <v>1.7</v>
      </c>
      <c r="AO14" s="6">
        <v>10.06</v>
      </c>
      <c r="AP14" s="6">
        <v>0.81</v>
      </c>
      <c r="AQ14" s="6">
        <v>-2.16</v>
      </c>
      <c r="AR14" s="6">
        <v>2.08</v>
      </c>
      <c r="AS14" s="6">
        <v>-1.1200000000000001</v>
      </c>
      <c r="AT14" s="6">
        <v>0.7</v>
      </c>
      <c r="AU14" s="6">
        <v>6.22</v>
      </c>
      <c r="AV14" s="6">
        <v>1.54</v>
      </c>
      <c r="AW14" s="6">
        <v>1.3</v>
      </c>
      <c r="AX14" s="6">
        <v>4.5</v>
      </c>
      <c r="AY14" s="6">
        <v>2.78</v>
      </c>
      <c r="BF14" s="8">
        <f t="shared" si="3"/>
        <v>3.0466699054853819</v>
      </c>
      <c r="BH14" s="8">
        <f t="shared" si="4"/>
        <v>2.7834693224980134</v>
      </c>
      <c r="BK14" s="8">
        <f t="shared" si="8"/>
        <v>3.3244985271695935</v>
      </c>
      <c r="BL14">
        <f t="shared" si="9"/>
        <v>2.4562500000000003</v>
      </c>
      <c r="BR14">
        <f t="shared" si="5"/>
        <v>2.80995644083267</v>
      </c>
      <c r="BS14">
        <v>2.8231999999999986</v>
      </c>
      <c r="BU14">
        <f t="shared" si="6"/>
        <v>3.1301106201676419</v>
      </c>
      <c r="BV14">
        <v>3.0329166666666665</v>
      </c>
      <c r="BX14">
        <f t="shared" si="7"/>
        <v>2.5007500000000005</v>
      </c>
      <c r="BY14">
        <v>2.5230000000000006</v>
      </c>
    </row>
    <row r="15" spans="1:95" x14ac:dyDescent="0.2">
      <c r="A15" s="1">
        <v>40483</v>
      </c>
      <c r="B15" s="2">
        <v>1.5046094973038699</v>
      </c>
      <c r="C15" s="6">
        <v>-0.27</v>
      </c>
      <c r="D15" s="6">
        <v>0.94</v>
      </c>
      <c r="E15" s="6">
        <v>4.38</v>
      </c>
      <c r="F15" s="6">
        <v>3.23</v>
      </c>
      <c r="G15" s="6">
        <v>-1.98</v>
      </c>
      <c r="H15" s="6">
        <v>-0.59</v>
      </c>
      <c r="I15" s="6">
        <v>-3.62</v>
      </c>
      <c r="J15" s="6">
        <v>-2.0299999999999998</v>
      </c>
      <c r="K15" s="6">
        <v>0.28000000000000003</v>
      </c>
      <c r="L15" s="6">
        <v>1.27</v>
      </c>
      <c r="M15" s="6">
        <v>0.85</v>
      </c>
      <c r="N15" s="6">
        <v>-4.3</v>
      </c>
      <c r="O15" s="6">
        <v>-1.96</v>
      </c>
      <c r="P15" s="6">
        <v>-0.08</v>
      </c>
      <c r="Q15" s="6">
        <v>-0.18</v>
      </c>
      <c r="R15" s="6">
        <v>-3.34</v>
      </c>
      <c r="S15" s="6">
        <v>7.89</v>
      </c>
      <c r="T15" s="6">
        <v>-8.49</v>
      </c>
      <c r="U15" s="6">
        <v>1.48</v>
      </c>
      <c r="V15" s="6">
        <v>5.96</v>
      </c>
      <c r="W15" s="6">
        <v>-3.67</v>
      </c>
      <c r="X15" s="6">
        <v>-1.92</v>
      </c>
      <c r="Y15" s="6">
        <v>0.69</v>
      </c>
      <c r="Z15" s="6">
        <v>0.23</v>
      </c>
      <c r="AA15" s="6">
        <v>1.64</v>
      </c>
      <c r="AB15" s="6">
        <v>0.75</v>
      </c>
      <c r="AC15" s="6">
        <v>1.53</v>
      </c>
      <c r="AD15" s="6">
        <v>7.53</v>
      </c>
      <c r="AE15" s="6">
        <v>-0.92</v>
      </c>
      <c r="AF15" s="6">
        <v>-0.99</v>
      </c>
      <c r="AG15" s="6">
        <v>4.0199999999999996</v>
      </c>
      <c r="AH15" s="6">
        <v>-2.33</v>
      </c>
      <c r="AI15" s="6">
        <v>2.2599999999999998</v>
      </c>
      <c r="AJ15" s="6">
        <v>1.6</v>
      </c>
      <c r="AK15" s="6">
        <v>5.01</v>
      </c>
      <c r="AL15" s="6">
        <v>-1.56</v>
      </c>
      <c r="AM15" s="6">
        <v>-2.14</v>
      </c>
      <c r="AN15" s="6">
        <v>-0.56000000000000005</v>
      </c>
      <c r="AO15" s="6">
        <v>6.51</v>
      </c>
      <c r="AP15" s="6">
        <v>-0.78</v>
      </c>
      <c r="AQ15" s="6">
        <v>1.63</v>
      </c>
      <c r="AR15" s="6">
        <v>2.29</v>
      </c>
      <c r="AS15" s="6">
        <v>2.97</v>
      </c>
      <c r="AT15" s="6">
        <v>0.87</v>
      </c>
      <c r="AU15" s="6">
        <v>3.6</v>
      </c>
      <c r="AV15" s="6">
        <v>1.91</v>
      </c>
      <c r="AW15" s="6">
        <v>-0.95</v>
      </c>
      <c r="AX15" s="6">
        <v>0.28999999999999998</v>
      </c>
      <c r="AY15" s="6">
        <v>-0.82</v>
      </c>
      <c r="BF15" s="8">
        <f t="shared" si="3"/>
        <v>0.93206364627570415</v>
      </c>
      <c r="BH15" s="8">
        <f t="shared" si="4"/>
        <v>0.59269218994607731</v>
      </c>
      <c r="BK15" s="8">
        <f t="shared" si="8"/>
        <v>0.57367867379582038</v>
      </c>
      <c r="BL15">
        <f t="shared" si="9"/>
        <v>1.2593749999999999</v>
      </c>
      <c r="BR15">
        <f t="shared" si="5"/>
        <v>3.2230729982025752E-2</v>
      </c>
      <c r="BS15">
        <v>-0.248</v>
      </c>
      <c r="BU15">
        <f t="shared" si="6"/>
        <v>0.15747622459860677</v>
      </c>
      <c r="BV15">
        <v>-5.0625000000000031E-2</v>
      </c>
      <c r="BX15">
        <f t="shared" si="7"/>
        <v>3.8013888888888958E-2</v>
      </c>
      <c r="BY15">
        <v>-0.57266666666666655</v>
      </c>
    </row>
    <row r="16" spans="1:95" x14ac:dyDescent="0.2">
      <c r="A16" s="1">
        <v>40513</v>
      </c>
      <c r="B16" s="2">
        <v>1.42232884928456</v>
      </c>
      <c r="C16" s="6">
        <v>0.53</v>
      </c>
      <c r="D16" s="6">
        <v>1.22</v>
      </c>
      <c r="E16" s="6">
        <v>0.78</v>
      </c>
      <c r="F16" s="6">
        <v>8.6300000000000008</v>
      </c>
      <c r="G16" s="6">
        <v>3.76</v>
      </c>
      <c r="H16" s="6">
        <v>3.82</v>
      </c>
      <c r="I16" s="6">
        <v>-1.23</v>
      </c>
      <c r="J16" s="6">
        <v>4.03</v>
      </c>
      <c r="K16" s="6">
        <v>0.13</v>
      </c>
      <c r="L16" s="6">
        <v>7</v>
      </c>
      <c r="M16" s="6">
        <v>7.26</v>
      </c>
      <c r="N16" s="6">
        <v>-0.71</v>
      </c>
      <c r="O16" s="6">
        <v>4.09</v>
      </c>
      <c r="P16" s="6">
        <v>-0.09</v>
      </c>
      <c r="Q16" s="6">
        <v>4.25</v>
      </c>
      <c r="R16" s="6">
        <v>4.7300000000000004</v>
      </c>
      <c r="S16" s="6">
        <v>-3.19</v>
      </c>
      <c r="T16" s="6">
        <v>1.97</v>
      </c>
      <c r="U16" s="6">
        <v>2.93</v>
      </c>
      <c r="V16" s="6">
        <v>0.9</v>
      </c>
      <c r="W16" s="6">
        <v>1.98</v>
      </c>
      <c r="X16" s="6">
        <v>0.9</v>
      </c>
      <c r="Y16" s="6">
        <v>2.58</v>
      </c>
      <c r="Z16" s="6">
        <v>8.86</v>
      </c>
      <c r="AA16" s="6">
        <v>1.4</v>
      </c>
      <c r="AB16" s="6">
        <v>1.89</v>
      </c>
      <c r="AC16" s="6">
        <v>2.88</v>
      </c>
      <c r="AD16" s="6">
        <v>6.23</v>
      </c>
      <c r="AE16" s="6">
        <v>4.87</v>
      </c>
      <c r="AF16" s="6">
        <v>-0.54</v>
      </c>
      <c r="AG16" s="6">
        <v>3.09</v>
      </c>
      <c r="AH16" s="6">
        <v>-2.58</v>
      </c>
      <c r="AI16" s="6">
        <v>8.06</v>
      </c>
      <c r="AJ16" s="6">
        <v>3.36</v>
      </c>
      <c r="AK16" s="6">
        <v>-0.2</v>
      </c>
      <c r="AL16" s="6">
        <v>4.18</v>
      </c>
      <c r="AM16" s="6">
        <v>1.52</v>
      </c>
      <c r="AN16" s="6">
        <v>-1.93</v>
      </c>
      <c r="AO16" s="6">
        <v>9.91</v>
      </c>
      <c r="AP16" s="6">
        <v>1.74</v>
      </c>
      <c r="AQ16" s="6">
        <v>0.61</v>
      </c>
      <c r="AR16" s="6">
        <v>1.59</v>
      </c>
      <c r="AS16" s="6">
        <v>5.01</v>
      </c>
      <c r="AT16" s="6">
        <v>0.85</v>
      </c>
      <c r="AU16" s="6">
        <v>6.35</v>
      </c>
      <c r="AV16" s="6">
        <v>0.82</v>
      </c>
      <c r="AW16" s="6">
        <v>-0.09</v>
      </c>
      <c r="AX16" s="6">
        <v>6.9</v>
      </c>
      <c r="AY16" s="6">
        <v>2.0499999999999998</v>
      </c>
      <c r="BF16" s="8">
        <f t="shared" si="3"/>
        <v>3.0037153377874279</v>
      </c>
      <c r="BH16" s="8">
        <f t="shared" si="4"/>
        <v>2.6904465769856909</v>
      </c>
      <c r="BK16" s="8">
        <f t="shared" si="8"/>
        <v>3.0340142977949811</v>
      </c>
      <c r="BL16">
        <f t="shared" si="9"/>
        <v>2.5012500000000002</v>
      </c>
      <c r="BR16">
        <f t="shared" si="5"/>
        <v>3.4039488589952298</v>
      </c>
      <c r="BS16">
        <v>3.7606999999999995</v>
      </c>
      <c r="BU16">
        <f t="shared" si="6"/>
        <v>3.5817547659316604</v>
      </c>
      <c r="BV16">
        <v>3.8556250000000003</v>
      </c>
      <c r="BX16">
        <f t="shared" si="7"/>
        <v>3.4868611111111116</v>
      </c>
      <c r="BY16">
        <v>3.9796666666666676</v>
      </c>
    </row>
    <row r="17" spans="1:77" x14ac:dyDescent="0.2">
      <c r="A17" s="1">
        <v>40544</v>
      </c>
      <c r="B17" s="2">
        <v>1.4699670524626101</v>
      </c>
      <c r="C17" s="6">
        <v>-0.53</v>
      </c>
      <c r="D17" s="6">
        <v>1.05</v>
      </c>
      <c r="E17" s="6">
        <v>-0.62</v>
      </c>
      <c r="F17" s="6">
        <v>-0.28000000000000003</v>
      </c>
      <c r="G17" s="6">
        <v>3.18</v>
      </c>
      <c r="H17" s="6">
        <v>2.13</v>
      </c>
      <c r="I17" s="6">
        <v>1.39</v>
      </c>
      <c r="J17" s="6">
        <v>-6.61</v>
      </c>
      <c r="K17" s="6">
        <v>-0.56999999999999995</v>
      </c>
      <c r="L17" s="6">
        <v>-1.95</v>
      </c>
      <c r="M17" s="6">
        <v>1.98</v>
      </c>
      <c r="N17" s="6">
        <v>-6.22</v>
      </c>
      <c r="O17" s="6">
        <v>-0.7</v>
      </c>
      <c r="P17" s="6">
        <v>-0.42</v>
      </c>
      <c r="Q17" s="6">
        <v>1.52</v>
      </c>
      <c r="R17" s="6">
        <v>-2.2000000000000002</v>
      </c>
      <c r="S17" s="6">
        <v>-3.94</v>
      </c>
      <c r="T17" s="6">
        <v>-15.61</v>
      </c>
      <c r="U17" s="6">
        <v>-1.46</v>
      </c>
      <c r="V17" s="6">
        <v>-4.9800000000000004</v>
      </c>
      <c r="W17" s="6">
        <v>2.37</v>
      </c>
      <c r="X17" s="6">
        <v>1.1000000000000001</v>
      </c>
      <c r="Y17" s="6">
        <v>0.04</v>
      </c>
      <c r="Z17" s="6">
        <v>0.6</v>
      </c>
      <c r="AA17" s="6">
        <v>1.92</v>
      </c>
      <c r="AB17" s="6">
        <v>1.1200000000000001</v>
      </c>
      <c r="AC17" s="6">
        <v>-1.91</v>
      </c>
      <c r="AD17" s="6">
        <v>1.1299999999999999</v>
      </c>
      <c r="AE17" s="6">
        <v>0.42</v>
      </c>
      <c r="AF17" s="6">
        <v>7.66</v>
      </c>
      <c r="AG17" s="6">
        <v>-2.0699999999999998</v>
      </c>
      <c r="AH17" s="6">
        <v>8.07</v>
      </c>
      <c r="AI17" s="6">
        <v>-2.5</v>
      </c>
      <c r="AJ17" s="6">
        <v>-0.67</v>
      </c>
      <c r="AK17" s="6">
        <v>-2.57</v>
      </c>
      <c r="AL17" s="6">
        <v>-0.2</v>
      </c>
      <c r="AM17" s="6">
        <v>6.78</v>
      </c>
      <c r="AN17" s="6">
        <v>4.57</v>
      </c>
      <c r="AO17" s="6">
        <v>-2.35</v>
      </c>
      <c r="AP17" s="6">
        <v>-1.39</v>
      </c>
      <c r="AQ17" s="6">
        <v>1.48</v>
      </c>
      <c r="AR17" s="6">
        <v>3.18</v>
      </c>
      <c r="AS17" s="6">
        <v>5.2</v>
      </c>
      <c r="AT17" s="6">
        <v>3.67</v>
      </c>
      <c r="AU17" s="6">
        <v>3.69</v>
      </c>
      <c r="AV17" s="6">
        <v>3.66</v>
      </c>
      <c r="AW17" s="6">
        <v>0.24</v>
      </c>
      <c r="AX17" s="6">
        <v>3.03</v>
      </c>
      <c r="AY17" s="6">
        <v>3.94</v>
      </c>
      <c r="BF17" s="8">
        <f t="shared" si="3"/>
        <v>5.1218708596649183E-2</v>
      </c>
      <c r="BH17" s="8">
        <f t="shared" si="4"/>
        <v>0.33679934104925219</v>
      </c>
      <c r="BK17" s="8">
        <f t="shared" si="8"/>
        <v>-0.99652317163206039</v>
      </c>
      <c r="BL17">
        <f t="shared" si="9"/>
        <v>1.4550000000000001</v>
      </c>
      <c r="BR17">
        <f t="shared" si="5"/>
        <v>0.19513311368308403</v>
      </c>
      <c r="BS17">
        <v>0.12429999999999997</v>
      </c>
      <c r="BU17">
        <f t="shared" si="6"/>
        <v>-0.25634105721068678</v>
      </c>
      <c r="BV17">
        <v>0.11374999999999998</v>
      </c>
      <c r="BX17">
        <f>1/3*BL17+2/3*BY17</f>
        <v>1.0578888888888889</v>
      </c>
      <c r="BY17">
        <v>0.8593333333333335</v>
      </c>
    </row>
    <row r="18" spans="1:77" x14ac:dyDescent="0.2">
      <c r="A18" s="1">
        <v>40575</v>
      </c>
      <c r="B18" s="2">
        <v>1.37374073765715</v>
      </c>
      <c r="C18" s="6">
        <v>0.53</v>
      </c>
      <c r="D18" s="6">
        <v>0.03</v>
      </c>
      <c r="E18" s="6">
        <v>-0.77</v>
      </c>
      <c r="F18" s="6">
        <v>-2.48</v>
      </c>
      <c r="G18" s="6">
        <v>0.4</v>
      </c>
      <c r="H18" s="6">
        <v>1.78</v>
      </c>
      <c r="I18" s="6">
        <v>-9.43</v>
      </c>
      <c r="J18" s="6">
        <v>-1.46</v>
      </c>
      <c r="K18" s="6">
        <v>0.13</v>
      </c>
      <c r="L18" s="6">
        <v>0.39</v>
      </c>
      <c r="M18" s="6">
        <v>1.1200000000000001</v>
      </c>
      <c r="N18" s="6">
        <v>-4.63</v>
      </c>
      <c r="O18" s="6">
        <v>2.56</v>
      </c>
      <c r="P18" s="6">
        <v>0.13</v>
      </c>
      <c r="Q18" s="6">
        <v>0.66</v>
      </c>
      <c r="R18" s="6">
        <v>-2.0099999999999998</v>
      </c>
      <c r="S18" s="6">
        <v>-0.39</v>
      </c>
      <c r="T18" s="6">
        <v>0.84</v>
      </c>
      <c r="U18" s="6">
        <v>-1.02</v>
      </c>
      <c r="V18" s="6">
        <v>-0.7</v>
      </c>
      <c r="W18" s="6">
        <v>2.62</v>
      </c>
      <c r="X18" s="6">
        <v>1.22</v>
      </c>
      <c r="Y18" s="6">
        <v>1.1100000000000001</v>
      </c>
      <c r="Z18" s="6">
        <v>2.4700000000000002</v>
      </c>
      <c r="AA18" s="6">
        <v>1.98</v>
      </c>
      <c r="AB18" s="6">
        <v>1.3</v>
      </c>
      <c r="AC18" s="6">
        <v>2.61</v>
      </c>
      <c r="AD18" s="6">
        <v>6.03</v>
      </c>
      <c r="AE18" s="6">
        <v>-2.41</v>
      </c>
      <c r="AF18" s="6">
        <v>-1.52</v>
      </c>
      <c r="AG18" s="6">
        <v>-0.1</v>
      </c>
      <c r="AH18" s="6">
        <v>-0.19</v>
      </c>
      <c r="AI18" s="6">
        <v>1.41</v>
      </c>
      <c r="AJ18" s="6">
        <v>0.86</v>
      </c>
      <c r="AK18" s="6">
        <v>-2.41</v>
      </c>
      <c r="AL18" s="6">
        <v>3.14</v>
      </c>
      <c r="AM18" s="6">
        <v>1.39</v>
      </c>
      <c r="AN18" s="6">
        <v>2.16</v>
      </c>
      <c r="AO18" s="6">
        <v>1.24</v>
      </c>
      <c r="AP18" s="6">
        <v>2.14</v>
      </c>
      <c r="AQ18" s="6">
        <v>0.42</v>
      </c>
      <c r="AR18" s="6">
        <v>1.28</v>
      </c>
      <c r="AS18" s="6">
        <v>-3.33</v>
      </c>
      <c r="AT18" s="6">
        <v>-0.79</v>
      </c>
      <c r="AU18" s="6">
        <v>-2.87</v>
      </c>
      <c r="AV18" s="6">
        <v>1.1599999999999999</v>
      </c>
      <c r="AW18" s="6">
        <v>0.15</v>
      </c>
      <c r="AX18" s="6">
        <v>4.1500000000000004</v>
      </c>
      <c r="AY18" s="6">
        <v>3.69</v>
      </c>
      <c r="BF18" s="8">
        <f t="shared" si="3"/>
        <v>0.29618879847944279</v>
      </c>
      <c r="BH18" s="8">
        <f t="shared" si="4"/>
        <v>0.31927481475314307</v>
      </c>
      <c r="BK18" s="8">
        <f t="shared" si="8"/>
        <v>0.13277133641987615</v>
      </c>
      <c r="BL18">
        <f t="shared" si="9"/>
        <v>0.72312500000000002</v>
      </c>
      <c r="BR18">
        <f t="shared" si="5"/>
        <v>0.87609160491771421</v>
      </c>
      <c r="BS18">
        <v>1.1544999999999999</v>
      </c>
      <c r="BU18">
        <f t="shared" si="6"/>
        <v>0.56772933436218087</v>
      </c>
      <c r="BV18">
        <v>0.78520833333333329</v>
      </c>
      <c r="BX18">
        <f t="shared" si="7"/>
        <v>1.0105972222222221</v>
      </c>
      <c r="BY18">
        <v>1.1543333333333332</v>
      </c>
    </row>
    <row r="19" spans="1:77" x14ac:dyDescent="0.2">
      <c r="A19" s="1">
        <v>40603</v>
      </c>
      <c r="B19" s="2">
        <v>1.52759526938239</v>
      </c>
      <c r="C19" s="6">
        <v>-1.1499999999999999</v>
      </c>
      <c r="D19" s="6">
        <v>-2.17</v>
      </c>
      <c r="E19" s="6">
        <v>-0.65</v>
      </c>
      <c r="F19" s="6">
        <v>1.48</v>
      </c>
      <c r="G19" s="6">
        <v>-1.42</v>
      </c>
      <c r="H19" s="6">
        <v>-1.22</v>
      </c>
      <c r="I19" s="6">
        <v>-0.39</v>
      </c>
      <c r="J19" s="6">
        <v>5.25</v>
      </c>
      <c r="K19" s="6">
        <v>0.28000000000000003</v>
      </c>
      <c r="L19" s="6">
        <v>2.21</v>
      </c>
      <c r="M19" s="6">
        <v>-1.1000000000000001</v>
      </c>
      <c r="N19" s="6">
        <v>5.76</v>
      </c>
      <c r="O19" s="6">
        <v>2.29</v>
      </c>
      <c r="P19" s="6">
        <v>-0.61</v>
      </c>
      <c r="Q19" s="6">
        <v>7.0000000000000007E-2</v>
      </c>
      <c r="R19" s="6">
        <v>4.8600000000000003</v>
      </c>
      <c r="S19" s="6">
        <v>-2.23</v>
      </c>
      <c r="T19" s="6">
        <v>7.05</v>
      </c>
      <c r="U19" s="6">
        <v>0.33</v>
      </c>
      <c r="V19" s="6">
        <v>0.39</v>
      </c>
      <c r="W19" s="6">
        <v>0.43</v>
      </c>
      <c r="X19" s="6">
        <v>0.13</v>
      </c>
      <c r="Y19" s="6">
        <v>0.03</v>
      </c>
      <c r="Z19" s="6">
        <v>2.06</v>
      </c>
      <c r="AA19" s="6">
        <v>0.04</v>
      </c>
      <c r="AB19" s="6">
        <v>-0.01</v>
      </c>
      <c r="AC19" s="6">
        <v>0.13</v>
      </c>
      <c r="AD19" s="6">
        <v>-6.8</v>
      </c>
      <c r="AE19" s="6">
        <v>-0.35</v>
      </c>
      <c r="AF19" s="6">
        <v>6.28</v>
      </c>
      <c r="AG19" s="6">
        <v>1.59</v>
      </c>
      <c r="AH19" s="6">
        <v>-2.62</v>
      </c>
      <c r="AI19" s="6">
        <v>-1.54</v>
      </c>
      <c r="AJ19" s="6">
        <v>2.5299999999999998</v>
      </c>
      <c r="AK19" s="6">
        <v>-1.97</v>
      </c>
      <c r="AL19" s="6">
        <v>-0.61</v>
      </c>
      <c r="AM19" s="6">
        <v>1.1499999999999999</v>
      </c>
      <c r="AN19" s="6">
        <v>0.09</v>
      </c>
      <c r="AO19" s="6">
        <v>4.0999999999999996</v>
      </c>
      <c r="AP19" s="6">
        <v>0.12</v>
      </c>
      <c r="AQ19" s="6">
        <v>1.88</v>
      </c>
      <c r="AR19" s="6">
        <v>0</v>
      </c>
      <c r="AS19" s="6">
        <v>-1.37</v>
      </c>
      <c r="AT19" s="6">
        <v>-0.41</v>
      </c>
      <c r="AU19" s="6">
        <v>0.83</v>
      </c>
      <c r="AV19" s="6">
        <v>-0.14000000000000001</v>
      </c>
      <c r="AW19" s="6">
        <v>1.79</v>
      </c>
      <c r="AX19" s="6">
        <v>0.3</v>
      </c>
      <c r="AY19" s="6">
        <v>0.92</v>
      </c>
      <c r="BF19" s="8">
        <f t="shared" si="3"/>
        <v>0.64457549437518002</v>
      </c>
      <c r="BH19" s="8">
        <f t="shared" si="4"/>
        <v>0.58275190538764765</v>
      </c>
      <c r="BK19" s="8">
        <f t="shared" si="8"/>
        <v>0.86511283779923431</v>
      </c>
      <c r="BL19">
        <f t="shared" si="9"/>
        <v>0.21812499999999996</v>
      </c>
      <c r="BR19">
        <f t="shared" si="5"/>
        <v>0.46045063512921586</v>
      </c>
      <c r="BS19">
        <v>0.39930000000000004</v>
      </c>
      <c r="BU19">
        <f t="shared" si="6"/>
        <v>0.85337094593307805</v>
      </c>
      <c r="BV19">
        <v>0.84750000000000003</v>
      </c>
      <c r="BX19">
        <f t="shared" si="7"/>
        <v>0.22693055555555547</v>
      </c>
      <c r="BY19">
        <v>0.23133333333333325</v>
      </c>
    </row>
    <row r="20" spans="1:77" x14ac:dyDescent="0.2">
      <c r="A20" s="1">
        <v>40634</v>
      </c>
      <c r="B20" s="2">
        <v>2.55622067626597</v>
      </c>
      <c r="C20" s="6">
        <v>0.54</v>
      </c>
      <c r="D20" s="6">
        <v>1.77</v>
      </c>
      <c r="E20" s="6">
        <v>-0.06</v>
      </c>
      <c r="F20" s="6">
        <v>0.85</v>
      </c>
      <c r="G20" s="6">
        <v>0.34</v>
      </c>
      <c r="H20" s="6">
        <v>2.02</v>
      </c>
      <c r="I20" s="6">
        <v>-0.48</v>
      </c>
      <c r="J20" s="6">
        <v>6.4</v>
      </c>
      <c r="K20" s="6">
        <v>0.73</v>
      </c>
      <c r="L20" s="6">
        <v>0.43</v>
      </c>
      <c r="M20" s="6">
        <v>0.68</v>
      </c>
      <c r="N20" s="6">
        <v>1.66</v>
      </c>
      <c r="O20" s="6">
        <v>2.85</v>
      </c>
      <c r="P20" s="6">
        <v>-0.22</v>
      </c>
      <c r="Q20" s="6">
        <v>0.92</v>
      </c>
      <c r="R20" s="6">
        <v>6.69</v>
      </c>
      <c r="S20" s="6">
        <v>2.86</v>
      </c>
      <c r="T20" s="6">
        <v>2.4300000000000002</v>
      </c>
      <c r="U20" s="6">
        <v>0.91</v>
      </c>
      <c r="V20" s="6">
        <v>2.75</v>
      </c>
      <c r="W20" s="6">
        <v>8.49</v>
      </c>
      <c r="X20" s="6">
        <v>4.49</v>
      </c>
      <c r="Y20" s="6">
        <v>1.67</v>
      </c>
      <c r="Z20" s="6">
        <v>5.65</v>
      </c>
      <c r="AA20" s="6">
        <v>2.69</v>
      </c>
      <c r="AB20" s="6">
        <v>2.02</v>
      </c>
      <c r="AC20" s="6">
        <v>3.32</v>
      </c>
      <c r="AD20" s="6">
        <v>-2.54</v>
      </c>
      <c r="AE20" s="6">
        <v>3.39</v>
      </c>
      <c r="AF20" s="6">
        <v>-1.46</v>
      </c>
      <c r="AG20" s="6">
        <v>4.67</v>
      </c>
      <c r="AH20" s="6">
        <v>1.1100000000000001</v>
      </c>
      <c r="AI20" s="6">
        <v>4.9000000000000004</v>
      </c>
      <c r="AJ20" s="6">
        <v>-3.14</v>
      </c>
      <c r="AK20" s="6">
        <v>-0.78</v>
      </c>
      <c r="AL20" s="6">
        <v>4.2</v>
      </c>
      <c r="AM20" s="6">
        <v>2.16</v>
      </c>
      <c r="AN20" s="6">
        <v>2.42</v>
      </c>
      <c r="AO20" s="6">
        <v>1.24</v>
      </c>
      <c r="AP20" s="6">
        <v>1.32</v>
      </c>
      <c r="AQ20" s="6">
        <v>0.82</v>
      </c>
      <c r="AR20" s="6">
        <v>0.56000000000000005</v>
      </c>
      <c r="AS20" s="6">
        <v>-0.31</v>
      </c>
      <c r="AT20" s="6">
        <v>0.45</v>
      </c>
      <c r="AU20" s="6">
        <v>2.57</v>
      </c>
      <c r="AV20" s="6">
        <v>1.17</v>
      </c>
      <c r="AW20" s="6">
        <v>2.46</v>
      </c>
      <c r="AX20" s="6">
        <v>2.82</v>
      </c>
      <c r="AY20" s="6">
        <v>1.41</v>
      </c>
      <c r="BF20" s="8">
        <f t="shared" si="3"/>
        <v>1.7933224555186817</v>
      </c>
      <c r="BH20" s="8">
        <f t="shared" si="4"/>
        <v>1.8879244135253188</v>
      </c>
      <c r="BK20" s="8">
        <f t="shared" si="8"/>
        <v>2.0802704641854772</v>
      </c>
      <c r="BL20">
        <f t="shared" si="9"/>
        <v>1.4175</v>
      </c>
      <c r="BR20">
        <f t="shared" si="5"/>
        <v>2.3333081378417724</v>
      </c>
      <c r="BS20">
        <v>2.5559999999999992</v>
      </c>
      <c r="BU20">
        <f t="shared" si="6"/>
        <v>2.1618957102840479</v>
      </c>
      <c r="BV20">
        <v>2.2027083333333333</v>
      </c>
      <c r="BX20">
        <f t="shared" si="7"/>
        <v>2.1440555555555556</v>
      </c>
      <c r="BY20">
        <v>2.5073333333333334</v>
      </c>
    </row>
    <row r="21" spans="1:77" x14ac:dyDescent="0.2">
      <c r="A21" s="1">
        <v>40664</v>
      </c>
      <c r="B21" s="2">
        <v>1.5065467739391001</v>
      </c>
      <c r="C21" s="6">
        <v>-0.44</v>
      </c>
      <c r="D21" s="6">
        <v>-0.95</v>
      </c>
      <c r="E21" s="6">
        <v>-0.89</v>
      </c>
      <c r="F21" s="6">
        <v>-4.8600000000000003</v>
      </c>
      <c r="G21" s="6">
        <v>0.61</v>
      </c>
      <c r="H21" s="6">
        <v>0.03</v>
      </c>
      <c r="I21" s="6">
        <v>-4.29</v>
      </c>
      <c r="J21" s="6">
        <v>4.08</v>
      </c>
      <c r="K21" s="6">
        <v>0.62</v>
      </c>
      <c r="L21" s="6">
        <v>-0.62</v>
      </c>
      <c r="M21" s="6">
        <v>0.61</v>
      </c>
      <c r="N21" s="6">
        <v>-5</v>
      </c>
      <c r="O21" s="6">
        <v>-0.62</v>
      </c>
      <c r="P21" s="6">
        <v>-0.22</v>
      </c>
      <c r="Q21" s="6">
        <v>-1.93</v>
      </c>
      <c r="R21" s="6">
        <v>-2.84</v>
      </c>
      <c r="S21" s="6">
        <v>-5.13</v>
      </c>
      <c r="T21" s="6">
        <v>-4.96</v>
      </c>
      <c r="U21" s="6">
        <v>0.55000000000000004</v>
      </c>
      <c r="V21" s="6">
        <v>-2.14</v>
      </c>
      <c r="W21" s="6">
        <v>-3.91</v>
      </c>
      <c r="X21" s="6">
        <v>-2.0099999999999998</v>
      </c>
      <c r="Y21" s="6">
        <v>0.81</v>
      </c>
      <c r="Z21" s="6">
        <v>7.0000000000000007E-2</v>
      </c>
      <c r="AA21" s="6">
        <v>1.34</v>
      </c>
      <c r="AB21" s="6">
        <v>0.75</v>
      </c>
      <c r="AC21" s="6">
        <v>0.8</v>
      </c>
      <c r="AD21" s="6">
        <v>-0.75</v>
      </c>
      <c r="AE21" s="6">
        <v>0.21</v>
      </c>
      <c r="AF21" s="6">
        <v>1.81</v>
      </c>
      <c r="AG21" s="6">
        <v>-3.04</v>
      </c>
      <c r="AH21" s="6">
        <v>3.05</v>
      </c>
      <c r="AI21" s="6">
        <v>-0.35</v>
      </c>
      <c r="AJ21" s="6">
        <v>-4.7</v>
      </c>
      <c r="AK21" s="6">
        <v>1.46</v>
      </c>
      <c r="AL21" s="6">
        <v>1</v>
      </c>
      <c r="AM21" s="6">
        <v>2.17</v>
      </c>
      <c r="AN21" s="6">
        <v>-0.73</v>
      </c>
      <c r="AO21" s="6">
        <v>-3.35</v>
      </c>
      <c r="AP21" s="6">
        <v>-1.52</v>
      </c>
      <c r="AQ21" s="6">
        <v>1.64</v>
      </c>
      <c r="AR21" s="6">
        <v>-0.88</v>
      </c>
      <c r="AS21" s="6">
        <v>0.15</v>
      </c>
      <c r="AT21" s="6">
        <v>-1.61</v>
      </c>
      <c r="AU21" s="6">
        <v>1.31</v>
      </c>
      <c r="AV21" s="6">
        <v>-0.35</v>
      </c>
      <c r="AW21" s="6">
        <v>-1.58</v>
      </c>
      <c r="AX21" s="6">
        <v>-1.27</v>
      </c>
      <c r="AY21" s="6">
        <v>-0.96</v>
      </c>
      <c r="BF21" s="8">
        <f t="shared" si="3"/>
        <v>-0.56959642014782685</v>
      </c>
      <c r="BH21" s="8">
        <f t="shared" si="4"/>
        <v>-0.74646906452121797</v>
      </c>
      <c r="BK21" s="8">
        <f t="shared" si="8"/>
        <v>-0.81884579243743028</v>
      </c>
      <c r="BL21">
        <f t="shared" si="9"/>
        <v>-0.325625</v>
      </c>
      <c r="BR21">
        <f t="shared" si="5"/>
        <v>-0.71588968817373921</v>
      </c>
      <c r="BS21">
        <v>-0.70059999999999989</v>
      </c>
      <c r="BU21">
        <f t="shared" si="6"/>
        <v>-0.57558748636803225</v>
      </c>
      <c r="BV21">
        <v>-0.4539583333333333</v>
      </c>
      <c r="BX21">
        <f t="shared" si="7"/>
        <v>-0.45143055555555556</v>
      </c>
      <c r="BY21">
        <v>-0.51433333333333342</v>
      </c>
    </row>
    <row r="22" spans="1:77" x14ac:dyDescent="0.2">
      <c r="A22" s="1">
        <v>40695</v>
      </c>
      <c r="B22" s="2">
        <v>1.14227989742793</v>
      </c>
      <c r="C22" s="6">
        <v>-0.8</v>
      </c>
      <c r="D22" s="6">
        <v>-2.29</v>
      </c>
      <c r="E22" s="6">
        <v>-1.39</v>
      </c>
      <c r="F22" s="6">
        <v>-1.76</v>
      </c>
      <c r="G22" s="6">
        <v>-0.7</v>
      </c>
      <c r="H22" s="6">
        <v>-0.38</v>
      </c>
      <c r="I22" s="6">
        <v>-1.2</v>
      </c>
      <c r="J22" s="6">
        <v>2.82</v>
      </c>
      <c r="K22" s="6">
        <v>0.52</v>
      </c>
      <c r="L22" s="6">
        <v>-0.47</v>
      </c>
      <c r="M22" s="6">
        <v>0.01</v>
      </c>
      <c r="N22" s="6">
        <v>0.17</v>
      </c>
      <c r="O22" s="6">
        <v>-0.57999999999999996</v>
      </c>
      <c r="P22" s="6">
        <v>-0.19</v>
      </c>
      <c r="Q22" s="6">
        <v>-7.52</v>
      </c>
      <c r="R22" s="6">
        <v>-4.51</v>
      </c>
      <c r="S22" s="6">
        <v>-1.18</v>
      </c>
      <c r="T22" s="6">
        <v>-0.32</v>
      </c>
      <c r="U22" s="6">
        <v>0.72</v>
      </c>
      <c r="V22" s="6">
        <v>-0.47</v>
      </c>
      <c r="W22" s="6">
        <v>-4.7</v>
      </c>
      <c r="X22" s="6">
        <v>-2.71</v>
      </c>
      <c r="Y22" s="6">
        <v>0.06</v>
      </c>
      <c r="Z22" s="6">
        <v>-5.41</v>
      </c>
      <c r="AA22" s="6">
        <v>0.7</v>
      </c>
      <c r="AB22" s="6">
        <v>0.24</v>
      </c>
      <c r="AC22" s="6">
        <v>0.35</v>
      </c>
      <c r="AD22" s="6">
        <v>1.1599999999999999</v>
      </c>
      <c r="AE22" s="6">
        <v>-0.72</v>
      </c>
      <c r="AF22" s="6">
        <v>-0.56000000000000005</v>
      </c>
      <c r="AG22" s="6">
        <v>-1.78</v>
      </c>
      <c r="AH22" s="6">
        <v>-1.36</v>
      </c>
      <c r="AI22" s="6">
        <v>-2.87</v>
      </c>
      <c r="AJ22" s="6">
        <v>0.73</v>
      </c>
      <c r="AK22" s="6">
        <v>-2.52</v>
      </c>
      <c r="AL22" s="6">
        <v>-0.15</v>
      </c>
      <c r="AM22" s="6">
        <v>-1.18</v>
      </c>
      <c r="AN22" s="6">
        <v>-0.19</v>
      </c>
      <c r="AO22" s="6">
        <v>-0.7</v>
      </c>
      <c r="AP22" s="6">
        <v>0.08</v>
      </c>
      <c r="AQ22" s="6">
        <v>-0.81</v>
      </c>
      <c r="AR22" s="6">
        <v>4.2300000000000004</v>
      </c>
      <c r="AS22" s="6">
        <v>-0.78</v>
      </c>
      <c r="AT22" s="6">
        <v>0.33</v>
      </c>
      <c r="AU22" s="6">
        <v>-2.2200000000000002</v>
      </c>
      <c r="AV22" s="6">
        <v>0.16</v>
      </c>
      <c r="AW22" s="6">
        <v>0.59</v>
      </c>
      <c r="AX22" s="6">
        <v>-1.84</v>
      </c>
      <c r="AY22" s="6">
        <v>-1.79</v>
      </c>
      <c r="BF22" s="8">
        <f t="shared" si="3"/>
        <v>-0.75311512445297746</v>
      </c>
      <c r="BH22" s="8">
        <f t="shared" si="4"/>
        <v>-0.84075440205144181</v>
      </c>
      <c r="BK22" s="8">
        <f t="shared" si="8"/>
        <v>-1.2364226131553071</v>
      </c>
      <c r="BL22">
        <f t="shared" si="9"/>
        <v>1.5625000000000038E-2</v>
      </c>
      <c r="BR22">
        <f t="shared" si="5"/>
        <v>-1.0287848006838143</v>
      </c>
      <c r="BS22">
        <v>-1.1228000000000007</v>
      </c>
      <c r="BU22">
        <f t="shared" si="6"/>
        <v>-0.82325198216288009</v>
      </c>
      <c r="BV22">
        <v>-0.61666666666666659</v>
      </c>
      <c r="BX22">
        <f t="shared" si="7"/>
        <v>-0.74412500000000004</v>
      </c>
      <c r="BY22">
        <v>-1.1240000000000001</v>
      </c>
    </row>
    <row r="23" spans="1:77" x14ac:dyDescent="0.2">
      <c r="A23" s="1">
        <v>40725</v>
      </c>
      <c r="B23" s="2">
        <v>1.6210817455439599</v>
      </c>
      <c r="C23" s="6">
        <v>0.63</v>
      </c>
      <c r="D23" s="6">
        <v>-2.5499999999999998</v>
      </c>
      <c r="E23" s="6">
        <v>-1.33</v>
      </c>
      <c r="F23" s="6">
        <v>-7.66</v>
      </c>
      <c r="G23" s="6">
        <v>-0.59</v>
      </c>
      <c r="H23" s="6">
        <v>-4</v>
      </c>
      <c r="I23" s="6">
        <v>-1.87</v>
      </c>
      <c r="J23" s="6">
        <v>2.95</v>
      </c>
      <c r="K23" s="6">
        <v>0.49</v>
      </c>
      <c r="L23" s="6">
        <v>-2.2799999999999998</v>
      </c>
      <c r="M23" s="6">
        <v>0.99</v>
      </c>
      <c r="N23" s="6">
        <v>-3.75</v>
      </c>
      <c r="O23" s="6">
        <v>1.39</v>
      </c>
      <c r="P23" s="6">
        <v>0.7</v>
      </c>
      <c r="Q23" s="6">
        <v>-8.16</v>
      </c>
      <c r="R23" s="6">
        <v>2.85</v>
      </c>
      <c r="S23" s="6">
        <v>2.69</v>
      </c>
      <c r="T23" s="6">
        <v>0.9</v>
      </c>
      <c r="U23" s="6">
        <v>-0.43</v>
      </c>
      <c r="V23" s="6">
        <v>-1.65</v>
      </c>
      <c r="W23" s="6">
        <v>6.23</v>
      </c>
      <c r="X23" s="6">
        <v>3.37</v>
      </c>
      <c r="Y23" s="6">
        <v>0.16</v>
      </c>
      <c r="Z23" s="6">
        <v>3.78</v>
      </c>
      <c r="AA23" s="6">
        <v>0.47</v>
      </c>
      <c r="AB23" s="6">
        <v>0.37</v>
      </c>
      <c r="AC23" s="6">
        <v>-0.22</v>
      </c>
      <c r="AD23" s="6">
        <v>0.06</v>
      </c>
      <c r="AE23" s="6">
        <v>3.87</v>
      </c>
      <c r="AF23" s="6">
        <v>2.68</v>
      </c>
      <c r="AG23" s="6">
        <v>-5.51</v>
      </c>
      <c r="AH23" s="6">
        <v>-1.1200000000000001</v>
      </c>
      <c r="AI23" s="6">
        <v>-3.05</v>
      </c>
      <c r="AJ23" s="6">
        <v>-0.77</v>
      </c>
      <c r="AK23" s="6">
        <v>2.4700000000000002</v>
      </c>
      <c r="AL23" s="6">
        <v>-0.37</v>
      </c>
      <c r="AM23" s="6">
        <v>1.41</v>
      </c>
      <c r="AN23" s="6">
        <v>-1.83</v>
      </c>
      <c r="AO23" s="6">
        <v>-9.24</v>
      </c>
      <c r="AP23" s="6">
        <v>1.0900000000000001</v>
      </c>
      <c r="AQ23" s="6">
        <v>1.94</v>
      </c>
      <c r="AR23" s="6">
        <v>5.81</v>
      </c>
      <c r="AS23" s="6">
        <v>0.83</v>
      </c>
      <c r="AT23" s="6">
        <v>0.66</v>
      </c>
      <c r="AU23" s="6">
        <v>1.51</v>
      </c>
      <c r="AV23" s="6">
        <v>3.68</v>
      </c>
      <c r="AW23" s="6">
        <v>1.17</v>
      </c>
      <c r="AX23" s="6">
        <v>-2.5099999999999998</v>
      </c>
      <c r="AY23" s="6">
        <v>0.84</v>
      </c>
      <c r="BF23" s="8">
        <f t="shared" si="3"/>
        <v>-0.32631507937697646</v>
      </c>
      <c r="BH23" s="8">
        <f t="shared" si="4"/>
        <v>-2.5578365089120689E-2</v>
      </c>
      <c r="BK23" s="8">
        <f t="shared" si="8"/>
        <v>-0.7969094893241756</v>
      </c>
      <c r="BL23">
        <f t="shared" si="9"/>
        <v>0.35750000000000004</v>
      </c>
      <c r="BR23">
        <f t="shared" si="5"/>
        <v>0.10474054497029296</v>
      </c>
      <c r="BS23">
        <v>0.1698999999999998</v>
      </c>
      <c r="BU23">
        <f t="shared" si="6"/>
        <v>-0.37869205199694744</v>
      </c>
      <c r="BV23">
        <v>-0.16958333333333339</v>
      </c>
      <c r="BX23">
        <f t="shared" si="7"/>
        <v>-0.45950000000000002</v>
      </c>
      <c r="BY23">
        <v>-0.8680000000000001</v>
      </c>
    </row>
    <row r="24" spans="1:77" x14ac:dyDescent="0.2">
      <c r="A24" s="1">
        <v>40756</v>
      </c>
      <c r="B24" s="2">
        <v>1.43645573448248</v>
      </c>
      <c r="C24" s="6">
        <v>-1.25</v>
      </c>
      <c r="D24" s="6">
        <v>-12.89</v>
      </c>
      <c r="E24" s="6">
        <v>-9.8800000000000008</v>
      </c>
      <c r="F24" s="6">
        <v>-13.49</v>
      </c>
      <c r="G24" s="6">
        <v>-4.58</v>
      </c>
      <c r="H24" s="6">
        <v>-4.28</v>
      </c>
      <c r="I24" s="6">
        <v>4.84</v>
      </c>
      <c r="J24" s="6">
        <v>-5.5</v>
      </c>
      <c r="K24" s="6">
        <v>-0.11</v>
      </c>
      <c r="L24" s="6">
        <v>-7.46</v>
      </c>
      <c r="M24" s="6">
        <v>-3.6</v>
      </c>
      <c r="N24" s="6">
        <v>-18.309999999999999</v>
      </c>
      <c r="O24" s="6">
        <v>-3.67</v>
      </c>
      <c r="P24" s="6">
        <v>0.14000000000000001</v>
      </c>
      <c r="Q24" s="6">
        <v>-7.01</v>
      </c>
      <c r="R24" s="6">
        <v>-8.74</v>
      </c>
      <c r="S24" s="6">
        <v>1.32</v>
      </c>
      <c r="T24" s="6">
        <v>-13.44</v>
      </c>
      <c r="U24" s="6">
        <v>-2.35</v>
      </c>
      <c r="V24" s="6">
        <v>-7.18</v>
      </c>
      <c r="W24" s="6">
        <v>4.6399999999999997</v>
      </c>
      <c r="X24" s="6">
        <v>2.2400000000000002</v>
      </c>
      <c r="Y24" s="6">
        <v>0.25</v>
      </c>
      <c r="Z24" s="6">
        <v>-15.22</v>
      </c>
      <c r="AA24" s="6">
        <v>0.36</v>
      </c>
      <c r="AB24" s="6">
        <v>0.35</v>
      </c>
      <c r="AC24" s="6">
        <v>-0.23</v>
      </c>
      <c r="AD24" s="6">
        <v>-8.09</v>
      </c>
      <c r="AE24" s="6">
        <v>-6.91</v>
      </c>
      <c r="AF24" s="6">
        <v>-1.9</v>
      </c>
      <c r="AG24" s="6">
        <v>2.25</v>
      </c>
      <c r="AH24" s="6">
        <v>1.1200000000000001</v>
      </c>
      <c r="AI24" s="6">
        <v>-11.45</v>
      </c>
      <c r="AJ24" s="6">
        <v>-14.01</v>
      </c>
      <c r="AK24" s="6">
        <v>-5.47</v>
      </c>
      <c r="AL24" s="6">
        <v>-3.9</v>
      </c>
      <c r="AM24" s="6">
        <v>-7.0000000000000007E-2</v>
      </c>
      <c r="AN24" s="6">
        <v>-1.44</v>
      </c>
      <c r="AO24" s="6">
        <v>-11.3</v>
      </c>
      <c r="AP24" s="6">
        <v>-1.65</v>
      </c>
      <c r="AQ24" s="6">
        <v>-5.64</v>
      </c>
      <c r="AR24" s="6">
        <v>0.64</v>
      </c>
      <c r="AS24" s="6">
        <v>-5.72</v>
      </c>
      <c r="AT24" s="6">
        <v>-2.5099999999999998</v>
      </c>
      <c r="AU24" s="6">
        <v>-8.09</v>
      </c>
      <c r="AV24" s="6">
        <v>2.08</v>
      </c>
      <c r="AW24" s="6">
        <v>-2.89</v>
      </c>
      <c r="AX24" s="6">
        <v>-6.92</v>
      </c>
      <c r="AY24" s="6">
        <v>-3.99</v>
      </c>
      <c r="BF24" s="8">
        <f t="shared" si="3"/>
        <v>-5.3537449820857921</v>
      </c>
      <c r="BH24" s="8">
        <f t="shared" si="4"/>
        <v>-4.3894708853103497</v>
      </c>
      <c r="BK24" s="8">
        <f t="shared" si="8"/>
        <v>-7.1453714898051093</v>
      </c>
      <c r="BL24">
        <f t="shared" si="9"/>
        <v>-2.4756249999999995</v>
      </c>
      <c r="BR24">
        <f t="shared" si="5"/>
        <v>-4.2316902951034505</v>
      </c>
      <c r="BS24">
        <v>-4.1528000000000009</v>
      </c>
      <c r="BU24">
        <f t="shared" si="6"/>
        <v>-6.0330404966017026</v>
      </c>
      <c r="BV24">
        <v>-5.4768749999999997</v>
      </c>
      <c r="BX24">
        <f t="shared" si="7"/>
        <v>-3.9705416666666675</v>
      </c>
      <c r="BY24">
        <v>-4.7180000000000017</v>
      </c>
    </row>
    <row r="25" spans="1:77" x14ac:dyDescent="0.2">
      <c r="A25" s="1">
        <v>40787</v>
      </c>
      <c r="B25" s="2">
        <v>0.491913244391462</v>
      </c>
      <c r="C25" s="6">
        <v>-0.73</v>
      </c>
      <c r="D25" s="6">
        <v>-7.14</v>
      </c>
      <c r="E25" s="6">
        <v>-5.24</v>
      </c>
      <c r="F25" s="6">
        <v>-9.6999999999999993</v>
      </c>
      <c r="G25" s="6">
        <v>-4.29</v>
      </c>
      <c r="H25" s="6">
        <v>-5.29</v>
      </c>
      <c r="I25" s="6">
        <v>-0.98</v>
      </c>
      <c r="J25" s="6">
        <v>-7.8</v>
      </c>
      <c r="K25" s="6">
        <v>0.51</v>
      </c>
      <c r="L25" s="6">
        <v>-4.28</v>
      </c>
      <c r="M25" s="6">
        <v>-1.59</v>
      </c>
      <c r="N25" s="6">
        <v>0.4</v>
      </c>
      <c r="O25" s="6">
        <v>-6.5</v>
      </c>
      <c r="P25" s="6">
        <v>0.66</v>
      </c>
      <c r="Q25" s="6">
        <v>-3.83</v>
      </c>
      <c r="R25" s="6">
        <v>-14.63</v>
      </c>
      <c r="S25" s="6">
        <v>-2.16</v>
      </c>
      <c r="T25" s="6">
        <v>-9.58</v>
      </c>
      <c r="U25" s="6">
        <v>-0.68</v>
      </c>
      <c r="V25" s="6">
        <v>-10.14</v>
      </c>
      <c r="W25" s="6">
        <v>0.35</v>
      </c>
      <c r="X25" s="6">
        <v>0.1</v>
      </c>
      <c r="Y25" s="6">
        <v>1.18</v>
      </c>
      <c r="Z25" s="6">
        <v>-9.68</v>
      </c>
      <c r="AA25" s="6">
        <v>1.26</v>
      </c>
      <c r="AB25" s="6">
        <v>1.32</v>
      </c>
      <c r="AC25" s="6">
        <v>0.43</v>
      </c>
      <c r="AD25" s="6">
        <v>-2.14</v>
      </c>
      <c r="AE25" s="6">
        <v>-18.88</v>
      </c>
      <c r="AF25" s="6">
        <v>-3.3</v>
      </c>
      <c r="AG25" s="6">
        <v>-6.39</v>
      </c>
      <c r="AH25" s="6">
        <v>2.99</v>
      </c>
      <c r="AI25" s="6">
        <v>-6.08</v>
      </c>
      <c r="AJ25" s="6">
        <v>-10.130000000000001</v>
      </c>
      <c r="AK25" s="6">
        <v>-1.42</v>
      </c>
      <c r="AL25" s="6">
        <v>-1.5</v>
      </c>
      <c r="AM25" s="6">
        <v>1.75</v>
      </c>
      <c r="AN25" s="6">
        <v>0.08</v>
      </c>
      <c r="AO25" s="6">
        <v>-5.55</v>
      </c>
      <c r="AP25" s="6">
        <v>-2.4700000000000002</v>
      </c>
      <c r="AQ25" s="6">
        <v>-1.6</v>
      </c>
      <c r="AR25" s="6">
        <v>-4.57</v>
      </c>
      <c r="AS25" s="6">
        <v>-11.04</v>
      </c>
      <c r="AT25" s="6">
        <v>0.95</v>
      </c>
      <c r="AU25" s="6">
        <v>-2.39</v>
      </c>
      <c r="AV25" s="6">
        <v>-2.4</v>
      </c>
      <c r="AW25" s="6">
        <v>-1.17</v>
      </c>
      <c r="AX25" s="6">
        <v>-7.86</v>
      </c>
      <c r="AY25" s="6">
        <v>-4.0199999999999996</v>
      </c>
      <c r="BF25" s="8">
        <f t="shared" si="3"/>
        <v>-4.1431240672099632</v>
      </c>
      <c r="BH25" s="8">
        <f t="shared" si="4"/>
        <v>-3.6935617351121706</v>
      </c>
      <c r="BK25" s="8">
        <f t="shared" si="8"/>
        <v>-5.6212211632873279</v>
      </c>
      <c r="BL25">
        <f t="shared" si="9"/>
        <v>-2.1193749999999998</v>
      </c>
      <c r="BR25">
        <f t="shared" si="5"/>
        <v>-4.6915205783707226</v>
      </c>
      <c r="BS25">
        <v>-5.1904999999999992</v>
      </c>
      <c r="BU25">
        <f t="shared" si="6"/>
        <v>-6.5522126099846654</v>
      </c>
      <c r="BV25">
        <v>-7.017708333333335</v>
      </c>
      <c r="BX25">
        <f t="shared" si="7"/>
        <v>-3.0402361111111107</v>
      </c>
      <c r="BY25">
        <v>-3.500666666666667</v>
      </c>
    </row>
    <row r="26" spans="1:77" x14ac:dyDescent="0.2">
      <c r="A26" s="1">
        <v>40817</v>
      </c>
      <c r="B26" s="2">
        <v>1.0457613290810599</v>
      </c>
      <c r="C26" s="6">
        <v>0.91</v>
      </c>
      <c r="D26" s="6">
        <v>9.17</v>
      </c>
      <c r="E26" s="6">
        <v>7.51</v>
      </c>
      <c r="F26" s="6">
        <v>8.6199999999999992</v>
      </c>
      <c r="G26" s="6">
        <v>3.68</v>
      </c>
      <c r="H26" s="6">
        <v>3.29</v>
      </c>
      <c r="I26" s="6">
        <v>-1.54</v>
      </c>
      <c r="J26" s="6">
        <v>4.25</v>
      </c>
      <c r="K26" s="6">
        <v>0.32</v>
      </c>
      <c r="L26" s="6">
        <v>6.2</v>
      </c>
      <c r="M26" s="6">
        <v>4.8</v>
      </c>
      <c r="N26" s="6">
        <v>-3.25</v>
      </c>
      <c r="O26" s="6">
        <v>2.82</v>
      </c>
      <c r="P26" s="6">
        <v>-0.36</v>
      </c>
      <c r="Q26" s="6">
        <v>5.3</v>
      </c>
      <c r="R26" s="6">
        <v>8.82</v>
      </c>
      <c r="S26" s="6">
        <v>1.1399999999999999</v>
      </c>
      <c r="T26" s="6">
        <v>2.4500000000000002</v>
      </c>
      <c r="U26" s="6">
        <v>0.64</v>
      </c>
      <c r="V26" s="6">
        <v>6.31</v>
      </c>
      <c r="W26" s="6">
        <v>-5.12</v>
      </c>
      <c r="X26" s="6">
        <v>-2.64</v>
      </c>
      <c r="Y26" s="6">
        <v>3.16</v>
      </c>
      <c r="Z26" s="6">
        <v>6.27</v>
      </c>
      <c r="AA26" s="6">
        <v>4.3600000000000003</v>
      </c>
      <c r="AB26" s="6">
        <v>3.34</v>
      </c>
      <c r="AC26" s="6">
        <v>5.75</v>
      </c>
      <c r="AD26" s="6">
        <v>3.01</v>
      </c>
      <c r="AE26" s="6">
        <v>11.05</v>
      </c>
      <c r="AF26" s="6">
        <v>-8.83</v>
      </c>
      <c r="AG26" s="6">
        <v>3.35</v>
      </c>
      <c r="AH26" s="6">
        <v>8.7899999999999991</v>
      </c>
      <c r="AI26" s="6">
        <v>6.2</v>
      </c>
      <c r="AJ26" s="6">
        <v>3.59</v>
      </c>
      <c r="AK26" s="6">
        <v>-0.22</v>
      </c>
      <c r="AL26" s="6">
        <v>5.99</v>
      </c>
      <c r="AM26" s="6">
        <v>-1.1499999999999999</v>
      </c>
      <c r="AN26" s="6">
        <v>0.31</v>
      </c>
      <c r="AO26" s="6">
        <v>8.8800000000000008</v>
      </c>
      <c r="AP26" s="6">
        <v>1.1499999999999999</v>
      </c>
      <c r="AQ26" s="6">
        <v>-0.76</v>
      </c>
      <c r="AR26" s="6">
        <v>-3.46</v>
      </c>
      <c r="AS26" s="6">
        <v>2.76</v>
      </c>
      <c r="AT26" s="6">
        <v>1.79</v>
      </c>
      <c r="AU26" s="6">
        <v>2.2999999999999998</v>
      </c>
      <c r="AV26" s="6">
        <v>2.2400000000000002</v>
      </c>
      <c r="AW26" s="6">
        <v>0.38</v>
      </c>
      <c r="AX26" s="6">
        <v>11.94</v>
      </c>
      <c r="AY26" s="6">
        <v>2.64</v>
      </c>
      <c r="BF26" s="8">
        <f t="shared" si="3"/>
        <v>3.4472136909531961</v>
      </c>
      <c r="BH26" s="8">
        <f t="shared" si="4"/>
        <v>2.9839152265816211</v>
      </c>
      <c r="BK26" s="8">
        <f t="shared" si="8"/>
        <v>4.3206852751774374</v>
      </c>
      <c r="BL26">
        <f t="shared" si="9"/>
        <v>2.0912500000000001</v>
      </c>
      <c r="BR26">
        <f t="shared" si="5"/>
        <v>4.1725050755272086</v>
      </c>
      <c r="BS26">
        <v>4.7668000000000026</v>
      </c>
      <c r="BU26">
        <f t="shared" si="6"/>
        <v>5.6056450917258109</v>
      </c>
      <c r="BV26">
        <v>6.248124999999999</v>
      </c>
      <c r="BX26">
        <f t="shared" si="7"/>
        <v>3.9393055555555563</v>
      </c>
      <c r="BY26">
        <v>4.8633333333333342</v>
      </c>
    </row>
    <row r="27" spans="1:77" x14ac:dyDescent="0.2">
      <c r="A27" s="1">
        <v>40848</v>
      </c>
      <c r="B27" s="2">
        <v>1.09365825014679</v>
      </c>
      <c r="C27" s="6">
        <v>-0.36</v>
      </c>
      <c r="D27" s="6">
        <v>-0.74</v>
      </c>
      <c r="E27" s="6">
        <v>1.17</v>
      </c>
      <c r="F27" s="6">
        <v>-3.83</v>
      </c>
      <c r="G27" s="6">
        <v>-0.31</v>
      </c>
      <c r="H27" s="6">
        <v>-0.45</v>
      </c>
      <c r="I27" s="6">
        <v>-3.59</v>
      </c>
      <c r="J27" s="6">
        <v>-4.3099999999999996</v>
      </c>
      <c r="K27" s="6">
        <v>0.21</v>
      </c>
      <c r="L27" s="6">
        <v>-4.91</v>
      </c>
      <c r="M27" s="6">
        <v>1.31</v>
      </c>
      <c r="N27" s="6">
        <v>-11.05</v>
      </c>
      <c r="O27" s="6">
        <v>-0.97</v>
      </c>
      <c r="P27" s="6">
        <v>-0.22</v>
      </c>
      <c r="Q27" s="6">
        <v>-3.44</v>
      </c>
      <c r="R27" s="6">
        <v>-6.1</v>
      </c>
      <c r="S27" s="6">
        <v>-0.99</v>
      </c>
      <c r="T27" s="6">
        <v>-15.55</v>
      </c>
      <c r="U27" s="6">
        <v>0.32</v>
      </c>
      <c r="V27" s="6">
        <v>-4.1399999999999997</v>
      </c>
      <c r="W27" s="6">
        <v>-0.91</v>
      </c>
      <c r="X27" s="6">
        <v>-0.54</v>
      </c>
      <c r="Y27" s="6">
        <v>1.1200000000000001</v>
      </c>
      <c r="Z27" s="6">
        <v>-7.31</v>
      </c>
      <c r="AA27" s="6">
        <v>1.58</v>
      </c>
      <c r="AB27" s="6">
        <v>1.1499999999999999</v>
      </c>
      <c r="AC27" s="6">
        <v>1.33</v>
      </c>
      <c r="AD27" s="6">
        <v>-6.21</v>
      </c>
      <c r="AE27" s="6">
        <v>-6.62</v>
      </c>
      <c r="AF27" s="6">
        <v>0.37</v>
      </c>
      <c r="AG27" s="6">
        <v>-3.97</v>
      </c>
      <c r="AH27" s="6">
        <v>-0.52</v>
      </c>
      <c r="AI27" s="6">
        <v>-8.4600000000000009</v>
      </c>
      <c r="AJ27" s="6">
        <v>0.46</v>
      </c>
      <c r="AK27" s="6">
        <v>-0.32</v>
      </c>
      <c r="AL27" s="6">
        <v>-2.0699999999999998</v>
      </c>
      <c r="AM27" s="6">
        <v>4.82</v>
      </c>
      <c r="AN27" s="6">
        <v>2.93</v>
      </c>
      <c r="AO27" s="6">
        <v>-3.72</v>
      </c>
      <c r="AP27" s="6">
        <v>-1.9</v>
      </c>
      <c r="AQ27" s="6">
        <v>4.4000000000000004</v>
      </c>
      <c r="AR27" s="6">
        <v>4.96</v>
      </c>
      <c r="AS27" s="6">
        <v>-6.19</v>
      </c>
      <c r="AT27" s="6">
        <v>2.38</v>
      </c>
      <c r="AU27" s="6">
        <v>-5.47</v>
      </c>
      <c r="AV27" s="6">
        <v>-1.1599999999999999</v>
      </c>
      <c r="AW27" s="6">
        <v>-0.68</v>
      </c>
      <c r="AX27" s="6">
        <v>-0.32</v>
      </c>
      <c r="AY27" s="6">
        <v>-1.46</v>
      </c>
      <c r="BF27" s="8">
        <f t="shared" si="3"/>
        <v>-1.9638132134110535</v>
      </c>
      <c r="BH27" s="8">
        <f t="shared" si="4"/>
        <v>-1.7837268349970634</v>
      </c>
      <c r="BK27" s="8">
        <f t="shared" si="8"/>
        <v>-3.5228844239066603</v>
      </c>
      <c r="BL27">
        <f t="shared" si="9"/>
        <v>0.68062499999999981</v>
      </c>
      <c r="BR27">
        <f t="shared" si="5"/>
        <v>-2.0530422783323545</v>
      </c>
      <c r="BS27">
        <v>-2.1877000000000004</v>
      </c>
      <c r="BU27">
        <f t="shared" si="6"/>
        <v>-3.1730448079688864</v>
      </c>
      <c r="BV27">
        <v>-2.9981249999999995</v>
      </c>
      <c r="BX27">
        <f t="shared" si="7"/>
        <v>-1.1904583333333332</v>
      </c>
      <c r="BY27">
        <v>-2.1259999999999999</v>
      </c>
    </row>
    <row r="28" spans="1:77" x14ac:dyDescent="0.2">
      <c r="A28" s="1">
        <v>40878</v>
      </c>
      <c r="B28" s="2">
        <v>1.0600450156102601</v>
      </c>
      <c r="C28" s="6">
        <v>1.0900000000000001</v>
      </c>
      <c r="D28" s="6">
        <v>-0.13</v>
      </c>
      <c r="E28" s="6">
        <v>0.98</v>
      </c>
      <c r="F28" s="6">
        <v>1.25</v>
      </c>
      <c r="G28" s="6">
        <v>-0.81</v>
      </c>
      <c r="H28" s="6">
        <v>1.68</v>
      </c>
      <c r="I28" s="6">
        <v>-2.93</v>
      </c>
      <c r="J28" s="6">
        <v>-0.81</v>
      </c>
      <c r="K28" s="6">
        <v>0.69</v>
      </c>
      <c r="L28" s="6">
        <v>3.04</v>
      </c>
      <c r="M28" s="6">
        <v>2.1</v>
      </c>
      <c r="N28" s="6">
        <v>-0.86</v>
      </c>
      <c r="O28" s="6">
        <v>0.68</v>
      </c>
      <c r="P28" s="6">
        <v>-0.5</v>
      </c>
      <c r="Q28" s="6">
        <v>2.8</v>
      </c>
      <c r="R28" s="6">
        <v>-3</v>
      </c>
      <c r="S28" s="6">
        <v>-1.96</v>
      </c>
      <c r="T28" s="6">
        <v>-8.91</v>
      </c>
      <c r="U28" s="6">
        <v>0.21</v>
      </c>
      <c r="V28" s="6">
        <v>-1.69</v>
      </c>
      <c r="W28" s="6">
        <v>2.65</v>
      </c>
      <c r="X28" s="6">
        <v>1.24</v>
      </c>
      <c r="Y28" s="6">
        <v>0.57999999999999996</v>
      </c>
      <c r="Z28" s="6">
        <v>1.58</v>
      </c>
      <c r="AA28" s="6">
        <v>1.03</v>
      </c>
      <c r="AB28" s="6">
        <v>0.71</v>
      </c>
      <c r="AC28" s="6">
        <v>2.76</v>
      </c>
      <c r="AD28" s="6">
        <v>0.95</v>
      </c>
      <c r="AE28" s="6">
        <v>1.28</v>
      </c>
      <c r="AF28" s="6">
        <v>0.18</v>
      </c>
      <c r="AG28" s="6">
        <v>3.83</v>
      </c>
      <c r="AH28" s="6">
        <v>-0.28000000000000003</v>
      </c>
      <c r="AI28" s="6">
        <v>8.02</v>
      </c>
      <c r="AJ28" s="6">
        <v>-7.26</v>
      </c>
      <c r="AK28" s="6">
        <v>2.83</v>
      </c>
      <c r="AL28" s="6">
        <v>0.89</v>
      </c>
      <c r="AM28" s="6">
        <v>-4.8</v>
      </c>
      <c r="AN28" s="6">
        <v>-1.62</v>
      </c>
      <c r="AO28" s="6">
        <v>0.54</v>
      </c>
      <c r="AP28" s="6">
        <v>-1.66</v>
      </c>
      <c r="AQ28" s="6">
        <v>2.31</v>
      </c>
      <c r="AR28" s="6">
        <v>-7.75</v>
      </c>
      <c r="AS28" s="6">
        <v>-0.23</v>
      </c>
      <c r="AT28" s="6">
        <v>0.53</v>
      </c>
      <c r="AU28" s="6">
        <v>5.04</v>
      </c>
      <c r="AV28" s="6">
        <v>1.88</v>
      </c>
      <c r="AW28" s="6">
        <v>0.03</v>
      </c>
      <c r="AX28" s="6">
        <v>0.63</v>
      </c>
      <c r="AY28" s="6">
        <v>0.69</v>
      </c>
      <c r="BF28" s="8">
        <f t="shared" si="3"/>
        <v>0.15073280525878685</v>
      </c>
      <c r="BH28" s="8">
        <f t="shared" si="4"/>
        <v>0.21120090031220518</v>
      </c>
      <c r="BK28" s="8">
        <f t="shared" si="8"/>
        <v>0.35826282676566346</v>
      </c>
      <c r="BL28">
        <f t="shared" si="9"/>
        <v>-0.63375000000000004</v>
      </c>
      <c r="BR28">
        <f t="shared" si="5"/>
        <v>0.30280030010406828</v>
      </c>
      <c r="BS28">
        <v>0.34859999999999985</v>
      </c>
      <c r="BU28">
        <f t="shared" si="6"/>
        <v>0.27386538669966554</v>
      </c>
      <c r="BV28">
        <v>0.2316666666666666</v>
      </c>
      <c r="BX28">
        <f t="shared" si="7"/>
        <v>1.2749999999999984E-2</v>
      </c>
      <c r="BY28">
        <v>0.33599999999999997</v>
      </c>
    </row>
    <row r="29" spans="1:77" x14ac:dyDescent="0.2">
      <c r="A29" s="1">
        <v>40909</v>
      </c>
      <c r="B29" s="2">
        <v>1.0345570802500199</v>
      </c>
      <c r="C29" s="6">
        <v>1.53</v>
      </c>
      <c r="D29" s="6">
        <v>2.23</v>
      </c>
      <c r="E29" s="6">
        <v>6.72</v>
      </c>
      <c r="F29" s="6">
        <v>7.88</v>
      </c>
      <c r="G29" s="6">
        <v>9.6999999999999993</v>
      </c>
      <c r="H29" s="6">
        <v>7.04</v>
      </c>
      <c r="I29" s="6">
        <v>2.89</v>
      </c>
      <c r="J29" s="6">
        <v>5.04</v>
      </c>
      <c r="K29" s="6">
        <v>-0.69</v>
      </c>
      <c r="L29" s="6">
        <v>2.62</v>
      </c>
      <c r="M29" s="6">
        <v>3.01</v>
      </c>
      <c r="N29" s="6">
        <v>14.46</v>
      </c>
      <c r="O29" s="6">
        <v>4</v>
      </c>
      <c r="P29" s="6">
        <v>-0.54</v>
      </c>
      <c r="Q29" s="6">
        <v>4.29</v>
      </c>
      <c r="R29" s="6">
        <v>6.48</v>
      </c>
      <c r="S29" s="6">
        <v>-0.92</v>
      </c>
      <c r="T29" s="6">
        <v>21.98</v>
      </c>
      <c r="U29" s="6">
        <v>4</v>
      </c>
      <c r="V29" s="6">
        <v>2.86</v>
      </c>
      <c r="W29" s="6">
        <v>4.67</v>
      </c>
      <c r="X29" s="6">
        <v>2.2999999999999998</v>
      </c>
      <c r="Y29" s="6">
        <v>2.58</v>
      </c>
      <c r="Z29" s="6">
        <v>9.82</v>
      </c>
      <c r="AA29" s="6">
        <v>3.24</v>
      </c>
      <c r="AB29" s="6">
        <v>2.57</v>
      </c>
      <c r="AC29" s="6">
        <v>3.8</v>
      </c>
      <c r="AD29" s="6">
        <v>4.01</v>
      </c>
      <c r="AE29" s="6">
        <v>5.95</v>
      </c>
      <c r="AF29" s="6">
        <v>-2.82</v>
      </c>
      <c r="AG29" s="6">
        <v>9.7100000000000009</v>
      </c>
      <c r="AH29" s="6">
        <v>1.2</v>
      </c>
      <c r="AI29" s="6">
        <v>2.56</v>
      </c>
      <c r="AJ29" s="6">
        <v>13.54</v>
      </c>
      <c r="AK29" s="6">
        <v>2.82</v>
      </c>
      <c r="AL29" s="6">
        <v>4.3899999999999997</v>
      </c>
      <c r="AM29" s="6">
        <v>-7.3</v>
      </c>
      <c r="AN29" s="6">
        <v>3.53</v>
      </c>
      <c r="AO29" s="6">
        <v>12.56</v>
      </c>
      <c r="AP29" s="6">
        <v>2.97</v>
      </c>
      <c r="AQ29" s="6">
        <v>0.39</v>
      </c>
      <c r="AR29" s="6">
        <v>4.32</v>
      </c>
      <c r="AS29" s="6">
        <v>8.23</v>
      </c>
      <c r="AT29" s="6">
        <v>2.1</v>
      </c>
      <c r="AU29" s="6">
        <v>0.28000000000000003</v>
      </c>
      <c r="AV29" s="6">
        <v>1.89</v>
      </c>
      <c r="AW29" s="6">
        <v>1.56</v>
      </c>
      <c r="AX29" s="6">
        <v>5.88</v>
      </c>
      <c r="AY29" s="6">
        <v>3.9</v>
      </c>
      <c r="BF29" s="8">
        <f t="shared" si="3"/>
        <v>4.7415745629329251</v>
      </c>
      <c r="BH29" s="8">
        <f t="shared" si="4"/>
        <v>4.3252911416049988</v>
      </c>
      <c r="BK29" s="8">
        <f t="shared" si="8"/>
        <v>5.9358503078369571</v>
      </c>
      <c r="BL29">
        <f t="shared" si="9"/>
        <v>3.4362499999999998</v>
      </c>
      <c r="BR29">
        <f t="shared" si="5"/>
        <v>4.4424303805349989</v>
      </c>
      <c r="BS29">
        <v>4.5010000000000003</v>
      </c>
      <c r="BU29">
        <f t="shared" si="6"/>
        <v>5.5062556581678752</v>
      </c>
      <c r="BV29">
        <v>5.2914583333333338</v>
      </c>
      <c r="BX29">
        <f t="shared" si="7"/>
        <v>4.1865277777777781</v>
      </c>
      <c r="BY29">
        <v>4.5616666666666674</v>
      </c>
    </row>
    <row r="30" spans="1:77" x14ac:dyDescent="0.2">
      <c r="A30" s="1">
        <v>40940</v>
      </c>
      <c r="B30" s="2">
        <v>0.94574415131907297</v>
      </c>
      <c r="C30" s="6">
        <v>0.88</v>
      </c>
      <c r="D30" s="6">
        <v>1.9</v>
      </c>
      <c r="E30" s="6">
        <v>0.7</v>
      </c>
      <c r="F30" s="6">
        <v>7.75</v>
      </c>
      <c r="G30" s="6">
        <v>2.0099999999999998</v>
      </c>
      <c r="H30" s="6">
        <v>2.58</v>
      </c>
      <c r="I30" s="6">
        <v>5.45</v>
      </c>
      <c r="J30" s="6">
        <v>5.07</v>
      </c>
      <c r="K30" s="6">
        <v>-0.59</v>
      </c>
      <c r="L30" s="6">
        <v>4.2300000000000004</v>
      </c>
      <c r="M30" s="6">
        <v>1.54</v>
      </c>
      <c r="N30" s="6">
        <v>1.54</v>
      </c>
      <c r="O30" s="6">
        <v>3.06</v>
      </c>
      <c r="P30" s="6">
        <v>-0.06</v>
      </c>
      <c r="Q30" s="6">
        <v>3.48</v>
      </c>
      <c r="R30" s="6">
        <v>4.7699999999999996</v>
      </c>
      <c r="S30" s="6">
        <v>2.37</v>
      </c>
      <c r="T30" s="6">
        <v>9.43</v>
      </c>
      <c r="U30" s="6">
        <v>1</v>
      </c>
      <c r="V30" s="6">
        <v>5.0999999999999996</v>
      </c>
      <c r="W30" s="6">
        <v>1.89</v>
      </c>
      <c r="X30" s="6">
        <v>0.87</v>
      </c>
      <c r="Y30" s="6">
        <v>2.4900000000000002</v>
      </c>
      <c r="Z30" s="6">
        <v>7.18</v>
      </c>
      <c r="AA30" s="6">
        <v>3.15</v>
      </c>
      <c r="AB30" s="6">
        <v>2.61</v>
      </c>
      <c r="AC30" s="6">
        <v>3.75</v>
      </c>
      <c r="AD30" s="6">
        <v>11.2</v>
      </c>
      <c r="AE30" s="6">
        <v>6.15</v>
      </c>
      <c r="AF30" s="6">
        <v>2.52</v>
      </c>
      <c r="AG30" s="6">
        <v>8.0399999999999991</v>
      </c>
      <c r="AH30" s="6">
        <v>0.99</v>
      </c>
      <c r="AI30" s="6">
        <v>5.33</v>
      </c>
      <c r="AJ30" s="6">
        <v>6.18</v>
      </c>
      <c r="AK30" s="6">
        <v>2.29</v>
      </c>
      <c r="AL30" s="6">
        <v>1.57</v>
      </c>
      <c r="AM30" s="6">
        <v>0.08</v>
      </c>
      <c r="AN30" s="6">
        <v>0.64</v>
      </c>
      <c r="AO30" s="6">
        <v>7.01</v>
      </c>
      <c r="AP30" s="6">
        <v>2.81</v>
      </c>
      <c r="AQ30" s="6">
        <v>-2.94</v>
      </c>
      <c r="AR30" s="6">
        <v>0.36</v>
      </c>
      <c r="AS30" s="6">
        <v>8.01</v>
      </c>
      <c r="AT30" s="6">
        <v>0.76</v>
      </c>
      <c r="AU30" s="6">
        <v>-3.81</v>
      </c>
      <c r="AV30" s="6">
        <v>0.9</v>
      </c>
      <c r="AW30" s="6">
        <v>0.88</v>
      </c>
      <c r="AX30" s="6">
        <v>5.22</v>
      </c>
      <c r="AY30" s="6">
        <v>2.89</v>
      </c>
      <c r="BF30" s="8">
        <f t="shared" si="3"/>
        <v>3.28599375978827</v>
      </c>
      <c r="BH30" s="8">
        <f t="shared" si="4"/>
        <v>3.0435148830263814</v>
      </c>
      <c r="BK30" s="8">
        <f t="shared" si="8"/>
        <v>4.319380180492133</v>
      </c>
      <c r="BL30">
        <f t="shared" si="9"/>
        <v>2.1849999999999996</v>
      </c>
      <c r="BR30">
        <f t="shared" si="5"/>
        <v>3.2388382943421279</v>
      </c>
      <c r="BS30">
        <v>3.3365000000000009</v>
      </c>
      <c r="BU30">
        <f t="shared" si="6"/>
        <v>4.220487837941822</v>
      </c>
      <c r="BV30">
        <v>4.1710416666666665</v>
      </c>
      <c r="BX30">
        <f t="shared" si="7"/>
        <v>2.9147777777777777</v>
      </c>
      <c r="BY30">
        <v>3.279666666666667</v>
      </c>
    </row>
    <row r="31" spans="1:77" x14ac:dyDescent="0.2">
      <c r="A31" s="1">
        <v>40969</v>
      </c>
      <c r="B31" s="2">
        <v>1.00732600732599</v>
      </c>
      <c r="C31" s="6">
        <v>0.18</v>
      </c>
      <c r="D31" s="6">
        <v>1.73</v>
      </c>
      <c r="E31" s="6">
        <v>2.06</v>
      </c>
      <c r="F31" s="6">
        <v>0.52</v>
      </c>
      <c r="G31" s="6">
        <v>1.26</v>
      </c>
      <c r="H31" s="6">
        <v>-0.51</v>
      </c>
      <c r="I31" s="6">
        <v>11.14</v>
      </c>
      <c r="J31" s="6">
        <v>5.69</v>
      </c>
      <c r="K31" s="6">
        <v>-0.33</v>
      </c>
      <c r="L31" s="6">
        <v>-0.08</v>
      </c>
      <c r="M31" s="6">
        <v>1.33</v>
      </c>
      <c r="N31" s="6">
        <v>-5.94</v>
      </c>
      <c r="O31" s="6">
        <v>1.43</v>
      </c>
      <c r="P31" s="6">
        <v>0.04</v>
      </c>
      <c r="Q31" s="6">
        <v>2.4300000000000002</v>
      </c>
      <c r="R31" s="6">
        <v>-2.1</v>
      </c>
      <c r="S31" s="6">
        <v>-0.64</v>
      </c>
      <c r="T31" s="6">
        <v>-7.72</v>
      </c>
      <c r="U31" s="6">
        <v>0.55000000000000004</v>
      </c>
      <c r="V31" s="6">
        <v>-0.97</v>
      </c>
      <c r="W31" s="6">
        <v>-3.82</v>
      </c>
      <c r="X31" s="6">
        <v>-2.06</v>
      </c>
      <c r="Y31" s="6">
        <v>1.1200000000000001</v>
      </c>
      <c r="Z31" s="6">
        <v>2.2999999999999998</v>
      </c>
      <c r="AA31" s="6">
        <v>2.04</v>
      </c>
      <c r="AB31" s="6">
        <v>1.58</v>
      </c>
      <c r="AC31" s="6">
        <v>2.2200000000000002</v>
      </c>
      <c r="AD31" s="6">
        <v>3.23</v>
      </c>
      <c r="AE31" s="6">
        <v>0.16</v>
      </c>
      <c r="AF31" s="6">
        <v>-8.1999999999999993</v>
      </c>
      <c r="AG31" s="6">
        <v>6.84</v>
      </c>
      <c r="AH31" s="6">
        <v>2.81</v>
      </c>
      <c r="AI31" s="6">
        <v>1.26</v>
      </c>
      <c r="AJ31" s="6">
        <v>-1.89</v>
      </c>
      <c r="AK31" s="6">
        <v>-0.52</v>
      </c>
      <c r="AL31" s="6">
        <v>2.5499999999999998</v>
      </c>
      <c r="AM31" s="6">
        <v>-1.37</v>
      </c>
      <c r="AN31" s="6">
        <v>-1.47</v>
      </c>
      <c r="AO31" s="6">
        <v>-0.67</v>
      </c>
      <c r="AP31" s="6">
        <v>-3.26</v>
      </c>
      <c r="AQ31" s="6">
        <v>2.04</v>
      </c>
      <c r="AR31" s="6">
        <v>-2.36</v>
      </c>
      <c r="AS31" s="6">
        <v>-0.49</v>
      </c>
      <c r="AT31" s="6">
        <v>1.65</v>
      </c>
      <c r="AU31" s="6">
        <v>1.1299999999999999</v>
      </c>
      <c r="AV31" s="6">
        <v>1.3</v>
      </c>
      <c r="AW31" s="6">
        <v>-7.0000000000000007E-2</v>
      </c>
      <c r="AX31" s="6">
        <v>3.51</v>
      </c>
      <c r="AY31" s="6">
        <v>1.36</v>
      </c>
      <c r="BF31" s="8">
        <f t="shared" si="3"/>
        <v>0.26652014652014611</v>
      </c>
      <c r="BH31" s="8">
        <f t="shared" si="4"/>
        <v>0.43994652014651991</v>
      </c>
      <c r="BK31" s="8">
        <f t="shared" si="8"/>
        <v>0.31031852205765187</v>
      </c>
      <c r="BL31">
        <f t="shared" si="9"/>
        <v>0.17125000000000001</v>
      </c>
      <c r="BR31">
        <f t="shared" si="5"/>
        <v>0.38071550671550647</v>
      </c>
      <c r="BS31">
        <v>0.3510999999999998</v>
      </c>
      <c r="BU31">
        <f t="shared" si="6"/>
        <v>0.1687172851303286</v>
      </c>
      <c r="BV31">
        <v>9.7916666666666999E-2</v>
      </c>
      <c r="BX31">
        <f t="shared" si="7"/>
        <v>1.0346388888888884</v>
      </c>
      <c r="BY31">
        <v>1.4663333333333328</v>
      </c>
    </row>
    <row r="32" spans="1:77" x14ac:dyDescent="0.2">
      <c r="A32" s="1">
        <v>41000</v>
      </c>
      <c r="B32" s="2">
        <v>0.96938419694540401</v>
      </c>
      <c r="C32" s="6">
        <v>0.35</v>
      </c>
      <c r="D32" s="6">
        <v>-2.2799999999999998</v>
      </c>
      <c r="E32" s="6">
        <v>-0.73</v>
      </c>
      <c r="F32" s="6">
        <v>0.66</v>
      </c>
      <c r="G32" s="6">
        <v>-2.06</v>
      </c>
      <c r="H32" s="6">
        <v>-0.57999999999999996</v>
      </c>
      <c r="I32" s="6">
        <v>4.1100000000000003</v>
      </c>
      <c r="J32" s="6">
        <v>1.99</v>
      </c>
      <c r="K32" s="6">
        <v>0.63</v>
      </c>
      <c r="L32" s="6">
        <v>-1.98</v>
      </c>
      <c r="M32" s="6">
        <v>0.24</v>
      </c>
      <c r="N32" s="6">
        <v>-5.03</v>
      </c>
      <c r="O32" s="6">
        <v>-0.43</v>
      </c>
      <c r="P32" s="6">
        <v>0.14000000000000001</v>
      </c>
      <c r="Q32" s="6">
        <v>3.39</v>
      </c>
      <c r="R32" s="6">
        <v>1.59</v>
      </c>
      <c r="S32" s="6">
        <v>0.93</v>
      </c>
      <c r="T32" s="6">
        <v>-6.16</v>
      </c>
      <c r="U32" s="6">
        <v>2.46</v>
      </c>
      <c r="V32" s="6">
        <v>-0.89</v>
      </c>
      <c r="W32" s="6">
        <v>-0.14000000000000001</v>
      </c>
      <c r="X32" s="6">
        <v>-0.16</v>
      </c>
      <c r="Y32" s="6">
        <v>1.62</v>
      </c>
      <c r="Z32" s="6">
        <v>-6.71</v>
      </c>
      <c r="AA32" s="6">
        <v>2.57</v>
      </c>
      <c r="AB32" s="6">
        <v>2.21</v>
      </c>
      <c r="AC32" s="6">
        <v>3.22</v>
      </c>
      <c r="AD32" s="6">
        <v>-5.39</v>
      </c>
      <c r="AE32" s="6">
        <v>3.76</v>
      </c>
      <c r="AF32" s="6">
        <v>-5.26</v>
      </c>
      <c r="AG32" s="6">
        <v>0.71</v>
      </c>
      <c r="AH32" s="6">
        <v>1.1299999999999999</v>
      </c>
      <c r="AI32" s="6">
        <v>1.25</v>
      </c>
      <c r="AJ32" s="6">
        <v>-2.46</v>
      </c>
      <c r="AK32" s="6">
        <v>0.56000000000000005</v>
      </c>
      <c r="AL32" s="6">
        <v>-0.7</v>
      </c>
      <c r="AM32" s="6">
        <v>-0.27</v>
      </c>
      <c r="AN32" s="6">
        <v>0.52</v>
      </c>
      <c r="AO32" s="6">
        <v>-0.45</v>
      </c>
      <c r="AP32" s="6">
        <v>-1.03</v>
      </c>
      <c r="AQ32" s="6">
        <v>0.69</v>
      </c>
      <c r="AR32" s="6">
        <v>-5.0599999999999996</v>
      </c>
      <c r="AS32" s="6">
        <v>-2.84</v>
      </c>
      <c r="AT32" s="6">
        <v>0.34</v>
      </c>
      <c r="AU32" s="6">
        <v>0.74</v>
      </c>
      <c r="AV32" s="6">
        <v>0.34</v>
      </c>
      <c r="AW32" s="6">
        <v>1.04</v>
      </c>
      <c r="AX32" s="6">
        <v>-0.85</v>
      </c>
      <c r="AY32" s="6">
        <v>0.24</v>
      </c>
      <c r="BF32" s="8">
        <f t="shared" si="3"/>
        <v>-0.44903940983059992</v>
      </c>
      <c r="BH32" s="8">
        <f t="shared" si="4"/>
        <v>-0.26121231606109191</v>
      </c>
      <c r="BK32" s="8">
        <f t="shared" si="8"/>
        <v>-0.72220068708933027</v>
      </c>
      <c r="BL32">
        <f t="shared" si="9"/>
        <v>-3.5000000000000073E-2</v>
      </c>
      <c r="BR32">
        <f t="shared" si="5"/>
        <v>-0.24880410535369729</v>
      </c>
      <c r="BS32">
        <v>-0.24260000000000004</v>
      </c>
      <c r="BU32">
        <f t="shared" si="6"/>
        <v>-0.35031689569644342</v>
      </c>
      <c r="BV32">
        <v>-0.16437499999999997</v>
      </c>
      <c r="BX32">
        <f t="shared" si="7"/>
        <v>-0.39144444444444437</v>
      </c>
      <c r="BY32">
        <v>-0.56966666666666654</v>
      </c>
    </row>
    <row r="33" spans="1:77" x14ac:dyDescent="0.2">
      <c r="A33" s="1">
        <v>41030</v>
      </c>
      <c r="B33" s="2">
        <v>0.60781875949716502</v>
      </c>
      <c r="C33" s="6">
        <v>-0.35</v>
      </c>
      <c r="D33" s="6">
        <v>-7.75</v>
      </c>
      <c r="E33" s="6">
        <v>-4.59</v>
      </c>
      <c r="F33" s="6">
        <v>-8.27</v>
      </c>
      <c r="G33" s="6">
        <v>-4.29</v>
      </c>
      <c r="H33" s="6">
        <v>-4.13</v>
      </c>
      <c r="I33" s="6">
        <v>-2.54</v>
      </c>
      <c r="J33" s="6">
        <v>-4.97</v>
      </c>
      <c r="K33" s="6">
        <v>2.0699999999999998</v>
      </c>
      <c r="L33" s="6">
        <v>-1.55</v>
      </c>
      <c r="M33" s="6">
        <v>-0.13</v>
      </c>
      <c r="N33" s="6">
        <v>-6.02</v>
      </c>
      <c r="O33" s="6">
        <v>-6.25</v>
      </c>
      <c r="P33" s="6">
        <v>0.85</v>
      </c>
      <c r="Q33" s="6">
        <v>-5.05</v>
      </c>
      <c r="R33" s="6">
        <v>-10.029999999999999</v>
      </c>
      <c r="S33" s="6">
        <v>0.17</v>
      </c>
      <c r="T33" s="6">
        <v>-13.49</v>
      </c>
      <c r="U33" s="6">
        <v>-0.66</v>
      </c>
      <c r="V33" s="6">
        <v>-2.97</v>
      </c>
      <c r="W33" s="6">
        <v>6.75</v>
      </c>
      <c r="X33" s="6">
        <v>3.48</v>
      </c>
      <c r="Y33" s="6">
        <v>-0.96</v>
      </c>
      <c r="Z33" s="6">
        <v>-4.62</v>
      </c>
      <c r="AA33" s="6">
        <v>-0.52</v>
      </c>
      <c r="AB33" s="6">
        <v>-0.28000000000000003</v>
      </c>
      <c r="AC33" s="6">
        <v>-1.23</v>
      </c>
      <c r="AD33" s="6">
        <v>-12.43</v>
      </c>
      <c r="AE33" s="6">
        <v>-3.46</v>
      </c>
      <c r="AF33" s="6">
        <v>1.89</v>
      </c>
      <c r="AG33" s="6">
        <v>-2.08</v>
      </c>
      <c r="AH33" s="6">
        <v>2.66</v>
      </c>
      <c r="AI33" s="6">
        <v>-4.7300000000000004</v>
      </c>
      <c r="AJ33" s="6">
        <v>-13.89</v>
      </c>
      <c r="AK33" s="6">
        <v>-1.83</v>
      </c>
      <c r="AL33" s="6">
        <v>-3.94</v>
      </c>
      <c r="AM33" s="6">
        <v>4.45</v>
      </c>
      <c r="AN33" s="6">
        <v>-3.05</v>
      </c>
      <c r="AO33" s="6">
        <v>-6.02</v>
      </c>
      <c r="AP33" s="6">
        <v>-6.12</v>
      </c>
      <c r="AQ33" s="6">
        <v>0.32</v>
      </c>
      <c r="AR33" s="6">
        <v>-0.59</v>
      </c>
      <c r="AS33" s="6">
        <v>-2.64</v>
      </c>
      <c r="AT33" s="6">
        <v>-0.92</v>
      </c>
      <c r="AU33" s="6">
        <v>-5.12</v>
      </c>
      <c r="AV33" s="6">
        <v>-1.37</v>
      </c>
      <c r="AW33" s="6">
        <v>-1.36</v>
      </c>
      <c r="AX33" s="6">
        <v>-6.49</v>
      </c>
      <c r="AY33" s="6">
        <v>-1.85</v>
      </c>
      <c r="BF33" s="8">
        <f t="shared" si="3"/>
        <v>-3.5324922253781175</v>
      </c>
      <c r="BH33" s="8">
        <f t="shared" si="4"/>
        <v>-2.9058436248100565</v>
      </c>
      <c r="BK33" s="8">
        <f t="shared" si="8"/>
        <v>-4.8118339669783836</v>
      </c>
      <c r="BL33">
        <f t="shared" si="9"/>
        <v>-1.7181250000000001</v>
      </c>
      <c r="BR33">
        <f t="shared" si="5"/>
        <v>-3.6187478749366848</v>
      </c>
      <c r="BS33">
        <v>-3.9751999999999996</v>
      </c>
      <c r="BU33">
        <f t="shared" si="6"/>
        <v>-5.2293613223261275</v>
      </c>
      <c r="BV33">
        <v>-5.4381249999999994</v>
      </c>
      <c r="BX33">
        <f t="shared" si="7"/>
        <v>-3.3404861111111108</v>
      </c>
      <c r="BY33">
        <v>-4.1516666666666664</v>
      </c>
    </row>
    <row r="34" spans="1:77" x14ac:dyDescent="0.2">
      <c r="A34" s="1">
        <v>41061</v>
      </c>
      <c r="B34" s="2">
        <v>0.83756693670190796</v>
      </c>
      <c r="C34" s="6">
        <v>-0.18</v>
      </c>
      <c r="D34" s="6">
        <v>1.7</v>
      </c>
      <c r="E34" s="6">
        <v>0.17</v>
      </c>
      <c r="F34" s="6">
        <v>1.03</v>
      </c>
      <c r="G34" s="6">
        <v>2.04</v>
      </c>
      <c r="H34" s="6">
        <v>-0.45</v>
      </c>
      <c r="I34" s="6">
        <v>-3.24</v>
      </c>
      <c r="J34" s="6">
        <v>1.38</v>
      </c>
      <c r="K34" s="6">
        <v>-0.12</v>
      </c>
      <c r="L34" s="6">
        <v>2.41</v>
      </c>
      <c r="M34" s="6">
        <v>0.99</v>
      </c>
      <c r="N34" s="6">
        <v>11.72</v>
      </c>
      <c r="O34" s="6">
        <v>1.7</v>
      </c>
      <c r="P34" s="6">
        <v>-0.95</v>
      </c>
      <c r="Q34" s="6">
        <v>1.83</v>
      </c>
      <c r="R34" s="6">
        <v>3.96</v>
      </c>
      <c r="S34" s="6">
        <v>-0.3</v>
      </c>
      <c r="T34" s="6">
        <v>5.32</v>
      </c>
      <c r="U34" s="6">
        <v>-1.42</v>
      </c>
      <c r="V34" s="6">
        <v>4.17</v>
      </c>
      <c r="W34" s="6">
        <v>-1.77</v>
      </c>
      <c r="X34" s="6">
        <v>-0.88</v>
      </c>
      <c r="Y34" s="6">
        <v>-7.0000000000000007E-2</v>
      </c>
      <c r="Z34" s="6">
        <v>-5.99</v>
      </c>
      <c r="AA34" s="6">
        <v>0.1</v>
      </c>
      <c r="AB34" s="6">
        <v>-0.16</v>
      </c>
      <c r="AC34" s="6">
        <v>0.56999999999999995</v>
      </c>
      <c r="AD34" s="6">
        <v>7.99</v>
      </c>
      <c r="AE34" s="6">
        <v>3.94</v>
      </c>
      <c r="AF34" s="6">
        <v>-0.93</v>
      </c>
      <c r="AG34" s="6">
        <v>3.49</v>
      </c>
      <c r="AH34" s="6">
        <v>-1.35</v>
      </c>
      <c r="AI34" s="6">
        <v>1.07</v>
      </c>
      <c r="AJ34" s="6">
        <v>3.56</v>
      </c>
      <c r="AK34" s="6">
        <v>-0.56999999999999995</v>
      </c>
      <c r="AL34" s="6">
        <v>2.65</v>
      </c>
      <c r="AM34" s="6">
        <v>-5.03</v>
      </c>
      <c r="AN34" s="6">
        <v>-0.99</v>
      </c>
      <c r="AO34" s="6">
        <v>-2.11</v>
      </c>
      <c r="AP34" s="6">
        <v>1.96</v>
      </c>
      <c r="AQ34" s="6">
        <v>0.18</v>
      </c>
      <c r="AR34" s="6">
        <v>1.43</v>
      </c>
      <c r="AS34" s="6">
        <v>-0.24</v>
      </c>
      <c r="AT34" s="6">
        <v>-0.13</v>
      </c>
      <c r="AU34" s="6">
        <v>-5.05</v>
      </c>
      <c r="AV34" s="6">
        <v>1.39</v>
      </c>
      <c r="AW34" s="6">
        <v>0.84</v>
      </c>
      <c r="AX34" s="6">
        <v>4.58</v>
      </c>
      <c r="AY34" s="6">
        <v>0.01</v>
      </c>
      <c r="BF34" s="8">
        <f t="shared" si="3"/>
        <v>1.0055504130902904</v>
      </c>
      <c r="BH34" s="8">
        <f t="shared" si="4"/>
        <v>0.82175133873403805</v>
      </c>
      <c r="BK34" s="8">
        <f t="shared" si="8"/>
        <v>1.9964159537696482</v>
      </c>
      <c r="BL34">
        <f t="shared" si="9"/>
        <v>-0.12812499999999999</v>
      </c>
      <c r="BR34">
        <f t="shared" si="5"/>
        <v>1.0836504462446794</v>
      </c>
      <c r="BS34">
        <v>1.2146000000000001</v>
      </c>
      <c r="BU34">
        <f t="shared" si="6"/>
        <v>1.5542219845898828</v>
      </c>
      <c r="BV34">
        <v>1.3331250000000003</v>
      </c>
      <c r="BX34">
        <f t="shared" si="7"/>
        <v>1.5459583333333335</v>
      </c>
      <c r="BY34">
        <v>2.3830000000000005</v>
      </c>
    </row>
    <row r="35" spans="1:77" x14ac:dyDescent="0.2">
      <c r="A35" s="1">
        <v>41091</v>
      </c>
      <c r="B35" s="2">
        <v>0.97358387799564805</v>
      </c>
      <c r="C35" s="6">
        <v>2.19</v>
      </c>
      <c r="D35" s="6">
        <v>3.67</v>
      </c>
      <c r="E35" s="6">
        <v>4.2300000000000004</v>
      </c>
      <c r="F35" s="6">
        <v>7.33</v>
      </c>
      <c r="G35" s="6">
        <v>2.5</v>
      </c>
      <c r="H35" s="6">
        <v>1.48</v>
      </c>
      <c r="I35" s="6">
        <v>-1.28</v>
      </c>
      <c r="J35" s="6">
        <v>1.24</v>
      </c>
      <c r="K35" s="6">
        <v>-0.08</v>
      </c>
      <c r="L35" s="6">
        <v>2.87</v>
      </c>
      <c r="M35" s="6">
        <v>0.92</v>
      </c>
      <c r="N35" s="6">
        <v>3.27</v>
      </c>
      <c r="O35" s="6">
        <v>2.33</v>
      </c>
      <c r="P35" s="6">
        <v>0.56000000000000005</v>
      </c>
      <c r="Q35" s="6">
        <v>2.76</v>
      </c>
      <c r="R35" s="6">
        <v>4.57</v>
      </c>
      <c r="S35" s="6">
        <v>-3.91</v>
      </c>
      <c r="T35" s="6">
        <v>-0.23</v>
      </c>
      <c r="U35" s="6">
        <v>1.3</v>
      </c>
      <c r="V35" s="6">
        <v>2.4</v>
      </c>
      <c r="W35" s="6">
        <v>9.0299999999999994</v>
      </c>
      <c r="X35" s="6">
        <v>4.5199999999999996</v>
      </c>
      <c r="Y35" s="6">
        <v>1.58</v>
      </c>
      <c r="Z35" s="6">
        <v>4.29</v>
      </c>
      <c r="AA35" s="6">
        <v>2.39</v>
      </c>
      <c r="AB35" s="6">
        <v>1.9</v>
      </c>
      <c r="AC35" s="6">
        <v>3.33</v>
      </c>
      <c r="AD35" s="6">
        <v>-3.73</v>
      </c>
      <c r="AE35" s="6">
        <v>5.32</v>
      </c>
      <c r="AF35" s="6">
        <v>0.83</v>
      </c>
      <c r="AG35" s="6">
        <v>4.84</v>
      </c>
      <c r="AH35" s="6">
        <v>1.19</v>
      </c>
      <c r="AI35" s="6">
        <v>4.28</v>
      </c>
      <c r="AJ35" s="6">
        <v>1.71</v>
      </c>
      <c r="AK35" s="6">
        <v>4.7300000000000004</v>
      </c>
      <c r="AL35" s="6">
        <v>0.49</v>
      </c>
      <c r="AM35" s="6">
        <v>4.87</v>
      </c>
      <c r="AN35" s="6">
        <v>6.7</v>
      </c>
      <c r="AO35" s="6">
        <v>0.94</v>
      </c>
      <c r="AP35" s="6">
        <v>1.3</v>
      </c>
      <c r="AQ35" s="6">
        <v>3.57</v>
      </c>
      <c r="AR35" s="6">
        <v>-1.36</v>
      </c>
      <c r="AS35" s="6">
        <v>-0.96</v>
      </c>
      <c r="AT35" s="6">
        <v>0.37</v>
      </c>
      <c r="AU35" s="6">
        <v>1.7</v>
      </c>
      <c r="AV35" s="6">
        <v>2.52</v>
      </c>
      <c r="AW35" s="6">
        <v>1.27</v>
      </c>
      <c r="AX35" s="6">
        <v>1.49</v>
      </c>
      <c r="AY35" s="6">
        <v>1.66</v>
      </c>
      <c r="BF35" s="8">
        <f t="shared" si="3"/>
        <v>2.199355704341357</v>
      </c>
      <c r="BH35" s="8">
        <f t="shared" si="4"/>
        <v>2.1972716775599124</v>
      </c>
      <c r="BK35" s="8">
        <f t="shared" si="8"/>
        <v>2.6592862555650281</v>
      </c>
      <c r="BL35">
        <f t="shared" si="9"/>
        <v>1.5275000000000001</v>
      </c>
      <c r="BR35">
        <f t="shared" si="5"/>
        <v>1.8201572258533045</v>
      </c>
      <c r="BS35">
        <v>1.6316000000000006</v>
      </c>
      <c r="BU35">
        <f t="shared" si="6"/>
        <v>1.9368454185216757</v>
      </c>
      <c r="BV35">
        <v>1.5756249999999996</v>
      </c>
      <c r="BX35">
        <f t="shared" si="7"/>
        <v>0.9769444444444445</v>
      </c>
      <c r="BY35">
        <v>0.70166666666666677</v>
      </c>
    </row>
    <row r="36" spans="1:77" x14ac:dyDescent="0.2">
      <c r="A36" s="1">
        <v>41122</v>
      </c>
      <c r="B36" s="2">
        <v>1.07882138763401</v>
      </c>
      <c r="C36" s="6">
        <v>-0.17</v>
      </c>
      <c r="D36" s="6">
        <v>0.47</v>
      </c>
      <c r="E36" s="6">
        <v>-1.02</v>
      </c>
      <c r="F36" s="6">
        <v>-0.44</v>
      </c>
      <c r="G36" s="6">
        <v>1.99</v>
      </c>
      <c r="H36" s="6">
        <v>0.97</v>
      </c>
      <c r="I36" s="6">
        <v>-0.98</v>
      </c>
      <c r="J36" s="6">
        <v>2.98</v>
      </c>
      <c r="K36" s="6">
        <v>-0.45</v>
      </c>
      <c r="L36" s="6">
        <v>0.36</v>
      </c>
      <c r="M36" s="6">
        <v>0.51</v>
      </c>
      <c r="N36" s="6">
        <v>5.2</v>
      </c>
      <c r="O36" s="6">
        <v>3.22</v>
      </c>
      <c r="P36" s="6">
        <v>-0.21</v>
      </c>
      <c r="Q36" s="6">
        <v>-0.28999999999999998</v>
      </c>
      <c r="R36" s="6">
        <v>0.88</v>
      </c>
      <c r="S36" s="6">
        <v>1.32</v>
      </c>
      <c r="T36" s="6">
        <v>-2.6</v>
      </c>
      <c r="U36" s="6">
        <v>-2.23</v>
      </c>
      <c r="V36" s="6">
        <v>3.48</v>
      </c>
      <c r="W36" s="6">
        <v>-1.77</v>
      </c>
      <c r="X36" s="6">
        <v>-0.88</v>
      </c>
      <c r="Y36" s="6">
        <v>1.98</v>
      </c>
      <c r="Z36" s="6">
        <v>3.83</v>
      </c>
      <c r="AA36" s="6">
        <v>3.4</v>
      </c>
      <c r="AB36" s="6">
        <v>2.62</v>
      </c>
      <c r="AC36" s="6">
        <v>3.15</v>
      </c>
      <c r="AD36" s="6">
        <v>-2.13</v>
      </c>
      <c r="AE36" s="6">
        <v>2.0299999999999998</v>
      </c>
      <c r="AF36" s="6">
        <v>-1.65</v>
      </c>
      <c r="AG36" s="6">
        <v>2.15</v>
      </c>
      <c r="AH36" s="6">
        <v>4.3899999999999997</v>
      </c>
      <c r="AI36" s="6">
        <v>1.94</v>
      </c>
      <c r="AJ36" s="6">
        <v>0.13</v>
      </c>
      <c r="AK36" s="6">
        <v>-3.58</v>
      </c>
      <c r="AL36" s="6">
        <v>1.79</v>
      </c>
      <c r="AM36" s="6">
        <v>2.79</v>
      </c>
      <c r="AN36" s="6">
        <v>0.5</v>
      </c>
      <c r="AO36" s="6">
        <v>2.15</v>
      </c>
      <c r="AP36" s="6">
        <v>0.23</v>
      </c>
      <c r="AQ36" s="6">
        <v>4.9400000000000004</v>
      </c>
      <c r="AR36" s="6">
        <v>5.31</v>
      </c>
      <c r="AS36" s="6">
        <v>4.33</v>
      </c>
      <c r="AT36" s="6">
        <v>0.5</v>
      </c>
      <c r="AU36" s="6">
        <v>-1.71</v>
      </c>
      <c r="AV36" s="6">
        <v>-1.73</v>
      </c>
      <c r="AW36" s="6">
        <v>1.0900000000000001</v>
      </c>
      <c r="AX36" s="6">
        <v>2.73</v>
      </c>
      <c r="AY36" s="6">
        <v>0.65</v>
      </c>
      <c r="BF36" s="8">
        <f t="shared" si="3"/>
        <v>1.3365566192105856</v>
      </c>
      <c r="BH36" s="8">
        <f t="shared" si="4"/>
        <v>1.0649764277526801</v>
      </c>
      <c r="BK36" s="8">
        <f t="shared" si="8"/>
        <v>0.98212266902756584</v>
      </c>
      <c r="BL36">
        <f t="shared" si="9"/>
        <v>2.0975000000000001</v>
      </c>
      <c r="BR36">
        <f t="shared" si="5"/>
        <v>1.2004588092508937</v>
      </c>
      <c r="BS36">
        <v>1.2682000000000004</v>
      </c>
      <c r="BU36">
        <f t="shared" si="6"/>
        <v>1.3665408896758553</v>
      </c>
      <c r="BV36">
        <v>1.5587499999999999</v>
      </c>
      <c r="BX36">
        <f t="shared" si="7"/>
        <v>1.5009444444444444</v>
      </c>
      <c r="BY36">
        <v>1.2026666666666666</v>
      </c>
    </row>
    <row r="37" spans="1:77" x14ac:dyDescent="0.2">
      <c r="A37" s="1">
        <v>41153</v>
      </c>
      <c r="B37" s="2">
        <v>0.82716296444533999</v>
      </c>
      <c r="C37" s="6">
        <v>0</v>
      </c>
      <c r="D37" s="6">
        <v>0.76</v>
      </c>
      <c r="E37" s="6">
        <v>1.49</v>
      </c>
      <c r="F37" s="6">
        <v>2.65</v>
      </c>
      <c r="G37" s="6">
        <v>-0.31</v>
      </c>
      <c r="H37" s="6">
        <v>0.3</v>
      </c>
      <c r="I37" s="6">
        <v>-3.08</v>
      </c>
      <c r="J37" s="6">
        <v>5.39</v>
      </c>
      <c r="K37" s="6">
        <v>-0.37</v>
      </c>
      <c r="L37" s="6">
        <v>1.02</v>
      </c>
      <c r="M37" s="6">
        <v>1.28</v>
      </c>
      <c r="N37" s="6">
        <v>8.9499999999999993</v>
      </c>
      <c r="O37" s="6">
        <v>3.48</v>
      </c>
      <c r="P37" s="6">
        <v>-0.31</v>
      </c>
      <c r="Q37" s="6">
        <v>1.97</v>
      </c>
      <c r="R37" s="6">
        <v>4.8600000000000003</v>
      </c>
      <c r="S37" s="6">
        <v>-1.32</v>
      </c>
      <c r="T37" s="6">
        <v>15.48</v>
      </c>
      <c r="U37" s="6">
        <v>-0.51</v>
      </c>
      <c r="V37" s="6">
        <v>1.34</v>
      </c>
      <c r="W37" s="6">
        <v>-1.2</v>
      </c>
      <c r="X37" s="6">
        <v>-0.59</v>
      </c>
      <c r="Y37" s="6">
        <v>0.08</v>
      </c>
      <c r="Z37" s="6">
        <v>5.8</v>
      </c>
      <c r="AA37" s="6">
        <v>0.42</v>
      </c>
      <c r="AB37" s="6">
        <v>0.43</v>
      </c>
      <c r="AC37" s="6">
        <v>0.52</v>
      </c>
      <c r="AD37" s="6">
        <v>3.11</v>
      </c>
      <c r="AE37" s="6">
        <v>3.83</v>
      </c>
      <c r="AF37" s="6">
        <v>11.31</v>
      </c>
      <c r="AG37" s="6">
        <v>3.94</v>
      </c>
      <c r="AH37" s="6">
        <v>0.74</v>
      </c>
      <c r="AI37" s="6">
        <v>1.99</v>
      </c>
      <c r="AJ37" s="6">
        <v>4.12</v>
      </c>
      <c r="AK37" s="6">
        <v>3.41</v>
      </c>
      <c r="AL37" s="6">
        <v>1.9</v>
      </c>
      <c r="AM37" s="6">
        <v>1.29</v>
      </c>
      <c r="AN37" s="6">
        <v>-0.64</v>
      </c>
      <c r="AO37" s="6">
        <v>3.13</v>
      </c>
      <c r="AP37" s="6">
        <v>3.69</v>
      </c>
      <c r="AQ37" s="6">
        <v>4.51</v>
      </c>
      <c r="AR37" s="6">
        <v>3.03</v>
      </c>
      <c r="AS37" s="6">
        <v>6.4</v>
      </c>
      <c r="AT37" s="6">
        <v>-0.35</v>
      </c>
      <c r="AU37" s="6">
        <v>2.61</v>
      </c>
      <c r="AV37" s="6">
        <v>0.55000000000000004</v>
      </c>
      <c r="AW37" s="6">
        <v>0.88</v>
      </c>
      <c r="AX37" s="6">
        <v>3.06</v>
      </c>
      <c r="AY37" s="6">
        <v>0.59</v>
      </c>
      <c r="BF37" s="8">
        <f t="shared" si="3"/>
        <v>2.7543210479133009</v>
      </c>
      <c r="BH37" s="8">
        <f t="shared" ref="BH37:BH68" si="10">AVERAGE(B37:AY37)</f>
        <v>2.2491432592889069</v>
      </c>
      <c r="BK37" s="8">
        <f t="shared" si="8"/>
        <v>3.6820505636715364</v>
      </c>
      <c r="BL37">
        <f t="shared" si="9"/>
        <v>1.538125</v>
      </c>
      <c r="BR37">
        <f t="shared" si="5"/>
        <v>2.3315810864296354</v>
      </c>
      <c r="BS37">
        <v>2.3727999999999998</v>
      </c>
      <c r="BU37">
        <f t="shared" si="6"/>
        <v>3.2215168545571782</v>
      </c>
      <c r="BV37">
        <v>2.9912499999999995</v>
      </c>
      <c r="BX37">
        <f t="shared" si="7"/>
        <v>2.3069305555555553</v>
      </c>
      <c r="BY37">
        <v>2.6913333333333331</v>
      </c>
    </row>
    <row r="38" spans="1:77" x14ac:dyDescent="0.2">
      <c r="A38" s="1">
        <v>41183</v>
      </c>
      <c r="B38" s="2">
        <v>0.47634799867680999</v>
      </c>
      <c r="C38" s="6">
        <v>-0.95</v>
      </c>
      <c r="D38" s="6">
        <v>1.66</v>
      </c>
      <c r="E38" s="6">
        <v>-0.9</v>
      </c>
      <c r="F38" s="6">
        <v>-0.56000000000000005</v>
      </c>
      <c r="G38" s="6">
        <v>-7.0000000000000007E-2</v>
      </c>
      <c r="H38" s="6">
        <v>0.76</v>
      </c>
      <c r="I38" s="6">
        <v>1.02</v>
      </c>
      <c r="J38" s="6">
        <v>3.04</v>
      </c>
      <c r="K38" s="6">
        <v>0.91</v>
      </c>
      <c r="L38" s="6">
        <v>-1.75</v>
      </c>
      <c r="M38" s="6">
        <v>1.1599999999999999</v>
      </c>
      <c r="N38" s="6">
        <v>14.03</v>
      </c>
      <c r="O38" s="6">
        <v>0.16</v>
      </c>
      <c r="P38" s="6">
        <v>-0.37</v>
      </c>
      <c r="Q38" s="6">
        <v>1.79</v>
      </c>
      <c r="R38" s="6">
        <v>0.82</v>
      </c>
      <c r="S38" s="6">
        <v>-0.57999999999999996</v>
      </c>
      <c r="T38" s="6">
        <v>-3.17</v>
      </c>
      <c r="U38" s="6">
        <v>0.78</v>
      </c>
      <c r="V38" s="6">
        <v>2.0699999999999998</v>
      </c>
      <c r="W38" s="6">
        <v>-4.6100000000000003</v>
      </c>
      <c r="X38" s="6">
        <v>-2.31</v>
      </c>
      <c r="Y38" s="6">
        <v>1.34</v>
      </c>
      <c r="Z38" s="6">
        <v>-0.55000000000000004</v>
      </c>
      <c r="AA38" s="6">
        <v>2.37</v>
      </c>
      <c r="AB38" s="6">
        <v>1.99</v>
      </c>
      <c r="AC38" s="6">
        <v>3.45</v>
      </c>
      <c r="AD38" s="6">
        <v>8.9499999999999993</v>
      </c>
      <c r="AE38" s="6">
        <v>2.96</v>
      </c>
      <c r="AF38" s="6">
        <v>6.21</v>
      </c>
      <c r="AG38" s="6">
        <v>4.76</v>
      </c>
      <c r="AH38" s="6">
        <v>4.75</v>
      </c>
      <c r="AI38" s="6">
        <v>1.69</v>
      </c>
      <c r="AJ38" s="6">
        <v>0.79</v>
      </c>
      <c r="AK38" s="6">
        <v>-0.63</v>
      </c>
      <c r="AL38" s="6">
        <v>-2.12</v>
      </c>
      <c r="AM38" s="6">
        <v>-3.71</v>
      </c>
      <c r="AN38" s="6">
        <v>3.62</v>
      </c>
      <c r="AO38" s="6">
        <v>2.89</v>
      </c>
      <c r="AP38" s="6">
        <v>-3.34</v>
      </c>
      <c r="AQ38" s="6">
        <v>6.2</v>
      </c>
      <c r="AR38" s="6">
        <v>-4.8899999999999997</v>
      </c>
      <c r="AS38" s="6">
        <v>-0.3</v>
      </c>
      <c r="AT38" s="6">
        <v>1.82</v>
      </c>
      <c r="AU38" s="6">
        <v>0.31</v>
      </c>
      <c r="AV38" s="6">
        <v>0.82</v>
      </c>
      <c r="AW38" s="6">
        <v>0.56000000000000005</v>
      </c>
      <c r="AX38" s="6">
        <v>-0.19</v>
      </c>
      <c r="AY38" s="6">
        <v>0.04</v>
      </c>
      <c r="BF38" s="8">
        <f t="shared" si="3"/>
        <v>1.3982036097238244</v>
      </c>
      <c r="BH38" s="8">
        <f t="shared" si="10"/>
        <v>1.0639269599735361</v>
      </c>
      <c r="BK38" s="8">
        <f t="shared" si="8"/>
        <v>2.1446238260294264</v>
      </c>
      <c r="BL38">
        <f t="shared" si="9"/>
        <v>0.59000000000000019</v>
      </c>
      <c r="BR38">
        <f t="shared" si="5"/>
        <v>0.20330898665784539</v>
      </c>
      <c r="BS38">
        <v>-0.22699999999999995</v>
      </c>
      <c r="BU38">
        <f t="shared" si="6"/>
        <v>1.2476523864542532</v>
      </c>
      <c r="BV38">
        <v>0.7991666666666668</v>
      </c>
      <c r="BX38">
        <f t="shared" si="7"/>
        <v>-0.28022222222222204</v>
      </c>
      <c r="BY38">
        <v>-0.71533333333333315</v>
      </c>
    </row>
    <row r="39" spans="1:77" x14ac:dyDescent="0.2">
      <c r="A39" s="1">
        <v>41214</v>
      </c>
      <c r="B39" s="2">
        <v>0.94159478501350302</v>
      </c>
      <c r="C39" s="6">
        <v>0.26</v>
      </c>
      <c r="D39" s="6">
        <v>1.42</v>
      </c>
      <c r="E39" s="6">
        <v>1.4</v>
      </c>
      <c r="F39" s="6">
        <v>-2.98</v>
      </c>
      <c r="G39" s="6">
        <v>2.2599999999999998</v>
      </c>
      <c r="H39" s="6">
        <v>2.66</v>
      </c>
      <c r="I39" s="6">
        <v>-0.48</v>
      </c>
      <c r="J39" s="6">
        <v>5.04</v>
      </c>
      <c r="K39" s="6">
        <v>1.39</v>
      </c>
      <c r="L39" s="6">
        <v>1.94</v>
      </c>
      <c r="M39" s="6">
        <v>0.47</v>
      </c>
      <c r="N39" s="6">
        <v>3.93</v>
      </c>
      <c r="O39" s="6">
        <v>-0.15</v>
      </c>
      <c r="P39" s="6">
        <v>-0.06</v>
      </c>
      <c r="Q39" s="6">
        <v>1.0900000000000001</v>
      </c>
      <c r="R39" s="6">
        <v>3.8</v>
      </c>
      <c r="S39" s="6">
        <v>-4.03</v>
      </c>
      <c r="T39" s="6">
        <v>4.95</v>
      </c>
      <c r="U39" s="6">
        <v>-1.1100000000000001</v>
      </c>
      <c r="V39" s="6">
        <v>1.46</v>
      </c>
      <c r="W39" s="6">
        <v>4.92</v>
      </c>
      <c r="X39" s="6">
        <v>2.4500000000000002</v>
      </c>
      <c r="Y39" s="6">
        <v>1.25</v>
      </c>
      <c r="Z39" s="6">
        <v>-0.35</v>
      </c>
      <c r="AA39" s="6">
        <v>2.21</v>
      </c>
      <c r="AB39" s="6">
        <v>1.85</v>
      </c>
      <c r="AC39" s="6">
        <v>1.86</v>
      </c>
      <c r="AD39" s="6">
        <v>4.96</v>
      </c>
      <c r="AE39" s="6">
        <v>1.17</v>
      </c>
      <c r="AF39" s="6">
        <v>-2.57</v>
      </c>
      <c r="AG39" s="6">
        <v>0.5</v>
      </c>
      <c r="AH39" s="6">
        <v>3.56</v>
      </c>
      <c r="AI39" s="6">
        <v>1.9</v>
      </c>
      <c r="AJ39" s="6">
        <v>0.78</v>
      </c>
      <c r="AK39" s="6">
        <v>3.56</v>
      </c>
      <c r="AL39" s="6">
        <v>0.59</v>
      </c>
      <c r="AM39" s="6">
        <v>2.36</v>
      </c>
      <c r="AN39" s="6">
        <v>1.94</v>
      </c>
      <c r="AO39" s="6">
        <v>3.52</v>
      </c>
      <c r="AP39" s="6">
        <v>0.9</v>
      </c>
      <c r="AQ39" s="6">
        <v>1.91</v>
      </c>
      <c r="AR39" s="6">
        <v>-4.9000000000000004</v>
      </c>
      <c r="AS39" s="6">
        <v>6.64</v>
      </c>
      <c r="AT39" s="6">
        <v>0.13</v>
      </c>
      <c r="AU39" s="6">
        <v>-2.4500000000000002</v>
      </c>
      <c r="AV39" s="6">
        <v>0.26</v>
      </c>
      <c r="AW39" s="6">
        <v>1.63</v>
      </c>
      <c r="AX39" s="6">
        <v>0.47</v>
      </c>
      <c r="AY39" s="6">
        <v>-0.21</v>
      </c>
      <c r="BF39" s="8">
        <f t="shared" si="3"/>
        <v>1.333453531341793</v>
      </c>
      <c r="BH39" s="8">
        <f t="shared" si="10"/>
        <v>1.30083189570027</v>
      </c>
      <c r="BK39" s="8">
        <f t="shared" si="8"/>
        <v>1.7361562950005873</v>
      </c>
      <c r="BL39">
        <f t="shared" si="9"/>
        <v>0.95312499999999989</v>
      </c>
      <c r="BR39">
        <f t="shared" si="5"/>
        <v>1.193877298566757</v>
      </c>
      <c r="BS39">
        <v>1.1404000000000005</v>
      </c>
      <c r="BU39">
        <f t="shared" si="6"/>
        <v>1.5144132094446399</v>
      </c>
      <c r="BV39">
        <v>1.4035416666666662</v>
      </c>
      <c r="BX39">
        <f t="shared" si="7"/>
        <v>1.2734861111111109</v>
      </c>
      <c r="BY39">
        <v>1.4336666666666664</v>
      </c>
    </row>
    <row r="40" spans="1:77" x14ac:dyDescent="0.2">
      <c r="A40" s="1">
        <v>41244</v>
      </c>
      <c r="B40" s="2">
        <v>0.87410306588387099</v>
      </c>
      <c r="C40" s="6">
        <v>-0.69</v>
      </c>
      <c r="D40" s="6">
        <v>1.51</v>
      </c>
      <c r="E40" s="6">
        <v>0.52</v>
      </c>
      <c r="F40" s="6">
        <v>3.07</v>
      </c>
      <c r="G40" s="6">
        <v>0.06</v>
      </c>
      <c r="H40" s="6">
        <v>2.16</v>
      </c>
      <c r="I40" s="6">
        <v>11.8</v>
      </c>
      <c r="J40" s="6">
        <v>0.23</v>
      </c>
      <c r="K40" s="6">
        <v>-0.23</v>
      </c>
      <c r="L40" s="6">
        <v>-0.73</v>
      </c>
      <c r="M40" s="6">
        <v>2.09</v>
      </c>
      <c r="N40" s="6">
        <v>-0.89</v>
      </c>
      <c r="O40" s="6">
        <v>1.89</v>
      </c>
      <c r="P40" s="6">
        <v>-0.06</v>
      </c>
      <c r="Q40" s="6">
        <v>1.47</v>
      </c>
      <c r="R40" s="6">
        <v>2.0699999999999998</v>
      </c>
      <c r="S40" s="6">
        <v>9.1999999999999993</v>
      </c>
      <c r="T40" s="6">
        <v>5.25</v>
      </c>
      <c r="U40" s="6">
        <v>1.82</v>
      </c>
      <c r="V40" s="6">
        <v>4.88</v>
      </c>
      <c r="W40" s="6">
        <v>1.38</v>
      </c>
      <c r="X40" s="6">
        <v>0.69</v>
      </c>
      <c r="Y40" s="6">
        <v>1.29</v>
      </c>
      <c r="Z40" s="6">
        <v>4.79</v>
      </c>
      <c r="AA40" s="6">
        <v>1.27</v>
      </c>
      <c r="AB40" s="6">
        <v>0.96</v>
      </c>
      <c r="AC40" s="6">
        <v>3.42</v>
      </c>
      <c r="AD40" s="6">
        <v>13.06</v>
      </c>
      <c r="AE40" s="6">
        <v>1.76</v>
      </c>
      <c r="AF40" s="6">
        <v>-1.0900000000000001</v>
      </c>
      <c r="AG40" s="6">
        <v>7.1</v>
      </c>
      <c r="AH40" s="6">
        <v>-3.45</v>
      </c>
      <c r="AI40" s="6">
        <v>2.35</v>
      </c>
      <c r="AJ40" s="6">
        <v>0.95</v>
      </c>
      <c r="AK40" s="6">
        <v>1</v>
      </c>
      <c r="AL40" s="6">
        <v>-1.23</v>
      </c>
      <c r="AM40" s="6">
        <v>2.67</v>
      </c>
      <c r="AN40" s="6">
        <v>3.07</v>
      </c>
      <c r="AO40" s="6">
        <v>2.2000000000000002</v>
      </c>
      <c r="AP40" s="6">
        <v>2.84</v>
      </c>
      <c r="AQ40" s="6">
        <v>3.86</v>
      </c>
      <c r="AR40" s="6">
        <v>7.66</v>
      </c>
      <c r="AS40" s="6">
        <v>-0.18</v>
      </c>
      <c r="AT40" s="6">
        <v>1.26</v>
      </c>
      <c r="AU40" s="6">
        <v>3.4</v>
      </c>
      <c r="AV40" s="6">
        <v>0.31</v>
      </c>
      <c r="AW40" s="6">
        <v>2.12</v>
      </c>
      <c r="AX40" s="6">
        <v>0.99</v>
      </c>
      <c r="AY40" s="6">
        <v>3.89</v>
      </c>
      <c r="BF40" s="8">
        <f t="shared" si="3"/>
        <v>2.2864415381922893</v>
      </c>
      <c r="BH40" s="8">
        <f t="shared" si="10"/>
        <v>2.2926820613176773</v>
      </c>
      <c r="BK40" s="8">
        <f t="shared" si="8"/>
        <v>2.1353957854732117</v>
      </c>
      <c r="BL40">
        <f t="shared" si="9"/>
        <v>2.6224999999999996</v>
      </c>
      <c r="BR40">
        <f t="shared" si="5"/>
        <v>2.1708940204392251</v>
      </c>
      <c r="BS40">
        <v>2.109999999999999</v>
      </c>
      <c r="BU40">
        <f t="shared" si="6"/>
        <v>2.3338819284910706</v>
      </c>
      <c r="BV40">
        <v>2.4331250000000004</v>
      </c>
      <c r="BX40">
        <f t="shared" si="7"/>
        <v>2.3917222222222216</v>
      </c>
      <c r="BY40">
        <v>2.2763333333333331</v>
      </c>
    </row>
    <row r="41" spans="1:77" x14ac:dyDescent="0.2">
      <c r="A41" s="1">
        <v>41275</v>
      </c>
      <c r="B41" s="2">
        <v>0.49793067770305899</v>
      </c>
      <c r="C41" s="6">
        <v>0.09</v>
      </c>
      <c r="D41" s="6">
        <v>4.43</v>
      </c>
      <c r="E41" s="6">
        <v>3.76</v>
      </c>
      <c r="F41" s="6">
        <v>5.16</v>
      </c>
      <c r="G41" s="6">
        <v>2.2799999999999998</v>
      </c>
      <c r="H41" s="6">
        <v>2.35</v>
      </c>
      <c r="I41" s="6">
        <v>6.09</v>
      </c>
      <c r="J41" s="6">
        <v>0.42</v>
      </c>
      <c r="K41" s="6">
        <v>-0.47</v>
      </c>
      <c r="L41" s="6">
        <v>8.3800000000000008</v>
      </c>
      <c r="M41" s="6">
        <v>2.76</v>
      </c>
      <c r="N41" s="6">
        <v>-6.05</v>
      </c>
      <c r="O41" s="6">
        <v>1.97</v>
      </c>
      <c r="P41" s="6">
        <v>-0.39</v>
      </c>
      <c r="Q41" s="6">
        <v>5.59</v>
      </c>
      <c r="R41" s="6">
        <v>3.32</v>
      </c>
      <c r="S41" s="6">
        <v>8.5299999999999994</v>
      </c>
      <c r="T41" s="6">
        <v>4.55</v>
      </c>
      <c r="U41" s="6">
        <v>5.04</v>
      </c>
      <c r="V41" s="6">
        <v>6.18</v>
      </c>
      <c r="W41" s="6">
        <v>1.17</v>
      </c>
      <c r="X41" s="6">
        <v>0.59</v>
      </c>
      <c r="Y41" s="6">
        <v>2.12</v>
      </c>
      <c r="Z41" s="6">
        <v>7.64</v>
      </c>
      <c r="AA41" s="6">
        <v>3.84</v>
      </c>
      <c r="AB41" s="6">
        <v>2.95</v>
      </c>
      <c r="AC41" s="6">
        <v>4.2</v>
      </c>
      <c r="AD41" s="6">
        <v>9.61</v>
      </c>
      <c r="AE41" s="6">
        <v>5.67</v>
      </c>
      <c r="AF41" s="6">
        <v>13.51</v>
      </c>
      <c r="AG41" s="6">
        <v>2.75</v>
      </c>
      <c r="AH41" s="6">
        <v>10.97</v>
      </c>
      <c r="AI41" s="6">
        <v>2.42</v>
      </c>
      <c r="AJ41" s="6">
        <v>3.63</v>
      </c>
      <c r="AK41" s="6">
        <v>2.0299999999999998</v>
      </c>
      <c r="AL41" s="6">
        <v>3.77</v>
      </c>
      <c r="AM41" s="6">
        <v>-1.97</v>
      </c>
      <c r="AN41" s="6">
        <v>-2.08</v>
      </c>
      <c r="AO41" s="6">
        <v>4.96</v>
      </c>
      <c r="AP41" s="6">
        <v>0.8</v>
      </c>
      <c r="AQ41" s="6">
        <v>6.3</v>
      </c>
      <c r="AR41" s="6">
        <v>1.1599999999999999</v>
      </c>
      <c r="AS41" s="6">
        <v>7.55</v>
      </c>
      <c r="AT41" s="6">
        <v>2.19</v>
      </c>
      <c r="AU41" s="6">
        <v>1.64</v>
      </c>
      <c r="AV41" s="6">
        <v>-1.9</v>
      </c>
      <c r="AW41" s="6">
        <v>1.47</v>
      </c>
      <c r="AX41" s="6">
        <v>5.93</v>
      </c>
      <c r="AY41" s="6">
        <v>2.2999999999999998</v>
      </c>
      <c r="BF41" s="8">
        <f t="shared" si="3"/>
        <v>3.778486114090319</v>
      </c>
      <c r="BH41" s="8">
        <f t="shared" si="10"/>
        <v>3.3941586135540622</v>
      </c>
      <c r="BK41" s="8">
        <f t="shared" si="8"/>
        <v>4.1955622033783939</v>
      </c>
      <c r="BL41">
        <f t="shared" si="9"/>
        <v>3.0249999999999995</v>
      </c>
      <c r="BR41">
        <f t="shared" si="5"/>
        <v>3.3885195378513537</v>
      </c>
      <c r="BS41">
        <v>3.3856999999999995</v>
      </c>
      <c r="BU41">
        <f t="shared" si="6"/>
        <v>3.7728262900150202</v>
      </c>
      <c r="BV41">
        <v>3.5614583333333338</v>
      </c>
      <c r="BX41">
        <f t="shared" si="7"/>
        <v>3.6903333333333324</v>
      </c>
      <c r="BY41">
        <v>4.0229999999999997</v>
      </c>
    </row>
    <row r="42" spans="1:77" x14ac:dyDescent="0.2">
      <c r="A42" s="1">
        <v>41306</v>
      </c>
      <c r="B42" s="2">
        <v>1.56360594556335</v>
      </c>
      <c r="C42" s="6">
        <v>0.52</v>
      </c>
      <c r="D42" s="6">
        <v>2.13</v>
      </c>
      <c r="E42" s="6">
        <v>2.93</v>
      </c>
      <c r="F42" s="6">
        <v>4.04</v>
      </c>
      <c r="G42" s="6">
        <v>0.69</v>
      </c>
      <c r="H42" s="6">
        <v>-0.33</v>
      </c>
      <c r="I42" s="6">
        <v>-0.89</v>
      </c>
      <c r="J42" s="6">
        <v>-0.85</v>
      </c>
      <c r="K42" s="6">
        <v>-0.45</v>
      </c>
      <c r="L42" s="6">
        <v>4.16</v>
      </c>
      <c r="M42" s="6">
        <v>0.66</v>
      </c>
      <c r="N42" s="6">
        <v>-13.32</v>
      </c>
      <c r="O42" s="6">
        <v>1.24</v>
      </c>
      <c r="P42" s="6">
        <v>0.21</v>
      </c>
      <c r="Q42" s="6">
        <v>3.72</v>
      </c>
      <c r="R42" s="6">
        <v>0.23</v>
      </c>
      <c r="S42" s="6">
        <v>2.29</v>
      </c>
      <c r="T42" s="6">
        <v>-8.34</v>
      </c>
      <c r="U42" s="6">
        <v>2.34</v>
      </c>
      <c r="V42" s="6">
        <v>3.45</v>
      </c>
      <c r="W42" s="6">
        <v>-3.27</v>
      </c>
      <c r="X42" s="6">
        <v>-1.63</v>
      </c>
      <c r="Y42" s="6">
        <v>0.08</v>
      </c>
      <c r="Z42" s="6">
        <v>-2.5299999999999998</v>
      </c>
      <c r="AA42" s="6">
        <v>0.46</v>
      </c>
      <c r="AB42" s="6">
        <v>0.31</v>
      </c>
      <c r="AC42" s="6">
        <v>-0.36</v>
      </c>
      <c r="AD42" s="6">
        <v>2.41</v>
      </c>
      <c r="AE42" s="6">
        <v>4.55</v>
      </c>
      <c r="AF42" s="6">
        <v>4.45</v>
      </c>
      <c r="AG42" s="6">
        <v>2.58</v>
      </c>
      <c r="AH42" s="6">
        <v>0.88</v>
      </c>
      <c r="AI42" s="6">
        <v>3.89</v>
      </c>
      <c r="AJ42" s="6">
        <v>-2.38</v>
      </c>
      <c r="AK42" s="6">
        <v>4.57</v>
      </c>
      <c r="AL42" s="6">
        <v>1.01</v>
      </c>
      <c r="AM42" s="6">
        <v>-2.46</v>
      </c>
      <c r="AN42" s="6">
        <v>0.2</v>
      </c>
      <c r="AO42" s="6">
        <v>3.53</v>
      </c>
      <c r="AP42" s="6">
        <v>0.28999999999999998</v>
      </c>
      <c r="AQ42" s="6">
        <v>2.57</v>
      </c>
      <c r="AR42" s="6">
        <v>-0.74</v>
      </c>
      <c r="AS42" s="6">
        <v>-0.98</v>
      </c>
      <c r="AT42" s="6">
        <v>0.75</v>
      </c>
      <c r="AU42" s="6">
        <v>4.22</v>
      </c>
      <c r="AV42" s="6">
        <v>-0.05</v>
      </c>
      <c r="AW42" s="6">
        <v>-0.41</v>
      </c>
      <c r="AX42" s="6">
        <v>1.36</v>
      </c>
      <c r="AY42" s="6">
        <v>0.72</v>
      </c>
      <c r="BF42" s="8">
        <f t="shared" si="3"/>
        <v>0.83960014501374025</v>
      </c>
      <c r="BH42" s="8">
        <f t="shared" si="10"/>
        <v>0.60027211891126708</v>
      </c>
      <c r="BK42" s="8">
        <f t="shared" si="8"/>
        <v>0.64406982372014565</v>
      </c>
      <c r="BL42">
        <f t="shared" si="9"/>
        <v>0.70187499999999992</v>
      </c>
      <c r="BR42">
        <f t="shared" si="5"/>
        <v>0.55282403963708915</v>
      </c>
      <c r="BS42">
        <v>0.52910000000000013</v>
      </c>
      <c r="BU42">
        <f t="shared" si="6"/>
        <v>0.65718994124004837</v>
      </c>
      <c r="BV42">
        <v>0.66374999999999984</v>
      </c>
      <c r="BX42">
        <f t="shared" si="7"/>
        <v>0.7461805555555554</v>
      </c>
      <c r="BY42">
        <v>0.76833333333333331</v>
      </c>
    </row>
    <row r="43" spans="1:77" x14ac:dyDescent="0.2">
      <c r="A43" s="1">
        <v>41334</v>
      </c>
      <c r="B43" s="2">
        <v>0.69057273188038704</v>
      </c>
      <c r="C43" s="6">
        <v>1.21</v>
      </c>
      <c r="D43" s="6">
        <v>1.44</v>
      </c>
      <c r="E43" s="6">
        <v>2.2000000000000002</v>
      </c>
      <c r="F43" s="6">
        <v>0.77</v>
      </c>
      <c r="G43" s="6">
        <v>-0.31</v>
      </c>
      <c r="H43" s="6">
        <v>0.54</v>
      </c>
      <c r="I43" s="6">
        <v>8.0299999999999994</v>
      </c>
      <c r="J43" s="6">
        <v>2.23</v>
      </c>
      <c r="K43" s="6">
        <v>-0.47</v>
      </c>
      <c r="L43" s="6">
        <v>2.33</v>
      </c>
      <c r="M43" s="6">
        <v>2.75</v>
      </c>
      <c r="N43" s="6">
        <v>1.86</v>
      </c>
      <c r="O43" s="6">
        <v>1.17</v>
      </c>
      <c r="P43" s="6">
        <v>-0.28999999999999998</v>
      </c>
      <c r="Q43" s="6">
        <v>1.88</v>
      </c>
      <c r="R43" s="6">
        <v>-0.43</v>
      </c>
      <c r="S43" s="6">
        <v>0.56999999999999995</v>
      </c>
      <c r="T43" s="6">
        <v>-3.37</v>
      </c>
      <c r="U43" s="6">
        <v>-0.38</v>
      </c>
      <c r="V43" s="6">
        <v>5.35</v>
      </c>
      <c r="W43" s="6">
        <v>0.68</v>
      </c>
      <c r="X43" s="6">
        <v>0.34</v>
      </c>
      <c r="Y43" s="6">
        <v>1.61</v>
      </c>
      <c r="Z43" s="6">
        <v>2.2999999999999998</v>
      </c>
      <c r="AA43" s="6">
        <v>2.65</v>
      </c>
      <c r="AB43" s="6">
        <v>2.08</v>
      </c>
      <c r="AC43" s="6">
        <v>2.4500000000000002</v>
      </c>
      <c r="AD43" s="6">
        <v>7.76</v>
      </c>
      <c r="AE43" s="6">
        <v>7.64</v>
      </c>
      <c r="AF43" s="6">
        <v>1.4</v>
      </c>
      <c r="AG43" s="6">
        <v>-3.6</v>
      </c>
      <c r="AH43" s="6">
        <v>4.13</v>
      </c>
      <c r="AI43" s="6">
        <v>1.63</v>
      </c>
      <c r="AJ43" s="6">
        <v>-2.61</v>
      </c>
      <c r="AK43" s="6">
        <v>2.2200000000000002</v>
      </c>
      <c r="AL43" s="6">
        <v>3.7</v>
      </c>
      <c r="AM43" s="6">
        <v>-1.28</v>
      </c>
      <c r="AN43" s="6">
        <v>2.93</v>
      </c>
      <c r="AO43" s="6">
        <v>-0.56999999999999995</v>
      </c>
      <c r="AP43" s="6">
        <v>0.59</v>
      </c>
      <c r="AQ43" s="6">
        <v>9.3800000000000008</v>
      </c>
      <c r="AR43" s="6">
        <v>5.74</v>
      </c>
      <c r="AS43" s="6">
        <v>2.76</v>
      </c>
      <c r="AT43" s="6">
        <v>-1.45</v>
      </c>
      <c r="AU43" s="6">
        <v>-0.85</v>
      </c>
      <c r="AV43" s="6">
        <v>0.56000000000000005</v>
      </c>
      <c r="AW43" s="6">
        <v>-0.99</v>
      </c>
      <c r="AX43" s="6">
        <v>3.73</v>
      </c>
      <c r="AY43" s="6">
        <v>7.0000000000000007E-2</v>
      </c>
      <c r="BF43" s="8">
        <f t="shared" si="3"/>
        <v>1.7344042129726926</v>
      </c>
      <c r="BH43" s="8">
        <f t="shared" si="10"/>
        <v>1.6554114546376077</v>
      </c>
      <c r="BK43" s="8">
        <f t="shared" si="8"/>
        <v>1.7995901187774082</v>
      </c>
      <c r="BL43">
        <f t="shared" si="9"/>
        <v>1.7649999999999999</v>
      </c>
      <c r="BR43">
        <f t="shared" si="5"/>
        <v>1.610070484879202</v>
      </c>
      <c r="BS43">
        <v>1.5873999999999993</v>
      </c>
      <c r="BU43">
        <f t="shared" si="6"/>
        <v>1.5875022618146915</v>
      </c>
      <c r="BV43">
        <v>1.4814583333333331</v>
      </c>
      <c r="BX43">
        <f t="shared" si="7"/>
        <v>1.9574444444444441</v>
      </c>
      <c r="BY43">
        <v>2.0536666666666665</v>
      </c>
    </row>
    <row r="44" spans="1:77" x14ac:dyDescent="0.2">
      <c r="A44" s="1">
        <v>41365</v>
      </c>
      <c r="B44" s="2">
        <v>0.39640093122758202</v>
      </c>
      <c r="C44" s="6">
        <v>-0.09</v>
      </c>
      <c r="D44" s="6">
        <v>0.97</v>
      </c>
      <c r="E44" s="6">
        <v>1.4</v>
      </c>
      <c r="F44" s="6">
        <v>4.01</v>
      </c>
      <c r="G44" s="6">
        <v>0.08</v>
      </c>
      <c r="H44" s="6">
        <v>1.0900000000000001</v>
      </c>
      <c r="I44" s="6">
        <v>1.2</v>
      </c>
      <c r="J44" s="6">
        <v>3.75</v>
      </c>
      <c r="K44" s="6">
        <v>0.78</v>
      </c>
      <c r="L44" s="6">
        <v>0.22</v>
      </c>
      <c r="M44" s="6">
        <v>-0.02</v>
      </c>
      <c r="N44" s="6">
        <v>-2.97</v>
      </c>
      <c r="O44" s="6">
        <v>2.48</v>
      </c>
      <c r="P44" s="6">
        <v>-0.14000000000000001</v>
      </c>
      <c r="Q44" s="6">
        <v>2.86</v>
      </c>
      <c r="R44" s="6">
        <v>2.85</v>
      </c>
      <c r="S44" s="6">
        <v>6.32</v>
      </c>
      <c r="T44" s="6">
        <v>2.59</v>
      </c>
      <c r="U44" s="6">
        <v>-1.05</v>
      </c>
      <c r="V44" s="6">
        <v>1.25</v>
      </c>
      <c r="W44" s="6">
        <v>4.76</v>
      </c>
      <c r="X44" s="6">
        <v>2.38</v>
      </c>
      <c r="Y44" s="6">
        <v>-0.16</v>
      </c>
      <c r="Z44" s="6">
        <v>2.83</v>
      </c>
      <c r="AA44" s="6">
        <v>-0.13</v>
      </c>
      <c r="AB44" s="6">
        <v>0.01</v>
      </c>
      <c r="AC44" s="6">
        <v>-0.85</v>
      </c>
      <c r="AD44" s="6">
        <v>10.11</v>
      </c>
      <c r="AE44" s="6">
        <v>2.57</v>
      </c>
      <c r="AF44" s="6">
        <v>0.92</v>
      </c>
      <c r="AG44" s="6">
        <v>1.67</v>
      </c>
      <c r="AH44" s="6">
        <v>-1.02</v>
      </c>
      <c r="AI44" s="6">
        <v>2.48</v>
      </c>
      <c r="AJ44" s="6">
        <v>-0.59</v>
      </c>
      <c r="AK44" s="6">
        <v>2.33</v>
      </c>
      <c r="AL44" s="6">
        <v>1.87</v>
      </c>
      <c r="AM44" s="6">
        <v>4.33</v>
      </c>
      <c r="AN44" s="6">
        <v>4.13</v>
      </c>
      <c r="AO44" s="6">
        <v>0.28999999999999998</v>
      </c>
      <c r="AP44" s="6">
        <v>0.2</v>
      </c>
      <c r="AQ44" s="6">
        <v>-1.5</v>
      </c>
      <c r="AR44" s="6">
        <v>-7.4</v>
      </c>
      <c r="AS44" s="6">
        <v>-0.15</v>
      </c>
      <c r="AT44" s="6">
        <v>1.86</v>
      </c>
      <c r="AU44" s="6">
        <v>5.21</v>
      </c>
      <c r="AV44" s="6">
        <v>0.51</v>
      </c>
      <c r="AW44" s="6">
        <v>1.37</v>
      </c>
      <c r="AX44" s="6">
        <v>2.2400000000000002</v>
      </c>
      <c r="AY44" s="6">
        <v>2.62</v>
      </c>
      <c r="BF44" s="8">
        <f t="shared" si="3"/>
        <v>1.345034169054331</v>
      </c>
      <c r="BH44" s="8">
        <f t="shared" si="10"/>
        <v>1.4173280186245514</v>
      </c>
      <c r="BK44" s="8">
        <f t="shared" si="8"/>
        <v>1.7576696057055465</v>
      </c>
      <c r="BL44">
        <f t="shared" si="9"/>
        <v>0.58062499999999972</v>
      </c>
      <c r="BR44">
        <f t="shared" si="5"/>
        <v>1.3195760062081834</v>
      </c>
      <c r="BS44">
        <v>1.2706999999999997</v>
      </c>
      <c r="BU44">
        <f t="shared" si="6"/>
        <v>1.5185287574574042</v>
      </c>
      <c r="BV44">
        <v>1.3989583333333331</v>
      </c>
      <c r="BX44">
        <f t="shared" si="7"/>
        <v>0.58554166666666652</v>
      </c>
      <c r="BY44">
        <v>0.58799999999999997</v>
      </c>
    </row>
    <row r="45" spans="1:77" x14ac:dyDescent="0.2">
      <c r="A45" s="1">
        <v>41395</v>
      </c>
      <c r="B45" s="2">
        <v>0.49511155678114299</v>
      </c>
      <c r="C45" s="6">
        <v>0.43</v>
      </c>
      <c r="D45" s="6">
        <v>4.04</v>
      </c>
      <c r="E45" s="6">
        <v>5.14</v>
      </c>
      <c r="F45" s="6">
        <v>6.16</v>
      </c>
      <c r="G45" s="6">
        <v>2.77</v>
      </c>
      <c r="H45" s="6">
        <v>2.46</v>
      </c>
      <c r="I45" s="6">
        <v>3.97</v>
      </c>
      <c r="J45" s="6">
        <v>3.55</v>
      </c>
      <c r="K45" s="6">
        <v>-0.25</v>
      </c>
      <c r="L45" s="6">
        <v>2.94</v>
      </c>
      <c r="M45" s="6">
        <v>0.82</v>
      </c>
      <c r="N45" s="6">
        <v>-2.84</v>
      </c>
      <c r="O45" s="6">
        <v>0.64</v>
      </c>
      <c r="P45" s="6">
        <v>-0.14000000000000001</v>
      </c>
      <c r="Q45" s="6">
        <v>0.49</v>
      </c>
      <c r="R45" s="6">
        <v>-2.56</v>
      </c>
      <c r="S45" s="6">
        <v>11.41</v>
      </c>
      <c r="T45" s="6">
        <v>-3.64</v>
      </c>
      <c r="U45" s="6">
        <v>2.93</v>
      </c>
      <c r="V45" s="6">
        <v>6.45</v>
      </c>
      <c r="W45" s="6">
        <v>-8.3800000000000008</v>
      </c>
      <c r="X45" s="6">
        <v>-4.16</v>
      </c>
      <c r="Y45" s="6">
        <v>4</v>
      </c>
      <c r="Z45" s="6">
        <v>2.2400000000000002</v>
      </c>
      <c r="AA45" s="6">
        <v>6.88</v>
      </c>
      <c r="AB45" s="6">
        <v>5.46</v>
      </c>
      <c r="AC45" s="6">
        <v>7.02</v>
      </c>
      <c r="AD45" s="6">
        <v>0.34</v>
      </c>
      <c r="AE45" s="6">
        <v>-5.91</v>
      </c>
      <c r="AF45" s="6">
        <v>9.32</v>
      </c>
      <c r="AG45" s="6">
        <v>-4.5599999999999996</v>
      </c>
      <c r="AH45" s="6">
        <v>12.95</v>
      </c>
      <c r="AI45" s="6">
        <v>3.94</v>
      </c>
      <c r="AJ45" s="6">
        <v>0.42</v>
      </c>
      <c r="AK45" s="6">
        <v>-0.86</v>
      </c>
      <c r="AL45" s="6">
        <v>-0.86</v>
      </c>
      <c r="AM45" s="6">
        <v>5.12</v>
      </c>
      <c r="AN45" s="6">
        <v>3.06</v>
      </c>
      <c r="AO45" s="6">
        <v>3.64</v>
      </c>
      <c r="AP45" s="6">
        <v>0.17</v>
      </c>
      <c r="AQ45" s="6">
        <v>15.65</v>
      </c>
      <c r="AR45" s="6">
        <v>3.83</v>
      </c>
      <c r="AS45" s="6">
        <v>6.06</v>
      </c>
      <c r="AT45" s="6">
        <v>0.48</v>
      </c>
      <c r="AU45" s="6">
        <v>-2.69</v>
      </c>
      <c r="AV45" s="6">
        <v>0.48</v>
      </c>
      <c r="AW45" s="6">
        <v>-0.48</v>
      </c>
      <c r="AX45" s="6">
        <v>2.66</v>
      </c>
      <c r="AY45" s="6">
        <v>2.36</v>
      </c>
      <c r="BF45" s="8">
        <f t="shared" si="3"/>
        <v>2.8630515013849065</v>
      </c>
      <c r="BH45" s="8">
        <f t="shared" si="10"/>
        <v>2.2689022311356233</v>
      </c>
      <c r="BK45" s="8">
        <f t="shared" si="8"/>
        <v>1.9223961546426582</v>
      </c>
      <c r="BL45">
        <f t="shared" si="9"/>
        <v>4.5575000000000001</v>
      </c>
      <c r="BR45">
        <f t="shared" si="5"/>
        <v>1.8734340770452076</v>
      </c>
      <c r="BS45">
        <v>1.6757000000000002</v>
      </c>
      <c r="BU45">
        <f t="shared" si="6"/>
        <v>2.1866320515475524</v>
      </c>
      <c r="BV45">
        <v>2.3187499999999996</v>
      </c>
      <c r="BX45">
        <f t="shared" si="7"/>
        <v>2.8220555555555551</v>
      </c>
      <c r="BY45">
        <v>1.9543333333333328</v>
      </c>
    </row>
    <row r="46" spans="1:77" x14ac:dyDescent="0.2">
      <c r="A46" s="1">
        <v>41426</v>
      </c>
      <c r="B46" s="2">
        <v>0.50514499532273305</v>
      </c>
      <c r="C46" s="6">
        <v>-1.62</v>
      </c>
      <c r="D46" s="6">
        <v>-1.23</v>
      </c>
      <c r="E46" s="6">
        <v>-0.11</v>
      </c>
      <c r="F46" s="6">
        <v>-1.37</v>
      </c>
      <c r="G46" s="6">
        <v>-1.62</v>
      </c>
      <c r="H46" s="6">
        <v>-0.85</v>
      </c>
      <c r="I46" s="6">
        <v>-1.0900000000000001</v>
      </c>
      <c r="J46" s="6">
        <v>-6.55</v>
      </c>
      <c r="K46" s="6">
        <v>1.41</v>
      </c>
      <c r="L46" s="6">
        <v>-2.76</v>
      </c>
      <c r="M46" s="6">
        <v>-0.37</v>
      </c>
      <c r="N46" s="6">
        <v>-11.8</v>
      </c>
      <c r="O46" s="6">
        <v>-1.48</v>
      </c>
      <c r="P46" s="6">
        <v>-0.17</v>
      </c>
      <c r="Q46" s="6">
        <v>-2.44</v>
      </c>
      <c r="R46" s="6">
        <v>-5.36</v>
      </c>
      <c r="S46" s="6">
        <v>-5.65</v>
      </c>
      <c r="T46" s="6">
        <v>-10.86</v>
      </c>
      <c r="U46" s="6">
        <v>-1.04</v>
      </c>
      <c r="V46" s="6">
        <v>-5.2</v>
      </c>
      <c r="W46" s="6">
        <v>-14.22</v>
      </c>
      <c r="X46" s="6">
        <v>-7.12</v>
      </c>
      <c r="Y46" s="6">
        <v>-1.26</v>
      </c>
      <c r="Z46" s="6">
        <v>-2.92</v>
      </c>
      <c r="AA46" s="6">
        <v>-1.52</v>
      </c>
      <c r="AB46" s="6">
        <v>-1.1499999999999999</v>
      </c>
      <c r="AC46" s="6">
        <v>-2.44</v>
      </c>
      <c r="AD46" s="6">
        <v>0.04</v>
      </c>
      <c r="AE46" s="6">
        <v>-4.63</v>
      </c>
      <c r="AF46" s="6">
        <v>0.42</v>
      </c>
      <c r="AG46" s="6">
        <v>-9.1199999999999992</v>
      </c>
      <c r="AH46" s="6">
        <v>-3.68</v>
      </c>
      <c r="AI46" s="6">
        <v>-3.7</v>
      </c>
      <c r="AJ46" s="6">
        <v>-5.38</v>
      </c>
      <c r="AK46" s="6">
        <v>-6.81</v>
      </c>
      <c r="AL46" s="6">
        <v>-0.39</v>
      </c>
      <c r="AM46" s="6">
        <v>-1.0900000000000001</v>
      </c>
      <c r="AN46" s="6">
        <v>0.55000000000000004</v>
      </c>
      <c r="AO46" s="6">
        <v>-0.83</v>
      </c>
      <c r="AP46" s="6">
        <v>-3.68</v>
      </c>
      <c r="AQ46" s="6">
        <v>-1.88</v>
      </c>
      <c r="AR46" s="6">
        <v>-2.96</v>
      </c>
      <c r="AS46" s="6">
        <v>-0.85</v>
      </c>
      <c r="AT46" s="6">
        <v>0.78</v>
      </c>
      <c r="AU46" s="6">
        <v>-4.62</v>
      </c>
      <c r="AV46" s="6">
        <v>-0.9</v>
      </c>
      <c r="AW46" s="6">
        <v>-1.02</v>
      </c>
      <c r="AX46" s="6">
        <v>-1.78</v>
      </c>
      <c r="AY46" s="6">
        <v>-2.54</v>
      </c>
      <c r="BF46" s="8">
        <f t="shared" si="3"/>
        <v>-2.8518257318213966</v>
      </c>
      <c r="BH46" s="8">
        <f t="shared" si="10"/>
        <v>-2.8870971000935457</v>
      </c>
      <c r="BK46" s="8">
        <f t="shared" si="8"/>
        <v>-3.717167608899012</v>
      </c>
      <c r="BL46">
        <f t="shared" si="9"/>
        <v>-1.503125</v>
      </c>
      <c r="BR46">
        <f t="shared" si="5"/>
        <v>-2.6285657000311815</v>
      </c>
      <c r="BS46">
        <v>-2.4992999999999994</v>
      </c>
      <c r="BU46">
        <f t="shared" si="6"/>
        <v>-3.5430836474107812</v>
      </c>
      <c r="BV46">
        <v>-3.4560416666666662</v>
      </c>
      <c r="BX46">
        <f t="shared" si="7"/>
        <v>-1.1452638888888886</v>
      </c>
      <c r="BY46">
        <v>-0.96633333333333316</v>
      </c>
    </row>
    <row r="47" spans="1:77" x14ac:dyDescent="0.2">
      <c r="A47" s="1">
        <v>41456</v>
      </c>
      <c r="B47" s="2">
        <v>0.53363117398859095</v>
      </c>
      <c r="C47" s="6">
        <v>0.43</v>
      </c>
      <c r="D47" s="6">
        <v>5.12</v>
      </c>
      <c r="E47" s="6">
        <v>2.99</v>
      </c>
      <c r="F47" s="6">
        <v>3.68</v>
      </c>
      <c r="G47" s="6">
        <v>2.16</v>
      </c>
      <c r="H47" s="6">
        <v>2.11</v>
      </c>
      <c r="I47" s="6">
        <v>1.52</v>
      </c>
      <c r="J47" s="6">
        <v>0.21</v>
      </c>
      <c r="K47" s="6">
        <v>-0.37</v>
      </c>
      <c r="L47" s="6">
        <v>3.55</v>
      </c>
      <c r="M47" s="6">
        <v>1</v>
      </c>
      <c r="N47" s="6">
        <v>-11.41</v>
      </c>
      <c r="O47" s="6">
        <v>5.01</v>
      </c>
      <c r="P47" s="6">
        <v>0.32</v>
      </c>
      <c r="Q47" s="6">
        <v>3.41</v>
      </c>
      <c r="R47" s="6">
        <v>1.81</v>
      </c>
      <c r="S47" s="6">
        <v>4.01</v>
      </c>
      <c r="T47" s="6">
        <v>-9.4600000000000009</v>
      </c>
      <c r="U47" s="6">
        <v>2.0099999999999998</v>
      </c>
      <c r="V47" s="6">
        <v>7.1</v>
      </c>
      <c r="W47" s="6">
        <v>-4.3499999999999996</v>
      </c>
      <c r="X47" s="6">
        <v>-2.1800000000000002</v>
      </c>
      <c r="Y47" s="6">
        <v>2.36</v>
      </c>
      <c r="Z47" s="6">
        <v>6.97</v>
      </c>
      <c r="AA47" s="6">
        <v>2.98</v>
      </c>
      <c r="AB47" s="6">
        <v>2.2799999999999998</v>
      </c>
      <c r="AC47" s="6">
        <v>3.2</v>
      </c>
      <c r="AD47" s="6">
        <v>1.05</v>
      </c>
      <c r="AE47" s="6">
        <v>-1.4</v>
      </c>
      <c r="AF47" s="6">
        <v>9.25</v>
      </c>
      <c r="AG47" s="6">
        <v>3.67</v>
      </c>
      <c r="AH47" s="6">
        <v>3.94</v>
      </c>
      <c r="AI47" s="6">
        <v>7.11</v>
      </c>
      <c r="AJ47" s="6">
        <v>2.0299999999999998</v>
      </c>
      <c r="AK47" s="6">
        <v>-3.21</v>
      </c>
      <c r="AL47" s="6">
        <v>3.21</v>
      </c>
      <c r="AM47" s="6">
        <v>1.42</v>
      </c>
      <c r="AN47" s="6">
        <v>2.5099999999999998</v>
      </c>
      <c r="AO47" s="6">
        <v>3.63</v>
      </c>
      <c r="AP47" s="6">
        <v>2.88</v>
      </c>
      <c r="AQ47" s="6">
        <v>10.26</v>
      </c>
      <c r="AR47" s="6">
        <v>0.52</v>
      </c>
      <c r="AS47" s="6">
        <v>0.69</v>
      </c>
      <c r="AT47" s="6">
        <v>3.72</v>
      </c>
      <c r="AU47" s="6">
        <v>-0.18</v>
      </c>
      <c r="AV47" s="6">
        <v>0.39</v>
      </c>
      <c r="AW47" s="6">
        <v>0.41</v>
      </c>
      <c r="AX47" s="6">
        <v>5.27</v>
      </c>
      <c r="AY47" s="6">
        <v>-0.47</v>
      </c>
      <c r="BF47" s="8">
        <f t="shared" si="3"/>
        <v>2.2720397847314291</v>
      </c>
      <c r="BH47" s="8">
        <f t="shared" si="10"/>
        <v>1.8738726234797713</v>
      </c>
      <c r="BK47" s="8">
        <f t="shared" si="8"/>
        <v>1.8410274423473301</v>
      </c>
      <c r="BL47">
        <f t="shared" si="9"/>
        <v>2.9649999999999999</v>
      </c>
      <c r="BR47">
        <f t="shared" si="5"/>
        <v>2.3588242078265909</v>
      </c>
      <c r="BS47">
        <v>2.6013000000000006</v>
      </c>
      <c r="BU47">
        <f t="shared" si="6"/>
        <v>2.6743702585602214</v>
      </c>
      <c r="BV47">
        <v>3.0910416666666669</v>
      </c>
      <c r="BX47">
        <f t="shared" si="7"/>
        <v>2.6136666666666666</v>
      </c>
      <c r="BY47">
        <v>2.4380000000000002</v>
      </c>
    </row>
    <row r="48" spans="1:77" x14ac:dyDescent="0.2">
      <c r="A48" s="1">
        <v>41487</v>
      </c>
      <c r="B48" s="2">
        <v>0.43821750401183801</v>
      </c>
      <c r="C48" s="6">
        <v>-0.52</v>
      </c>
      <c r="D48" s="6">
        <v>1.38</v>
      </c>
      <c r="E48" s="6">
        <v>1.44</v>
      </c>
      <c r="F48" s="6">
        <v>1.02</v>
      </c>
      <c r="G48" s="6">
        <v>0.04</v>
      </c>
      <c r="H48" s="6">
        <v>-0.33</v>
      </c>
      <c r="I48" s="6">
        <v>-0.61</v>
      </c>
      <c r="J48" s="6">
        <v>-7.37</v>
      </c>
      <c r="K48" s="6">
        <v>0.47</v>
      </c>
      <c r="L48" s="6">
        <v>-3.08</v>
      </c>
      <c r="M48" s="6">
        <v>-2.82</v>
      </c>
      <c r="N48" s="6">
        <v>-11.55</v>
      </c>
      <c r="O48" s="6">
        <v>-0.06</v>
      </c>
      <c r="P48" s="6">
        <v>-0.11</v>
      </c>
      <c r="Q48" s="6">
        <v>-0.28000000000000003</v>
      </c>
      <c r="R48" s="6">
        <v>-0.41</v>
      </c>
      <c r="S48" s="6">
        <v>3.61</v>
      </c>
      <c r="T48" s="6">
        <v>-12.9</v>
      </c>
      <c r="U48" s="6">
        <v>-1.44</v>
      </c>
      <c r="V48" s="6">
        <v>0.66</v>
      </c>
      <c r="W48" s="6">
        <v>-6.8</v>
      </c>
      <c r="X48" s="6">
        <v>-3.4</v>
      </c>
      <c r="Y48" s="6">
        <v>0.31</v>
      </c>
      <c r="Z48" s="6">
        <v>-2.59</v>
      </c>
      <c r="AA48" s="6">
        <v>1</v>
      </c>
      <c r="AB48" s="6">
        <v>0.92</v>
      </c>
      <c r="AC48" s="6">
        <v>0.48</v>
      </c>
      <c r="AD48" s="6">
        <v>-2.4900000000000002</v>
      </c>
      <c r="AE48" s="6">
        <v>-5.0999999999999996</v>
      </c>
      <c r="AF48" s="6">
        <v>-20.85</v>
      </c>
      <c r="AG48" s="6">
        <v>-2.94</v>
      </c>
      <c r="AH48" s="6">
        <v>2.88</v>
      </c>
      <c r="AI48" s="6">
        <v>-1.46</v>
      </c>
      <c r="AJ48" s="6">
        <v>-2.2999999999999998</v>
      </c>
      <c r="AK48" s="6">
        <v>-1.69</v>
      </c>
      <c r="AL48" s="6">
        <v>-2.91</v>
      </c>
      <c r="AM48" s="6">
        <v>0.35</v>
      </c>
      <c r="AN48" s="6">
        <v>1.22</v>
      </c>
      <c r="AO48" s="6">
        <v>-0.51</v>
      </c>
      <c r="AP48" s="6">
        <v>-1.45</v>
      </c>
      <c r="AQ48" s="6">
        <v>-0.55000000000000004</v>
      </c>
      <c r="AR48" s="6">
        <v>2.34</v>
      </c>
      <c r="AS48" s="6">
        <v>3.73</v>
      </c>
      <c r="AT48" s="6">
        <v>-0.91</v>
      </c>
      <c r="AU48" s="6">
        <v>1.27</v>
      </c>
      <c r="AV48" s="6">
        <v>0.1</v>
      </c>
      <c r="AW48" s="6">
        <v>-0.27</v>
      </c>
      <c r="AX48" s="6">
        <v>-2.7</v>
      </c>
      <c r="AY48" s="6">
        <v>0.37</v>
      </c>
      <c r="BF48" s="8">
        <f t="shared" si="3"/>
        <v>-1.5468727438045897</v>
      </c>
      <c r="BH48" s="8">
        <f t="shared" si="10"/>
        <v>-1.5274356499197632</v>
      </c>
      <c r="BK48" s="8">
        <f t="shared" si="8"/>
        <v>-2.9300774998255719</v>
      </c>
      <c r="BL48">
        <f t="shared" si="9"/>
        <v>0.36124999999999996</v>
      </c>
      <c r="BR48">
        <f t="shared" si="5"/>
        <v>-0.94141188330658787</v>
      </c>
      <c r="BS48">
        <v>-0.6484000000000002</v>
      </c>
      <c r="BU48">
        <f t="shared" si="6"/>
        <v>-1.4347480554974128</v>
      </c>
      <c r="BV48">
        <v>-0.68708333333333327</v>
      </c>
      <c r="BX48">
        <f t="shared" si="7"/>
        <v>-0.46247222222222217</v>
      </c>
      <c r="BY48">
        <v>-0.8743333333333333</v>
      </c>
    </row>
    <row r="49" spans="1:77" x14ac:dyDescent="0.2">
      <c r="A49" s="1">
        <v>41518</v>
      </c>
      <c r="B49" s="2">
        <v>0.66982117618140702</v>
      </c>
      <c r="C49" s="6">
        <v>0.26</v>
      </c>
      <c r="D49" s="6">
        <v>6.48</v>
      </c>
      <c r="E49" s="6">
        <v>4.2300000000000004</v>
      </c>
      <c r="F49" s="6">
        <v>8.69</v>
      </c>
      <c r="G49" s="6">
        <v>2.2999999999999998</v>
      </c>
      <c r="H49" s="6">
        <v>2.4300000000000002</v>
      </c>
      <c r="I49" s="6">
        <v>-0.08</v>
      </c>
      <c r="J49" s="6">
        <v>6.92</v>
      </c>
      <c r="K49" s="6">
        <v>-0.37</v>
      </c>
      <c r="L49" s="6">
        <v>-0.75</v>
      </c>
      <c r="M49" s="6">
        <v>0.25</v>
      </c>
      <c r="N49" s="6">
        <v>14.03</v>
      </c>
      <c r="O49" s="6">
        <v>5.63</v>
      </c>
      <c r="P49" s="6">
        <v>-0.06</v>
      </c>
      <c r="Q49" s="6">
        <v>3.67</v>
      </c>
      <c r="R49" s="6">
        <v>5.62</v>
      </c>
      <c r="S49" s="6">
        <v>6.21</v>
      </c>
      <c r="T49" s="6">
        <v>9.11</v>
      </c>
      <c r="U49" s="6">
        <v>0.83</v>
      </c>
      <c r="V49" s="6">
        <v>4.8499999999999996</v>
      </c>
      <c r="W49" s="6">
        <v>1.99</v>
      </c>
      <c r="X49" s="6">
        <v>1</v>
      </c>
      <c r="Y49" s="6">
        <v>1.64</v>
      </c>
      <c r="Z49" s="6">
        <v>5.08</v>
      </c>
      <c r="AA49" s="6">
        <v>2.09</v>
      </c>
      <c r="AB49" s="6">
        <v>1.78</v>
      </c>
      <c r="AC49" s="6">
        <v>3.44</v>
      </c>
      <c r="AD49" s="6">
        <v>5.49</v>
      </c>
      <c r="AE49" s="6">
        <v>6.87</v>
      </c>
      <c r="AF49" s="6">
        <v>8.3000000000000007</v>
      </c>
      <c r="AG49" s="6">
        <v>-0.08</v>
      </c>
      <c r="AH49" s="6">
        <v>1.51</v>
      </c>
      <c r="AI49" s="6">
        <v>5.64</v>
      </c>
      <c r="AJ49" s="6">
        <v>3.89</v>
      </c>
      <c r="AK49" s="6">
        <v>0.64</v>
      </c>
      <c r="AL49" s="6">
        <v>2.2799999999999998</v>
      </c>
      <c r="AM49" s="6">
        <v>1.53</v>
      </c>
      <c r="AN49" s="6">
        <v>0.91</v>
      </c>
      <c r="AO49" s="6">
        <v>4.2</v>
      </c>
      <c r="AP49" s="6">
        <v>5.48</v>
      </c>
      <c r="AQ49" s="6">
        <v>6.42</v>
      </c>
      <c r="AR49" s="6">
        <v>-0.23</v>
      </c>
      <c r="AS49" s="6">
        <v>3.87</v>
      </c>
      <c r="AT49" s="6">
        <v>0.5</v>
      </c>
      <c r="AU49" s="6">
        <v>1.81</v>
      </c>
      <c r="AV49" s="6">
        <v>0</v>
      </c>
      <c r="AW49" s="6">
        <v>0.27</v>
      </c>
      <c r="AX49" s="6">
        <v>3.13</v>
      </c>
      <c r="AY49" s="6">
        <v>2.16</v>
      </c>
      <c r="BF49" s="8">
        <f t="shared" si="3"/>
        <v>3.768044418931253</v>
      </c>
      <c r="BH49" s="8">
        <f t="shared" si="10"/>
        <v>3.2505964235236267</v>
      </c>
      <c r="BK49" s="8">
        <f t="shared" si="8"/>
        <v>4.7834704859209305</v>
      </c>
      <c r="BL49">
        <f t="shared" si="9"/>
        <v>2.7131250000000002</v>
      </c>
      <c r="BR49">
        <f t="shared" si="5"/>
        <v>2.9447988078412091</v>
      </c>
      <c r="BS49">
        <v>2.7919000000000005</v>
      </c>
      <c r="BU49">
        <f t="shared" si="6"/>
        <v>3.8590734953069763</v>
      </c>
      <c r="BV49">
        <v>3.3968749999999996</v>
      </c>
      <c r="BX49">
        <f t="shared" si="7"/>
        <v>3.331263888888889</v>
      </c>
      <c r="BY49">
        <v>3.6403333333333339</v>
      </c>
    </row>
    <row r="50" spans="1:77" x14ac:dyDescent="0.2">
      <c r="A50" s="1">
        <v>41548</v>
      </c>
      <c r="B50" s="2">
        <v>0.59211329507996502</v>
      </c>
      <c r="C50" s="6">
        <v>0.52</v>
      </c>
      <c r="D50" s="6">
        <v>6.28</v>
      </c>
      <c r="E50" s="6">
        <v>3.01</v>
      </c>
      <c r="F50" s="6">
        <v>4.8499999999999996</v>
      </c>
      <c r="G50" s="6">
        <v>-0.13</v>
      </c>
      <c r="H50" s="6">
        <v>2.11</v>
      </c>
      <c r="I50" s="6">
        <v>1.99</v>
      </c>
      <c r="J50" s="6">
        <v>4</v>
      </c>
      <c r="K50" s="6">
        <v>-0.46</v>
      </c>
      <c r="L50" s="6">
        <v>3.68</v>
      </c>
      <c r="M50" s="6">
        <v>3.18</v>
      </c>
      <c r="N50" s="6">
        <v>15.82</v>
      </c>
      <c r="O50" s="6">
        <v>1.39</v>
      </c>
      <c r="P50" s="6">
        <v>1.18</v>
      </c>
      <c r="Q50" s="6">
        <v>4.17</v>
      </c>
      <c r="R50" s="6">
        <v>5.28</v>
      </c>
      <c r="S50" s="6">
        <v>3.99</v>
      </c>
      <c r="T50" s="6">
        <v>10.62</v>
      </c>
      <c r="U50" s="6">
        <v>1.73</v>
      </c>
      <c r="V50" s="6">
        <v>-0.91</v>
      </c>
      <c r="W50" s="6">
        <v>1.9</v>
      </c>
      <c r="X50" s="6">
        <v>0.95</v>
      </c>
      <c r="Y50" s="6">
        <v>2.23</v>
      </c>
      <c r="Z50" s="6">
        <v>3.48</v>
      </c>
      <c r="AA50" s="6">
        <v>3.37</v>
      </c>
      <c r="AB50" s="6">
        <v>2.5299999999999998</v>
      </c>
      <c r="AC50" s="6">
        <v>4.43</v>
      </c>
      <c r="AD50" s="6">
        <v>-0.6</v>
      </c>
      <c r="AE50" s="6">
        <v>2.2799999999999998</v>
      </c>
      <c r="AF50" s="6">
        <v>5.01</v>
      </c>
      <c r="AG50" s="6">
        <v>3.86</v>
      </c>
      <c r="AH50" s="6">
        <v>2.6</v>
      </c>
      <c r="AI50" s="6">
        <v>5.52</v>
      </c>
      <c r="AJ50" s="6">
        <v>5.46</v>
      </c>
      <c r="AK50" s="6">
        <v>3.23</v>
      </c>
      <c r="AL50" s="6">
        <v>3.15</v>
      </c>
      <c r="AM50" s="6">
        <v>1.45</v>
      </c>
      <c r="AN50" s="6">
        <v>0.92</v>
      </c>
      <c r="AO50" s="6">
        <v>4.59</v>
      </c>
      <c r="AP50" s="6">
        <v>3.21</v>
      </c>
      <c r="AQ50" s="6">
        <v>-0.63</v>
      </c>
      <c r="AR50" s="6">
        <v>-0.14000000000000001</v>
      </c>
      <c r="AS50" s="6">
        <v>0.14000000000000001</v>
      </c>
      <c r="AT50" s="6">
        <v>0.59</v>
      </c>
      <c r="AU50" s="6">
        <v>7.43</v>
      </c>
      <c r="AV50" s="6">
        <v>0.47</v>
      </c>
      <c r="AW50" s="6">
        <v>1.04</v>
      </c>
      <c r="AX50" s="6">
        <v>4.74</v>
      </c>
      <c r="AY50" s="6">
        <v>3.13</v>
      </c>
      <c r="BF50" s="8">
        <f t="shared" si="3"/>
        <v>3.2754173974409762</v>
      </c>
      <c r="BH50" s="8">
        <f t="shared" si="10"/>
        <v>2.9846422659016003</v>
      </c>
      <c r="BK50" s="8">
        <f t="shared" si="8"/>
        <v>4.1200918823947807</v>
      </c>
      <c r="BL50">
        <f t="shared" si="9"/>
        <v>1.7762500000000003</v>
      </c>
      <c r="BR50">
        <f t="shared" si="5"/>
        <v>2.3706807553005333</v>
      </c>
      <c r="BS50">
        <v>2.0636999999999999</v>
      </c>
      <c r="BU50">
        <f t="shared" si="6"/>
        <v>3.2728084052427047</v>
      </c>
      <c r="BV50">
        <v>2.8491666666666666</v>
      </c>
      <c r="BX50">
        <f t="shared" si="7"/>
        <v>1.49275</v>
      </c>
      <c r="BY50">
        <v>1.3509999999999998</v>
      </c>
    </row>
    <row r="51" spans="1:77" x14ac:dyDescent="0.2">
      <c r="A51" s="1">
        <v>41579</v>
      </c>
      <c r="B51" s="2">
        <v>0.63717458583652598</v>
      </c>
      <c r="C51" s="6">
        <v>0.52</v>
      </c>
      <c r="D51" s="6">
        <v>4.1900000000000004</v>
      </c>
      <c r="E51" s="6">
        <v>6.31</v>
      </c>
      <c r="F51" s="6">
        <v>7.15</v>
      </c>
      <c r="G51" s="6">
        <v>1.1299999999999999</v>
      </c>
      <c r="H51" s="6">
        <v>0.59</v>
      </c>
      <c r="I51" s="6">
        <v>1.46</v>
      </c>
      <c r="J51" s="6">
        <v>-3.2</v>
      </c>
      <c r="K51" s="6">
        <v>-0.62</v>
      </c>
      <c r="L51" s="6">
        <v>-0.03</v>
      </c>
      <c r="M51" s="6">
        <v>0.88</v>
      </c>
      <c r="N51" s="6">
        <v>2.76</v>
      </c>
      <c r="O51" s="6">
        <v>-0.5</v>
      </c>
      <c r="P51" s="6">
        <v>0.12</v>
      </c>
      <c r="Q51" s="6">
        <v>0.85</v>
      </c>
      <c r="R51" s="6">
        <v>-0.05</v>
      </c>
      <c r="S51" s="6">
        <v>9.41</v>
      </c>
      <c r="T51" s="6">
        <v>-1.87</v>
      </c>
      <c r="U51" s="6">
        <v>0.01</v>
      </c>
      <c r="V51" s="6">
        <v>3.4</v>
      </c>
      <c r="W51" s="6">
        <v>2.81</v>
      </c>
      <c r="X51" s="6">
        <v>1.41</v>
      </c>
      <c r="Y51" s="6">
        <v>-7.0000000000000007E-2</v>
      </c>
      <c r="Z51" s="6">
        <v>1.76</v>
      </c>
      <c r="AA51" s="6">
        <v>0.3</v>
      </c>
      <c r="AB51" s="6">
        <v>0.33</v>
      </c>
      <c r="AC51" s="6">
        <v>-0.5</v>
      </c>
      <c r="AD51" s="6">
        <v>4.09</v>
      </c>
      <c r="AE51" s="6">
        <v>-2.88</v>
      </c>
      <c r="AF51" s="6">
        <v>-1.47</v>
      </c>
      <c r="AG51" s="6">
        <v>3.96</v>
      </c>
      <c r="AH51" s="6">
        <v>2.1</v>
      </c>
      <c r="AI51" s="6">
        <v>2.41</v>
      </c>
      <c r="AJ51" s="6">
        <v>0.09</v>
      </c>
      <c r="AK51" s="6">
        <v>1.21</v>
      </c>
      <c r="AL51" s="6">
        <v>1.3</v>
      </c>
      <c r="AM51" s="6">
        <v>-2.73</v>
      </c>
      <c r="AN51" s="6">
        <v>1.74</v>
      </c>
      <c r="AO51" s="6">
        <v>1.78</v>
      </c>
      <c r="AP51" s="6">
        <v>1.6</v>
      </c>
      <c r="AQ51" s="6">
        <v>-5.3</v>
      </c>
      <c r="AR51" s="6">
        <v>3.25</v>
      </c>
      <c r="AS51" s="6">
        <v>2.56</v>
      </c>
      <c r="AT51" s="6">
        <v>1.29</v>
      </c>
      <c r="AU51" s="6">
        <v>-1.07</v>
      </c>
      <c r="AV51" s="6">
        <v>-0.45</v>
      </c>
      <c r="AW51" s="6">
        <v>-0.1</v>
      </c>
      <c r="AX51" s="6">
        <v>2.96</v>
      </c>
      <c r="AY51" s="6">
        <v>0.37</v>
      </c>
      <c r="BF51" s="8">
        <f t="shared" si="3"/>
        <v>1.1691993801423544</v>
      </c>
      <c r="BH51" s="8">
        <f t="shared" si="10"/>
        <v>1.1179434917167306</v>
      </c>
      <c r="BK51" s="8">
        <f t="shared" si="8"/>
        <v>1.4503119385146315</v>
      </c>
      <c r="BL51">
        <f t="shared" si="9"/>
        <v>0.98</v>
      </c>
      <c r="BR51">
        <f t="shared" si="5"/>
        <v>1.3077144972389108</v>
      </c>
      <c r="BS51">
        <v>1.4026000000000007</v>
      </c>
      <c r="BU51">
        <f t="shared" si="6"/>
        <v>1.3932984239493216</v>
      </c>
      <c r="BV51">
        <v>1.3647916666666668</v>
      </c>
      <c r="BX51">
        <f t="shared" si="7"/>
        <v>1.6651111111111117</v>
      </c>
      <c r="BY51">
        <v>2.0076666666666676</v>
      </c>
    </row>
    <row r="52" spans="1:77" x14ac:dyDescent="0.2">
      <c r="A52" s="1">
        <v>41609</v>
      </c>
      <c r="B52" s="2">
        <v>0.108538350217081</v>
      </c>
      <c r="C52" s="6">
        <v>-0.51</v>
      </c>
      <c r="D52" s="6">
        <v>1.59</v>
      </c>
      <c r="E52" s="6">
        <v>1.86</v>
      </c>
      <c r="F52" s="6">
        <v>1.4</v>
      </c>
      <c r="G52" s="6">
        <v>0.39</v>
      </c>
      <c r="H52" s="6">
        <v>0.31</v>
      </c>
      <c r="I52" s="6">
        <v>2.64</v>
      </c>
      <c r="J52" s="6">
        <v>-0.83</v>
      </c>
      <c r="K52" s="6">
        <v>-0.65</v>
      </c>
      <c r="L52" s="6">
        <v>-0.09</v>
      </c>
      <c r="M52" s="6">
        <v>-7.0000000000000007E-2</v>
      </c>
      <c r="N52" s="6">
        <v>5.53</v>
      </c>
      <c r="O52" s="6">
        <v>2.44</v>
      </c>
      <c r="P52" s="6">
        <v>0.62</v>
      </c>
      <c r="Q52" s="6">
        <v>0.85</v>
      </c>
      <c r="R52" s="6">
        <v>-0.25</v>
      </c>
      <c r="S52" s="6">
        <v>7.41</v>
      </c>
      <c r="T52" s="6">
        <v>2.58</v>
      </c>
      <c r="U52" s="6">
        <v>1.36</v>
      </c>
      <c r="V52" s="6">
        <v>1</v>
      </c>
      <c r="W52" s="6">
        <v>-6.37</v>
      </c>
      <c r="X52" s="6">
        <v>-3.19</v>
      </c>
      <c r="Y52" s="6">
        <v>1.1100000000000001</v>
      </c>
      <c r="Z52" s="6">
        <v>2</v>
      </c>
      <c r="AA52" s="6">
        <v>2.2599999999999998</v>
      </c>
      <c r="AB52" s="6">
        <v>1.71</v>
      </c>
      <c r="AC52" s="6">
        <v>3.13</v>
      </c>
      <c r="AD52" s="6">
        <v>2.37</v>
      </c>
      <c r="AE52" s="6">
        <v>-2.2599999999999998</v>
      </c>
      <c r="AF52" s="6">
        <v>-2.99</v>
      </c>
      <c r="AG52" s="6">
        <v>-3.1</v>
      </c>
      <c r="AH52" s="6">
        <v>3.99</v>
      </c>
      <c r="AI52" s="6">
        <v>1.63</v>
      </c>
      <c r="AJ52" s="6">
        <v>-1.86</v>
      </c>
      <c r="AK52" s="6">
        <v>-2.12</v>
      </c>
      <c r="AL52" s="6">
        <v>1.1100000000000001</v>
      </c>
      <c r="AM52" s="6">
        <v>-0.77</v>
      </c>
      <c r="AN52" s="6">
        <v>3.42</v>
      </c>
      <c r="AO52" s="6">
        <v>1.51</v>
      </c>
      <c r="AP52" s="6">
        <v>2.06</v>
      </c>
      <c r="AQ52" s="6">
        <v>0.97</v>
      </c>
      <c r="AR52" s="6">
        <v>2.35</v>
      </c>
      <c r="AS52" s="6">
        <v>3.04</v>
      </c>
      <c r="AT52" s="6">
        <v>1.35</v>
      </c>
      <c r="AU52" s="6">
        <v>3.45</v>
      </c>
      <c r="AV52" s="6">
        <v>0.37</v>
      </c>
      <c r="AW52" s="6">
        <v>0.21</v>
      </c>
      <c r="AX52" s="6">
        <v>2.57</v>
      </c>
      <c r="AY52" s="6">
        <v>1</v>
      </c>
      <c r="BF52" s="8">
        <f t="shared" si="3"/>
        <v>1.2058180085418801</v>
      </c>
      <c r="BH52" s="8">
        <f t="shared" si="10"/>
        <v>0.93277076700434147</v>
      </c>
      <c r="BK52" s="8">
        <f t="shared" si="8"/>
        <v>0.67558862392248176</v>
      </c>
      <c r="BL52">
        <f t="shared" si="9"/>
        <v>1.9087499999999999</v>
      </c>
      <c r="BR52">
        <f t="shared" si="5"/>
        <v>0.92452358900144693</v>
      </c>
      <c r="BS52">
        <v>0.92039999999999977</v>
      </c>
      <c r="BU52">
        <f t="shared" si="6"/>
        <v>0.59616843019638277</v>
      </c>
      <c r="BV52">
        <v>0.55645833333333339</v>
      </c>
      <c r="BX52">
        <f t="shared" si="7"/>
        <v>1.6411388888888885</v>
      </c>
      <c r="BY52">
        <v>1.507333333333333</v>
      </c>
    </row>
    <row r="53" spans="1:77" x14ac:dyDescent="0.2">
      <c r="A53" s="1">
        <v>41640</v>
      </c>
      <c r="B53" s="2">
        <v>0.59631369714491</v>
      </c>
      <c r="C53" s="6">
        <v>-0.52</v>
      </c>
      <c r="D53" s="6">
        <v>2.0299999999999998</v>
      </c>
      <c r="E53" s="6">
        <v>0.9</v>
      </c>
      <c r="F53" s="6">
        <v>3.06</v>
      </c>
      <c r="G53" s="6">
        <v>-0.66</v>
      </c>
      <c r="H53" s="6">
        <v>-0.02</v>
      </c>
      <c r="I53" s="6">
        <v>4.51</v>
      </c>
      <c r="J53" s="6">
        <v>-3.36</v>
      </c>
      <c r="K53" s="6">
        <v>0.21</v>
      </c>
      <c r="L53" s="6">
        <v>-2.68</v>
      </c>
      <c r="M53" s="6">
        <v>-2.5</v>
      </c>
      <c r="N53" s="6">
        <v>-8.01</v>
      </c>
      <c r="O53" s="6">
        <v>-2.12</v>
      </c>
      <c r="P53" s="6">
        <v>-0.15</v>
      </c>
      <c r="Q53" s="6">
        <v>7.0000000000000007E-2</v>
      </c>
      <c r="R53" s="6">
        <v>-4.57</v>
      </c>
      <c r="S53" s="6">
        <v>4.6100000000000003</v>
      </c>
      <c r="T53" s="6">
        <v>-4.8499999999999996</v>
      </c>
      <c r="U53" s="6">
        <v>0.6</v>
      </c>
      <c r="V53" s="6">
        <v>2.76</v>
      </c>
      <c r="W53" s="6">
        <v>-6.92</v>
      </c>
      <c r="X53" s="6">
        <v>-3.46</v>
      </c>
      <c r="Y53" s="6">
        <v>-1.48</v>
      </c>
      <c r="Z53" s="6">
        <v>-2.4900000000000002</v>
      </c>
      <c r="AA53" s="6">
        <v>-0.88</v>
      </c>
      <c r="AB53" s="6">
        <v>-0.6</v>
      </c>
      <c r="AC53" s="6">
        <v>-3.13</v>
      </c>
      <c r="AD53" s="6">
        <v>-3.54</v>
      </c>
      <c r="AE53" s="6">
        <v>-1.34</v>
      </c>
      <c r="AF53" s="6">
        <v>-1.84</v>
      </c>
      <c r="AG53" s="6">
        <v>-9.61</v>
      </c>
      <c r="AH53" s="6">
        <v>3.44</v>
      </c>
      <c r="AI53" s="6">
        <v>1.56</v>
      </c>
      <c r="AJ53" s="6">
        <v>-7.69</v>
      </c>
      <c r="AK53" s="6">
        <v>-3.91</v>
      </c>
      <c r="AL53" s="6">
        <v>-1.78</v>
      </c>
      <c r="AM53" s="6">
        <v>-0.18</v>
      </c>
      <c r="AN53" s="6">
        <v>4.62</v>
      </c>
      <c r="AO53" s="6">
        <v>-0.92</v>
      </c>
      <c r="AP53" s="6">
        <v>-2.35</v>
      </c>
      <c r="AQ53" s="6">
        <v>3.46</v>
      </c>
      <c r="AR53" s="6">
        <v>0.82</v>
      </c>
      <c r="AS53" s="6">
        <v>2.63</v>
      </c>
      <c r="AT53" s="6">
        <v>0.28999999999999998</v>
      </c>
      <c r="AU53" s="6">
        <v>7.54</v>
      </c>
      <c r="AV53" s="6">
        <v>2.09</v>
      </c>
      <c r="AW53" s="6">
        <v>-0.84</v>
      </c>
      <c r="AX53" s="6">
        <v>-3.46</v>
      </c>
      <c r="AY53" s="6">
        <v>0.5</v>
      </c>
      <c r="BF53" s="8">
        <f t="shared" si="3"/>
        <v>-0.78155332445988035</v>
      </c>
      <c r="BH53" s="8">
        <f t="shared" si="10"/>
        <v>-0.79127372605710189</v>
      </c>
      <c r="BK53" s="8">
        <f t="shared" si="8"/>
        <v>-1.8366820131676123</v>
      </c>
      <c r="BL53">
        <f t="shared" si="9"/>
        <v>0.33374999999999999</v>
      </c>
      <c r="BR53">
        <f t="shared" si="5"/>
        <v>-0.79875790868570051</v>
      </c>
      <c r="BS53">
        <v>-0.80249999999999999</v>
      </c>
      <c r="BU53">
        <f t="shared" si="6"/>
        <v>-1.5825051155003154</v>
      </c>
      <c r="BV53">
        <v>-1.455416666666667</v>
      </c>
      <c r="BX53">
        <f t="shared" si="7"/>
        <v>-0.21652777777777768</v>
      </c>
      <c r="BY53">
        <v>-0.49166666666666653</v>
      </c>
    </row>
    <row r="54" spans="1:77" x14ac:dyDescent="0.2">
      <c r="A54" s="1">
        <v>41671</v>
      </c>
      <c r="B54" s="2">
        <v>0.59876654092569304</v>
      </c>
      <c r="C54" s="6">
        <v>0.61</v>
      </c>
      <c r="D54" s="6">
        <v>4.1399999999999997</v>
      </c>
      <c r="E54" s="6">
        <v>1.26</v>
      </c>
      <c r="F54" s="6">
        <v>5.0999999999999996</v>
      </c>
      <c r="G54" s="6">
        <v>1.17</v>
      </c>
      <c r="H54" s="6">
        <v>1.59</v>
      </c>
      <c r="I54" s="6">
        <v>4.4400000000000004</v>
      </c>
      <c r="J54" s="6">
        <v>1.85</v>
      </c>
      <c r="K54" s="6">
        <v>-0.53</v>
      </c>
      <c r="L54" s="6">
        <v>2.97</v>
      </c>
      <c r="M54" s="6">
        <v>-0.46</v>
      </c>
      <c r="N54" s="6">
        <v>4.7</v>
      </c>
      <c r="O54" s="6">
        <v>1.54</v>
      </c>
      <c r="P54" s="6">
        <v>1.55</v>
      </c>
      <c r="Q54" s="6">
        <v>4.1500000000000004</v>
      </c>
      <c r="R54" s="6">
        <v>7.01</v>
      </c>
      <c r="S54" s="6">
        <v>-1.49</v>
      </c>
      <c r="T54" s="6">
        <v>2.99</v>
      </c>
      <c r="U54" s="6">
        <v>2.84</v>
      </c>
      <c r="V54" s="6">
        <v>8.48</v>
      </c>
      <c r="W54" s="6">
        <v>1.66</v>
      </c>
      <c r="X54" s="6">
        <v>0.83</v>
      </c>
      <c r="Y54" s="6">
        <v>2.44</v>
      </c>
      <c r="Z54" s="6">
        <v>6.1</v>
      </c>
      <c r="AA54" s="6">
        <v>2.83</v>
      </c>
      <c r="AB54" s="6">
        <v>2.0099999999999998</v>
      </c>
      <c r="AC54" s="6">
        <v>2.66</v>
      </c>
      <c r="AD54" s="6">
        <v>-0.37</v>
      </c>
      <c r="AE54" s="6">
        <v>4.04</v>
      </c>
      <c r="AF54" s="6">
        <v>-2.39</v>
      </c>
      <c r="AG54" s="6">
        <v>-1.62</v>
      </c>
      <c r="AH54" s="6">
        <v>-1.84</v>
      </c>
      <c r="AI54" s="6">
        <v>7.22</v>
      </c>
      <c r="AJ54" s="6">
        <v>-1.55</v>
      </c>
      <c r="AK54" s="6">
        <v>0.37</v>
      </c>
      <c r="AL54" s="6">
        <v>4.49</v>
      </c>
      <c r="AM54" s="6">
        <v>-1.02</v>
      </c>
      <c r="AN54" s="6">
        <v>6.82</v>
      </c>
      <c r="AO54" s="6">
        <v>3.57</v>
      </c>
      <c r="AP54" s="6">
        <v>4.1900000000000004</v>
      </c>
      <c r="AQ54" s="6">
        <v>3.58</v>
      </c>
      <c r="AR54" s="6">
        <v>0.56000000000000005</v>
      </c>
      <c r="AS54" s="6">
        <v>-0.46</v>
      </c>
      <c r="AT54" s="6">
        <v>-0.16</v>
      </c>
      <c r="AU54" s="6">
        <v>8.7799999999999994</v>
      </c>
      <c r="AV54" s="6">
        <v>1.04</v>
      </c>
      <c r="AW54" s="6">
        <v>0.6</v>
      </c>
      <c r="AX54" s="6">
        <v>4.78</v>
      </c>
      <c r="AY54" s="6">
        <v>2.4</v>
      </c>
      <c r="BF54" s="8">
        <f t="shared" si="3"/>
        <v>2.4219211351445291</v>
      </c>
      <c r="BH54" s="8">
        <f t="shared" si="10"/>
        <v>2.3213753308185137</v>
      </c>
      <c r="BK54" s="8">
        <f t="shared" si="8"/>
        <v>2.5908159365619867</v>
      </c>
      <c r="BL54">
        <f t="shared" si="9"/>
        <v>1.7475000000000001</v>
      </c>
      <c r="BR54">
        <f t="shared" si="5"/>
        <v>2.5657917769395047</v>
      </c>
      <c r="BS54">
        <v>2.6880000000000002</v>
      </c>
      <c r="BU54">
        <f t="shared" si="6"/>
        <v>2.8783275344095518</v>
      </c>
      <c r="BV54">
        <v>3.0220833333333341</v>
      </c>
      <c r="BX54">
        <f t="shared" si="7"/>
        <v>2.6231666666666666</v>
      </c>
      <c r="BY54">
        <v>3.0610000000000004</v>
      </c>
    </row>
    <row r="55" spans="1:77" x14ac:dyDescent="0.2">
      <c r="A55" s="1">
        <v>41699</v>
      </c>
      <c r="B55" s="2">
        <v>0.76185941313017203</v>
      </c>
      <c r="C55" s="6">
        <v>-0.43</v>
      </c>
      <c r="D55" s="6">
        <v>-1.92</v>
      </c>
      <c r="E55" s="6">
        <v>-1.45</v>
      </c>
      <c r="F55" s="6">
        <v>-2.31</v>
      </c>
      <c r="G55" s="6">
        <v>0.96</v>
      </c>
      <c r="H55" s="6">
        <v>1.01</v>
      </c>
      <c r="I55" s="6">
        <v>0.67</v>
      </c>
      <c r="J55" s="6">
        <v>2.13</v>
      </c>
      <c r="K55" s="6">
        <v>-0.17</v>
      </c>
      <c r="L55" s="6">
        <v>0.38</v>
      </c>
      <c r="M55" s="6">
        <v>5.99</v>
      </c>
      <c r="N55" s="6">
        <v>17.399999999999999</v>
      </c>
      <c r="O55" s="6">
        <v>1.62</v>
      </c>
      <c r="P55" s="6">
        <v>-0.35</v>
      </c>
      <c r="Q55" s="6">
        <v>1.87</v>
      </c>
      <c r="R55" s="6">
        <v>1.19</v>
      </c>
      <c r="S55" s="6">
        <v>-4.1399999999999997</v>
      </c>
      <c r="T55" s="6">
        <v>14.81</v>
      </c>
      <c r="U55" s="6">
        <v>-0.92</v>
      </c>
      <c r="V55" s="6">
        <v>-4.8499999999999996</v>
      </c>
      <c r="W55" s="6">
        <v>-1.36</v>
      </c>
      <c r="X55" s="6">
        <v>-0.68</v>
      </c>
      <c r="Y55" s="6">
        <v>-0.8</v>
      </c>
      <c r="Z55" s="6">
        <v>2.65</v>
      </c>
      <c r="AA55" s="6">
        <v>-0.74</v>
      </c>
      <c r="AB55" s="6">
        <v>-0.22</v>
      </c>
      <c r="AC55" s="6">
        <v>-0.09</v>
      </c>
      <c r="AD55" s="6">
        <v>-0.44</v>
      </c>
      <c r="AE55" s="6">
        <v>0.74</v>
      </c>
      <c r="AF55" s="6">
        <v>-8.9700000000000006</v>
      </c>
      <c r="AG55" s="6">
        <v>2.36</v>
      </c>
      <c r="AH55" s="6">
        <v>-1.69</v>
      </c>
      <c r="AI55" s="6">
        <v>-2.77</v>
      </c>
      <c r="AJ55" s="6">
        <v>-3.84</v>
      </c>
      <c r="AK55" s="6">
        <v>-0.23</v>
      </c>
      <c r="AL55" s="6">
        <v>-1.04</v>
      </c>
      <c r="AM55" s="6">
        <v>0.09</v>
      </c>
      <c r="AN55" s="6">
        <v>6.69</v>
      </c>
      <c r="AO55" s="6">
        <v>2.71</v>
      </c>
      <c r="AP55" s="6">
        <v>-0.09</v>
      </c>
      <c r="AQ55" s="6">
        <v>1.57</v>
      </c>
      <c r="AR55" s="6">
        <v>-0.86</v>
      </c>
      <c r="AS55" s="6">
        <v>-2.97</v>
      </c>
      <c r="AT55" s="6">
        <v>-1.97</v>
      </c>
      <c r="AU55" s="6">
        <v>-3.13</v>
      </c>
      <c r="AV55" s="6">
        <v>-0.64</v>
      </c>
      <c r="AW55" s="6">
        <v>0.51</v>
      </c>
      <c r="AX55" s="6">
        <v>0.95</v>
      </c>
      <c r="AY55" s="6">
        <v>1.62</v>
      </c>
      <c r="BF55" s="8">
        <f t="shared" si="3"/>
        <v>0.46492340032024826</v>
      </c>
      <c r="BH55" s="8">
        <f t="shared" si="10"/>
        <v>0.39223718826260362</v>
      </c>
      <c r="BK55" s="8">
        <f t="shared" si="8"/>
        <v>0.64747214839696365</v>
      </c>
      <c r="BL55">
        <f t="shared" si="9"/>
        <v>0.43250000000000016</v>
      </c>
      <c r="BR55">
        <f t="shared" si="5"/>
        <v>-0.12618760391246547</v>
      </c>
      <c r="BS55">
        <v>-0.38540000000000008</v>
      </c>
      <c r="BU55">
        <f t="shared" si="6"/>
        <v>0.43304627168787679</v>
      </c>
      <c r="BV55">
        <v>0.32583333333333336</v>
      </c>
      <c r="BX55">
        <f t="shared" si="7"/>
        <v>-0.60672222222222216</v>
      </c>
      <c r="BY55">
        <v>-1.1263333333333334</v>
      </c>
    </row>
    <row r="56" spans="1:77" x14ac:dyDescent="0.2">
      <c r="A56" s="1">
        <v>41730</v>
      </c>
      <c r="B56" s="2">
        <v>0.83879733002541002</v>
      </c>
      <c r="C56" s="6">
        <v>0.35</v>
      </c>
      <c r="D56" s="6">
        <v>-0.19</v>
      </c>
      <c r="E56" s="6">
        <v>-0.1</v>
      </c>
      <c r="F56" s="6">
        <v>0.93</v>
      </c>
      <c r="G56" s="6">
        <v>0.44</v>
      </c>
      <c r="H56" s="6">
        <v>1.05</v>
      </c>
      <c r="I56" s="6">
        <v>-1.0900000000000001</v>
      </c>
      <c r="J56" s="6">
        <v>-1.06</v>
      </c>
      <c r="K56" s="6">
        <v>0.81</v>
      </c>
      <c r="L56" s="6">
        <v>0.11</v>
      </c>
      <c r="M56" s="6">
        <v>6.08</v>
      </c>
      <c r="N56" s="6">
        <v>-1.1499999999999999</v>
      </c>
      <c r="O56" s="6">
        <v>0.15</v>
      </c>
      <c r="P56" s="6">
        <v>0.16</v>
      </c>
      <c r="Q56" s="6">
        <v>-0.13</v>
      </c>
      <c r="R56" s="6">
        <v>0.83</v>
      </c>
      <c r="S56" s="6">
        <v>-4.47</v>
      </c>
      <c r="T56" s="6">
        <v>1.07</v>
      </c>
      <c r="U56" s="6">
        <v>-2.81</v>
      </c>
      <c r="V56" s="6">
        <v>-4.32</v>
      </c>
      <c r="W56" s="6">
        <v>-0.44</v>
      </c>
      <c r="X56" s="6">
        <v>-0.22</v>
      </c>
      <c r="Y56" s="6">
        <v>0.23</v>
      </c>
      <c r="Z56" s="6">
        <v>0.48</v>
      </c>
      <c r="AA56" s="6">
        <v>0.57999999999999996</v>
      </c>
      <c r="AB56" s="6">
        <v>0.53</v>
      </c>
      <c r="AC56" s="6">
        <v>1.6</v>
      </c>
      <c r="AD56" s="6">
        <v>-1.68</v>
      </c>
      <c r="AE56" s="6">
        <v>3.96</v>
      </c>
      <c r="AF56" s="6">
        <v>-4.21</v>
      </c>
      <c r="AG56" s="6">
        <v>1.18</v>
      </c>
      <c r="AH56" s="6">
        <v>1.17</v>
      </c>
      <c r="AI56" s="6">
        <v>-2.98</v>
      </c>
      <c r="AJ56" s="6">
        <v>-0.93</v>
      </c>
      <c r="AK56" s="6">
        <v>0.06</v>
      </c>
      <c r="AL56" s="6">
        <v>-1.1299999999999999</v>
      </c>
      <c r="AM56" s="6">
        <v>-0.53</v>
      </c>
      <c r="AN56" s="6">
        <v>3.15</v>
      </c>
      <c r="AO56" s="6">
        <v>-1.26</v>
      </c>
      <c r="AP56" s="6">
        <v>0.44</v>
      </c>
      <c r="AQ56" s="6">
        <v>-5.03</v>
      </c>
      <c r="AR56" s="6">
        <v>0.78</v>
      </c>
      <c r="AS56" s="6">
        <v>-1.49</v>
      </c>
      <c r="AT56" s="6">
        <v>0.17</v>
      </c>
      <c r="AU56" s="6">
        <v>-0.68</v>
      </c>
      <c r="AV56" s="6">
        <v>1.1100000000000001</v>
      </c>
      <c r="AW56" s="6">
        <v>0.34</v>
      </c>
      <c r="AX56" s="6">
        <v>0.91</v>
      </c>
      <c r="AY56" s="6">
        <v>2.4500000000000002</v>
      </c>
      <c r="BF56" s="8">
        <f t="shared" si="3"/>
        <v>-0.19441957731645343</v>
      </c>
      <c r="BH56" s="8">
        <f t="shared" si="10"/>
        <v>-7.8824053399491764E-2</v>
      </c>
      <c r="BK56" s="8">
        <f t="shared" si="8"/>
        <v>-0.18961750739019956</v>
      </c>
      <c r="BL56">
        <f t="shared" si="9"/>
        <v>-0.18999999999999997</v>
      </c>
      <c r="BR56">
        <f t="shared" si="5"/>
        <v>-0.24647468446649737</v>
      </c>
      <c r="BS56">
        <v>-0.3303000000000002</v>
      </c>
      <c r="BU56">
        <f t="shared" si="6"/>
        <v>-0.18890028024117766</v>
      </c>
      <c r="BV56">
        <v>-0.18854166666666675</v>
      </c>
      <c r="BX56">
        <f t="shared" si="7"/>
        <v>-0.77488888888888896</v>
      </c>
      <c r="BY56">
        <v>-1.0673333333333335</v>
      </c>
    </row>
    <row r="57" spans="1:77" x14ac:dyDescent="0.2">
      <c r="A57" s="1">
        <v>41760</v>
      </c>
      <c r="B57" s="2">
        <v>0.80838849510866095</v>
      </c>
      <c r="C57" s="6">
        <v>0.95</v>
      </c>
      <c r="D57" s="6">
        <v>2.11</v>
      </c>
      <c r="E57" s="6">
        <v>1.42</v>
      </c>
      <c r="F57" s="6">
        <v>5.29</v>
      </c>
      <c r="G57" s="6">
        <v>2.04</v>
      </c>
      <c r="H57" s="6">
        <v>0.89</v>
      </c>
      <c r="I57" s="6">
        <v>-3.68</v>
      </c>
      <c r="J57" s="6">
        <v>1.8</v>
      </c>
      <c r="K57" s="6">
        <v>-0.49</v>
      </c>
      <c r="L57" s="6">
        <v>2.0499999999999998</v>
      </c>
      <c r="M57" s="6">
        <v>1.05</v>
      </c>
      <c r="N57" s="6">
        <v>23.27</v>
      </c>
      <c r="O57" s="6">
        <v>2.75</v>
      </c>
      <c r="P57" s="6">
        <v>0.54</v>
      </c>
      <c r="Q57" s="6">
        <v>1.1200000000000001</v>
      </c>
      <c r="R57" s="6">
        <v>3.17</v>
      </c>
      <c r="S57" s="6">
        <v>-0.2</v>
      </c>
      <c r="T57" s="6">
        <v>18.32</v>
      </c>
      <c r="U57" s="6">
        <v>0.04</v>
      </c>
      <c r="V57" s="6">
        <v>3.04</v>
      </c>
      <c r="W57" s="6">
        <v>2.68</v>
      </c>
      <c r="X57" s="6">
        <v>1.34</v>
      </c>
      <c r="Y57" s="6">
        <v>1.94</v>
      </c>
      <c r="Z57" s="6">
        <v>0.02</v>
      </c>
      <c r="AA57" s="6">
        <v>2.91</v>
      </c>
      <c r="AB57" s="6">
        <v>2.2000000000000002</v>
      </c>
      <c r="AC57" s="6">
        <v>1.87</v>
      </c>
      <c r="AD57" s="6">
        <v>3.53</v>
      </c>
      <c r="AE57" s="6">
        <v>4.33</v>
      </c>
      <c r="AF57" s="6">
        <v>-0.35</v>
      </c>
      <c r="AG57" s="6">
        <v>2.48</v>
      </c>
      <c r="AH57" s="6">
        <v>3.34</v>
      </c>
      <c r="AI57" s="6">
        <v>2.02</v>
      </c>
      <c r="AJ57" s="6">
        <v>11.6</v>
      </c>
      <c r="AK57" s="6">
        <v>2.16</v>
      </c>
      <c r="AL57" s="6">
        <v>1.48</v>
      </c>
      <c r="AM57" s="6">
        <v>-2.15</v>
      </c>
      <c r="AN57" s="6">
        <v>0.24</v>
      </c>
      <c r="AO57" s="6">
        <v>3.45</v>
      </c>
      <c r="AP57" s="6">
        <v>3.96</v>
      </c>
      <c r="AQ57" s="6">
        <v>0.24</v>
      </c>
      <c r="AR57" s="6">
        <v>0.26</v>
      </c>
      <c r="AS57" s="6">
        <v>-2.0299999999999998</v>
      </c>
      <c r="AT57" s="6">
        <v>0.5</v>
      </c>
      <c r="AU57" s="6">
        <v>1.99</v>
      </c>
      <c r="AV57" s="6">
        <v>0.61</v>
      </c>
      <c r="AW57" s="6">
        <v>0.99</v>
      </c>
      <c r="AX57" s="6">
        <v>2.5499999999999998</v>
      </c>
      <c r="AY57" s="6">
        <v>1.1399999999999999</v>
      </c>
      <c r="BF57" s="8">
        <f t="shared" si="3"/>
        <v>2.8270338657343572</v>
      </c>
      <c r="BH57" s="8">
        <f t="shared" si="10"/>
        <v>2.4317677699021729</v>
      </c>
      <c r="BK57" s="8">
        <f t="shared" si="8"/>
        <v>4.1160168910916815</v>
      </c>
      <c r="BL57">
        <f t="shared" si="9"/>
        <v>1.075</v>
      </c>
      <c r="BR57">
        <f t="shared" si="5"/>
        <v>1.7966559233007244</v>
      </c>
      <c r="BS57">
        <v>1.4791000000000003</v>
      </c>
      <c r="BU57">
        <f t="shared" si="6"/>
        <v>2.5813111859194491</v>
      </c>
      <c r="BV57">
        <v>1.8139583333333336</v>
      </c>
      <c r="BX57">
        <f t="shared" si="7"/>
        <v>1.165</v>
      </c>
      <c r="BY57">
        <v>1.21</v>
      </c>
    </row>
    <row r="58" spans="1:77" x14ac:dyDescent="0.2">
      <c r="A58" s="1">
        <v>41791</v>
      </c>
      <c r="B58" s="2">
        <v>0.72055319890755398</v>
      </c>
      <c r="C58" s="6">
        <v>0.68</v>
      </c>
      <c r="D58" s="6">
        <v>2.4500000000000002</v>
      </c>
      <c r="E58" s="6">
        <v>4.17</v>
      </c>
      <c r="F58" s="6">
        <v>3.21</v>
      </c>
      <c r="G58" s="6">
        <v>-0.62</v>
      </c>
      <c r="H58" s="6">
        <v>0.3</v>
      </c>
      <c r="I58" s="6">
        <v>2.91</v>
      </c>
      <c r="J58" s="6">
        <v>1.79</v>
      </c>
      <c r="K58" s="6">
        <v>-0.45</v>
      </c>
      <c r="L58" s="6">
        <v>-0.17</v>
      </c>
      <c r="M58" s="6">
        <v>-0.7</v>
      </c>
      <c r="N58" s="6">
        <v>9.7100000000000009</v>
      </c>
      <c r="O58" s="6">
        <v>2.44</v>
      </c>
      <c r="P58" s="6">
        <v>-0.15</v>
      </c>
      <c r="Q58" s="6">
        <v>-1.07</v>
      </c>
      <c r="R58" s="6">
        <v>2.12</v>
      </c>
      <c r="S58" s="6">
        <v>0.17</v>
      </c>
      <c r="T58" s="6">
        <v>5.7</v>
      </c>
      <c r="U58" s="6">
        <v>-3.19</v>
      </c>
      <c r="V58" s="6">
        <v>-0.47</v>
      </c>
      <c r="W58" s="6">
        <v>2.44</v>
      </c>
      <c r="X58" s="6">
        <v>1.22</v>
      </c>
      <c r="Y58" s="6">
        <v>0.97</v>
      </c>
      <c r="Z58" s="6">
        <v>-0.49</v>
      </c>
      <c r="AA58" s="6">
        <v>1.7</v>
      </c>
      <c r="AB58" s="6">
        <v>1.31</v>
      </c>
      <c r="AC58" s="6">
        <v>2.15</v>
      </c>
      <c r="AD58" s="6">
        <v>3.51</v>
      </c>
      <c r="AE58" s="6">
        <v>1.6</v>
      </c>
      <c r="AF58" s="6">
        <v>8.1999999999999993</v>
      </c>
      <c r="AG58" s="6">
        <v>4.68</v>
      </c>
      <c r="AH58" s="6">
        <v>2.06</v>
      </c>
      <c r="AI58" s="6">
        <v>-0.46</v>
      </c>
      <c r="AJ58" s="6">
        <v>2.74</v>
      </c>
      <c r="AK58" s="6">
        <v>2.56</v>
      </c>
      <c r="AL58" s="6">
        <v>1.62</v>
      </c>
      <c r="AM58" s="6">
        <v>-0.89</v>
      </c>
      <c r="AN58" s="6">
        <v>-3.87</v>
      </c>
      <c r="AO58" s="6">
        <v>-2.2400000000000002</v>
      </c>
      <c r="AP58" s="6">
        <v>1.72</v>
      </c>
      <c r="AQ58" s="6">
        <v>0.28999999999999998</v>
      </c>
      <c r="AR58" s="6">
        <v>0.9</v>
      </c>
      <c r="AS58" s="6">
        <v>-0.74</v>
      </c>
      <c r="AT58" s="6">
        <v>1.23</v>
      </c>
      <c r="AU58" s="6">
        <v>2.54</v>
      </c>
      <c r="AV58" s="6">
        <v>0</v>
      </c>
      <c r="AW58" s="6">
        <v>0.87</v>
      </c>
      <c r="AX58" s="6">
        <v>2.0099999999999998</v>
      </c>
      <c r="AY58" s="6">
        <v>1.1599999999999999</v>
      </c>
      <c r="BF58" s="8">
        <f t="shared" si="3"/>
        <v>1.4226964194855503</v>
      </c>
      <c r="BH58" s="8">
        <f t="shared" si="10"/>
        <v>1.3668110639781514</v>
      </c>
      <c r="BK58" s="8">
        <f t="shared" si="8"/>
        <v>2.4991544869090241</v>
      </c>
      <c r="BL58">
        <f t="shared" si="9"/>
        <v>-9.5000000000000001E-2</v>
      </c>
      <c r="BR58">
        <f t="shared" si="5"/>
        <v>1.4008036879927168</v>
      </c>
      <c r="BS58">
        <v>1.4177999999999997</v>
      </c>
      <c r="BU58">
        <f t="shared" si="6"/>
        <v>2.0322181623030078</v>
      </c>
      <c r="BV58">
        <v>1.7987499999999998</v>
      </c>
      <c r="BX58">
        <f t="shared" si="7"/>
        <v>0.67522222222222228</v>
      </c>
      <c r="BY58">
        <v>1.0603333333333333</v>
      </c>
    </row>
    <row r="59" spans="1:77" x14ac:dyDescent="0.2">
      <c r="A59" s="1">
        <v>41821</v>
      </c>
      <c r="B59" s="2">
        <v>1.2173311025211899</v>
      </c>
      <c r="C59" s="6">
        <v>0.34</v>
      </c>
      <c r="D59" s="6">
        <v>-2.84</v>
      </c>
      <c r="E59" s="6">
        <v>-0.93</v>
      </c>
      <c r="F59" s="6">
        <v>-2.19</v>
      </c>
      <c r="G59" s="6">
        <v>-0.92</v>
      </c>
      <c r="H59" s="6">
        <v>-0.19</v>
      </c>
      <c r="I59" s="6">
        <v>3</v>
      </c>
      <c r="J59" s="6">
        <v>2.89</v>
      </c>
      <c r="K59" s="6">
        <v>0.33</v>
      </c>
      <c r="L59" s="6">
        <v>-0.17</v>
      </c>
      <c r="M59" s="6">
        <v>2.04</v>
      </c>
      <c r="N59" s="6">
        <v>-7.14</v>
      </c>
      <c r="O59" s="6">
        <v>-1.1100000000000001</v>
      </c>
      <c r="P59" s="6">
        <v>-0.27</v>
      </c>
      <c r="Q59" s="6">
        <v>-2.25</v>
      </c>
      <c r="R59" s="6">
        <v>0.6</v>
      </c>
      <c r="S59" s="6">
        <v>-1.1399999999999999</v>
      </c>
      <c r="T59" s="6">
        <v>-0.91</v>
      </c>
      <c r="U59" s="6">
        <v>-1.29</v>
      </c>
      <c r="V59" s="6">
        <v>1.43</v>
      </c>
      <c r="W59" s="6">
        <v>-4.6399999999999997</v>
      </c>
      <c r="X59" s="6">
        <v>-2.3199999999999998</v>
      </c>
      <c r="Y59" s="6">
        <v>-0.28999999999999998</v>
      </c>
      <c r="Z59" s="6">
        <v>-3.1</v>
      </c>
      <c r="AA59" s="6">
        <v>-0.05</v>
      </c>
      <c r="AB59" s="6">
        <v>0.08</v>
      </c>
      <c r="AC59" s="6">
        <v>0.51</v>
      </c>
      <c r="AD59" s="6">
        <v>0.85</v>
      </c>
      <c r="AE59" s="6">
        <v>2.91</v>
      </c>
      <c r="AF59" s="6">
        <v>2.36</v>
      </c>
      <c r="AG59" s="6">
        <v>1.19</v>
      </c>
      <c r="AH59" s="6">
        <v>0.77</v>
      </c>
      <c r="AI59" s="6">
        <v>-3.4</v>
      </c>
      <c r="AJ59" s="6">
        <v>-3.73</v>
      </c>
      <c r="AK59" s="6">
        <v>4.2699999999999996</v>
      </c>
      <c r="AL59" s="6">
        <v>-1.41</v>
      </c>
      <c r="AM59" s="6">
        <v>-1.38</v>
      </c>
      <c r="AN59" s="6">
        <v>-3.33</v>
      </c>
      <c r="AO59" s="6">
        <v>-6.21</v>
      </c>
      <c r="AP59" s="6">
        <v>-2.77</v>
      </c>
      <c r="AQ59" s="6">
        <v>-3.62</v>
      </c>
      <c r="AR59" s="6">
        <v>-0.47</v>
      </c>
      <c r="AS59" s="6">
        <v>3.14</v>
      </c>
      <c r="AT59" s="6">
        <v>-0.77</v>
      </c>
      <c r="AU59" s="6">
        <v>2.16</v>
      </c>
      <c r="AV59" s="6">
        <v>-0.77</v>
      </c>
      <c r="AW59" s="6">
        <v>0.4</v>
      </c>
      <c r="AX59" s="6">
        <v>-1.1299999999999999</v>
      </c>
      <c r="AY59" s="6">
        <v>-0.44</v>
      </c>
      <c r="BF59" s="8">
        <f t="shared" si="3"/>
        <v>-0.60616265603606867</v>
      </c>
      <c r="BH59" s="8">
        <f t="shared" si="10"/>
        <v>-0.61385337794957628</v>
      </c>
      <c r="BK59" s="8">
        <f t="shared" si="8"/>
        <v>-0.38055082162951359</v>
      </c>
      <c r="BL59">
        <f t="shared" si="9"/>
        <v>-1.130625</v>
      </c>
      <c r="BR59">
        <f t="shared" si="5"/>
        <v>-0.23901779264985873</v>
      </c>
      <c r="BS59">
        <v>-5.1599999999999986E-2</v>
      </c>
      <c r="BU59">
        <f t="shared" si="6"/>
        <v>4.759417056794002E-2</v>
      </c>
      <c r="BV59">
        <v>0.26166666666666683</v>
      </c>
      <c r="BX59">
        <f t="shared" si="7"/>
        <v>-0.68354166666666671</v>
      </c>
      <c r="BY59">
        <v>-0.46000000000000013</v>
      </c>
    </row>
    <row r="60" spans="1:77" x14ac:dyDescent="0.2">
      <c r="A60" s="1">
        <v>41852</v>
      </c>
      <c r="B60" s="2">
        <v>1.0943912448700499</v>
      </c>
      <c r="C60" s="6">
        <v>1.01</v>
      </c>
      <c r="D60" s="6">
        <v>-1.83</v>
      </c>
      <c r="E60" s="6">
        <v>1.02</v>
      </c>
      <c r="F60" s="6">
        <v>-1.02</v>
      </c>
      <c r="G60" s="6">
        <v>0.31</v>
      </c>
      <c r="H60" s="6">
        <v>0.6</v>
      </c>
      <c r="I60" s="6">
        <v>3.48</v>
      </c>
      <c r="J60" s="6">
        <v>1.74</v>
      </c>
      <c r="K60" s="6">
        <v>-0.4</v>
      </c>
      <c r="L60" s="6">
        <v>2.65</v>
      </c>
      <c r="M60" s="6">
        <v>-0.31</v>
      </c>
      <c r="N60" s="6">
        <v>2.35</v>
      </c>
      <c r="O60" s="6">
        <v>-1.08</v>
      </c>
      <c r="P60" s="6">
        <v>0.87</v>
      </c>
      <c r="Q60" s="6">
        <v>0.77</v>
      </c>
      <c r="R60" s="6">
        <v>2.97</v>
      </c>
      <c r="S60" s="6">
        <v>5.29</v>
      </c>
      <c r="T60" s="6">
        <v>0.81</v>
      </c>
      <c r="U60" s="6">
        <v>2.63</v>
      </c>
      <c r="V60" s="6">
        <v>1.25</v>
      </c>
      <c r="W60" s="6">
        <v>9.84</v>
      </c>
      <c r="X60" s="6">
        <v>4.92</v>
      </c>
      <c r="Y60" s="6">
        <v>1.58</v>
      </c>
      <c r="Z60" s="6">
        <v>2.0499999999999998</v>
      </c>
      <c r="AA60" s="6">
        <v>1.98</v>
      </c>
      <c r="AB60" s="6">
        <v>1.6</v>
      </c>
      <c r="AC60" s="6">
        <v>0.75</v>
      </c>
      <c r="AD60" s="6">
        <v>-1</v>
      </c>
      <c r="AE60" s="6">
        <v>1.97</v>
      </c>
      <c r="AF60" s="6">
        <v>2.95</v>
      </c>
      <c r="AG60" s="6">
        <v>4.0599999999999996</v>
      </c>
      <c r="AH60" s="6">
        <v>0</v>
      </c>
      <c r="AI60" s="6">
        <v>1.45</v>
      </c>
      <c r="AJ60" s="6">
        <v>-2.1</v>
      </c>
      <c r="AK60" s="6">
        <v>1.69</v>
      </c>
      <c r="AL60" s="6">
        <v>1.5</v>
      </c>
      <c r="AM60" s="6">
        <v>-1.52</v>
      </c>
      <c r="AN60" s="6">
        <v>1.07</v>
      </c>
      <c r="AO60" s="6">
        <v>2.02</v>
      </c>
      <c r="AP60" s="6">
        <v>4.68</v>
      </c>
      <c r="AQ60" s="6">
        <v>4.9800000000000004</v>
      </c>
      <c r="AR60" s="6">
        <v>0.81</v>
      </c>
      <c r="AS60" s="6">
        <v>0.12</v>
      </c>
      <c r="AT60" s="6">
        <v>1.29</v>
      </c>
      <c r="AU60" s="6">
        <v>5.18</v>
      </c>
      <c r="AV60" s="6">
        <v>-1.98</v>
      </c>
      <c r="AW60" s="6">
        <v>-0.13</v>
      </c>
      <c r="AX60" s="6">
        <v>3.76</v>
      </c>
      <c r="AY60" s="6">
        <v>-0.78</v>
      </c>
      <c r="BF60" s="8">
        <f t="shared" si="3"/>
        <v>1.3991314937773185</v>
      </c>
      <c r="BH60" s="8">
        <f t="shared" si="10"/>
        <v>1.5388878248974009</v>
      </c>
      <c r="BK60" s="8">
        <f t="shared" si="8"/>
        <v>1.0471474454291327</v>
      </c>
      <c r="BL60">
        <f t="shared" si="9"/>
        <v>1.590625</v>
      </c>
      <c r="BR60">
        <f t="shared" si="5"/>
        <v>1.7778292749658009</v>
      </c>
      <c r="BS60">
        <v>1.8973000000000011</v>
      </c>
      <c r="BU60">
        <f t="shared" si="6"/>
        <v>1.4058547040319334</v>
      </c>
      <c r="BV60">
        <v>1.5852083333333338</v>
      </c>
      <c r="BX60">
        <f t="shared" si="7"/>
        <v>1.6657638888888893</v>
      </c>
      <c r="BY60">
        <v>1.703333333333334</v>
      </c>
    </row>
    <row r="61" spans="1:77" x14ac:dyDescent="0.2">
      <c r="A61" s="1">
        <v>41883</v>
      </c>
      <c r="B61" s="2">
        <v>0.84573748308524999</v>
      </c>
      <c r="C61" s="6">
        <v>-0.59</v>
      </c>
      <c r="D61" s="6">
        <v>-1.35</v>
      </c>
      <c r="E61" s="6">
        <v>1.41</v>
      </c>
      <c r="F61" s="6">
        <v>0.47</v>
      </c>
      <c r="G61" s="6">
        <v>-0.48</v>
      </c>
      <c r="H61" s="6">
        <v>-1.01</v>
      </c>
      <c r="I61" s="6">
        <v>2.4700000000000002</v>
      </c>
      <c r="J61" s="6">
        <v>2.1</v>
      </c>
      <c r="K61" s="6">
        <v>0.02</v>
      </c>
      <c r="L61" s="6">
        <v>-0.34</v>
      </c>
      <c r="M61" s="6">
        <v>-3.52</v>
      </c>
      <c r="N61" s="6">
        <v>3.12</v>
      </c>
      <c r="O61" s="6">
        <v>-2.92</v>
      </c>
      <c r="P61" s="6">
        <v>-0.94</v>
      </c>
      <c r="Q61" s="6">
        <v>-1.08</v>
      </c>
      <c r="R61" s="6">
        <v>-4.88</v>
      </c>
      <c r="S61" s="6">
        <v>3.15</v>
      </c>
      <c r="T61" s="6">
        <v>0.46</v>
      </c>
      <c r="U61" s="6">
        <v>0.4</v>
      </c>
      <c r="V61" s="6">
        <v>0.1</v>
      </c>
      <c r="W61" s="6">
        <v>1.21</v>
      </c>
      <c r="X61" s="6">
        <v>0.61</v>
      </c>
      <c r="Y61" s="6">
        <v>-0.77</v>
      </c>
      <c r="Z61" s="6">
        <v>-1.66</v>
      </c>
      <c r="AA61" s="6">
        <v>0.38</v>
      </c>
      <c r="AB61" s="6">
        <v>0.37</v>
      </c>
      <c r="AC61" s="6">
        <v>-1.1299999999999999</v>
      </c>
      <c r="AD61" s="6">
        <v>3.03</v>
      </c>
      <c r="AE61" s="6">
        <v>-0.61</v>
      </c>
      <c r="AF61" s="6">
        <v>-2.0099999999999998</v>
      </c>
      <c r="AG61" s="6">
        <v>-2.92</v>
      </c>
      <c r="AH61" s="6">
        <v>1.01</v>
      </c>
      <c r="AI61" s="6">
        <v>-0.28000000000000003</v>
      </c>
      <c r="AJ61" s="6">
        <v>-4.1399999999999997</v>
      </c>
      <c r="AK61" s="6">
        <v>1.81</v>
      </c>
      <c r="AL61" s="6">
        <v>-2.5299999999999998</v>
      </c>
      <c r="AM61" s="6">
        <v>-2.88</v>
      </c>
      <c r="AN61" s="6">
        <v>-1.77</v>
      </c>
      <c r="AO61" s="6">
        <v>-0.59</v>
      </c>
      <c r="AP61" s="6">
        <v>-1.77</v>
      </c>
      <c r="AQ61" s="6">
        <v>-0.66</v>
      </c>
      <c r="AR61" s="6">
        <v>-1.1000000000000001</v>
      </c>
      <c r="AS61" s="6">
        <v>-0.57999999999999996</v>
      </c>
      <c r="AT61" s="6">
        <v>-0.12</v>
      </c>
      <c r="AU61" s="6">
        <v>-0.55000000000000004</v>
      </c>
      <c r="AV61" s="6">
        <v>-0.78</v>
      </c>
      <c r="AW61" s="6">
        <v>-1.34</v>
      </c>
      <c r="AX61" s="6">
        <v>-1.52</v>
      </c>
      <c r="AY61" s="6">
        <v>-2.76</v>
      </c>
      <c r="BF61" s="8">
        <f t="shared" si="3"/>
        <v>-0.57522591504670118</v>
      </c>
      <c r="BH61" s="8">
        <f t="shared" si="10"/>
        <v>-0.53228525033829499</v>
      </c>
      <c r="BK61" s="8">
        <f t="shared" si="8"/>
        <v>-0.42757663117020644</v>
      </c>
      <c r="BL61">
        <f t="shared" si="9"/>
        <v>-0.80374999999999996</v>
      </c>
      <c r="BR61">
        <f t="shared" si="5"/>
        <v>-1.0372950834460983</v>
      </c>
      <c r="BS61">
        <v>-1.2898000000000003</v>
      </c>
      <c r="BU61">
        <f t="shared" si="6"/>
        <v>-1.5205810992789575</v>
      </c>
      <c r="BV61">
        <v>-2.0670833333333332</v>
      </c>
      <c r="BX61">
        <f t="shared" si="7"/>
        <v>-0.68924999999999992</v>
      </c>
      <c r="BY61">
        <v>-0.63200000000000001</v>
      </c>
    </row>
    <row r="62" spans="1:77" x14ac:dyDescent="0.2">
      <c r="A62" s="1">
        <v>41913</v>
      </c>
      <c r="B62" s="2">
        <v>0.63177904506317495</v>
      </c>
      <c r="C62" s="6">
        <v>0</v>
      </c>
      <c r="D62" s="6">
        <v>0.98</v>
      </c>
      <c r="E62" s="6">
        <v>5.35</v>
      </c>
      <c r="F62" s="6">
        <v>2.8</v>
      </c>
      <c r="G62" s="6">
        <v>-0.75</v>
      </c>
      <c r="H62" s="6">
        <v>0.19</v>
      </c>
      <c r="I62" s="6">
        <v>-1.05</v>
      </c>
      <c r="J62" s="6">
        <v>1.1599999999999999</v>
      </c>
      <c r="K62" s="6">
        <v>1.81</v>
      </c>
      <c r="L62" s="6">
        <v>1.1499999999999999</v>
      </c>
      <c r="M62" s="6">
        <v>-0.98</v>
      </c>
      <c r="N62" s="6">
        <v>5.61</v>
      </c>
      <c r="O62" s="6">
        <v>0.87</v>
      </c>
      <c r="P62" s="6">
        <v>0.73</v>
      </c>
      <c r="Q62" s="6">
        <v>0.63</v>
      </c>
      <c r="R62" s="6">
        <v>2.5299999999999998</v>
      </c>
      <c r="S62" s="6">
        <v>-0.16</v>
      </c>
      <c r="T62" s="6">
        <v>7.52</v>
      </c>
      <c r="U62" s="6">
        <v>-1.18</v>
      </c>
      <c r="V62" s="6">
        <v>4.6900000000000004</v>
      </c>
      <c r="W62" s="6">
        <v>7.78</v>
      </c>
      <c r="X62" s="6">
        <v>3.89</v>
      </c>
      <c r="Y62" s="6">
        <v>0.69</v>
      </c>
      <c r="Z62" s="6">
        <v>2.1</v>
      </c>
      <c r="AA62" s="6">
        <v>1.04</v>
      </c>
      <c r="AB62" s="6">
        <v>0.76</v>
      </c>
      <c r="AC62" s="6">
        <v>1.49</v>
      </c>
      <c r="AD62" s="6">
        <v>-0.56000000000000005</v>
      </c>
      <c r="AE62" s="6">
        <v>1.97</v>
      </c>
      <c r="AF62" s="6">
        <v>-9.7100000000000009</v>
      </c>
      <c r="AG62" s="6">
        <v>2.0499999999999998</v>
      </c>
      <c r="AH62" s="6">
        <v>-1.1599999999999999</v>
      </c>
      <c r="AI62" s="6">
        <v>-2.36</v>
      </c>
      <c r="AJ62" s="6">
        <v>0.65</v>
      </c>
      <c r="AK62" s="6">
        <v>3.37</v>
      </c>
      <c r="AL62" s="6">
        <v>2.2999999999999998</v>
      </c>
      <c r="AM62" s="6">
        <v>-5.48</v>
      </c>
      <c r="AN62" s="6">
        <v>-2.0299999999999998</v>
      </c>
      <c r="AO62" s="6">
        <v>0.9</v>
      </c>
      <c r="AP62" s="6">
        <v>0.98</v>
      </c>
      <c r="AQ62" s="6">
        <v>-1.47</v>
      </c>
      <c r="AR62" s="6">
        <v>0.13</v>
      </c>
      <c r="AS62" s="6">
        <v>-1.99</v>
      </c>
      <c r="AT62" s="6">
        <v>-1.69</v>
      </c>
      <c r="AU62" s="6">
        <v>0.68</v>
      </c>
      <c r="AV62" s="6">
        <v>-1.31</v>
      </c>
      <c r="AW62" s="6">
        <v>-0.36</v>
      </c>
      <c r="AX62" s="6">
        <v>1.94</v>
      </c>
      <c r="AY62" s="6">
        <v>-4.1900000000000004</v>
      </c>
      <c r="BF62" s="8">
        <f t="shared" si="3"/>
        <v>0.57809217183080908</v>
      </c>
      <c r="BH62" s="8">
        <f t="shared" si="10"/>
        <v>0.65883558090126326</v>
      </c>
      <c r="BK62" s="8">
        <f t="shared" si="8"/>
        <v>1.4013816976114426</v>
      </c>
      <c r="BL62">
        <f t="shared" si="9"/>
        <v>-0.64749999999999996</v>
      </c>
      <c r="BR62">
        <f t="shared" si="5"/>
        <v>0.71867852696708767</v>
      </c>
      <c r="BS62">
        <v>0.74860000000000004</v>
      </c>
      <c r="BU62">
        <f t="shared" si="6"/>
        <v>0.53379389920381415</v>
      </c>
      <c r="BV62">
        <v>9.9999999999999992E-2</v>
      </c>
      <c r="BX62">
        <f t="shared" si="7"/>
        <v>0.71661111111111064</v>
      </c>
      <c r="BY62">
        <v>1.3986666666666661</v>
      </c>
    </row>
    <row r="63" spans="1:77" x14ac:dyDescent="0.2">
      <c r="A63" s="1">
        <v>41944</v>
      </c>
      <c r="B63" s="2">
        <v>0.88338241013389796</v>
      </c>
      <c r="C63" s="6">
        <v>1.43</v>
      </c>
      <c r="D63" s="6">
        <v>5.94</v>
      </c>
      <c r="E63" s="6">
        <v>6.17</v>
      </c>
      <c r="F63" s="6">
        <v>5.46</v>
      </c>
      <c r="G63" s="6">
        <v>2.61</v>
      </c>
      <c r="H63" s="6">
        <v>2.73</v>
      </c>
      <c r="I63" s="6">
        <v>-2.78</v>
      </c>
      <c r="J63" s="6">
        <v>1.52</v>
      </c>
      <c r="K63" s="6">
        <v>-0.36</v>
      </c>
      <c r="L63" s="6">
        <v>4.6500000000000004</v>
      </c>
      <c r="M63" s="6">
        <v>-0.8</v>
      </c>
      <c r="N63" s="6">
        <v>3.92</v>
      </c>
      <c r="O63" s="6">
        <v>-0.05</v>
      </c>
      <c r="P63" s="6">
        <v>0.65</v>
      </c>
      <c r="Q63" s="6">
        <v>3.58</v>
      </c>
      <c r="R63" s="6">
        <v>-0.43</v>
      </c>
      <c r="S63" s="6">
        <v>-1.61</v>
      </c>
      <c r="T63" s="6">
        <v>1.53</v>
      </c>
      <c r="U63" s="6">
        <v>0.9</v>
      </c>
      <c r="V63" s="6">
        <v>-2.2200000000000002</v>
      </c>
      <c r="W63" s="6">
        <v>18.25</v>
      </c>
      <c r="X63" s="6">
        <v>9.1300000000000008</v>
      </c>
      <c r="Y63" s="6">
        <v>-7.0000000000000007E-2</v>
      </c>
      <c r="Z63" s="6">
        <v>4.51</v>
      </c>
      <c r="AA63" s="6">
        <v>0.22</v>
      </c>
      <c r="AB63" s="6">
        <v>0.11</v>
      </c>
      <c r="AC63" s="6">
        <v>1.73</v>
      </c>
      <c r="AD63" s="6">
        <v>6</v>
      </c>
      <c r="AE63" s="6">
        <v>1.57</v>
      </c>
      <c r="AF63" s="6">
        <v>-4.2</v>
      </c>
      <c r="AG63" s="6">
        <v>2.2200000000000002</v>
      </c>
      <c r="AH63" s="6">
        <v>2.75</v>
      </c>
      <c r="AI63" s="6">
        <v>3.48</v>
      </c>
      <c r="AJ63" s="6">
        <v>-3</v>
      </c>
      <c r="AK63" s="6">
        <v>3.17</v>
      </c>
      <c r="AL63" s="6">
        <v>2.06</v>
      </c>
      <c r="AM63" s="6">
        <v>5.07</v>
      </c>
      <c r="AN63" s="6">
        <v>-0.14000000000000001</v>
      </c>
      <c r="AO63" s="6">
        <v>5.82</v>
      </c>
      <c r="AP63" s="6">
        <v>-1.1000000000000001</v>
      </c>
      <c r="AQ63" s="6">
        <v>5.26</v>
      </c>
      <c r="AR63" s="6">
        <v>1.28</v>
      </c>
      <c r="AS63" s="6">
        <v>0.66</v>
      </c>
      <c r="AT63" s="6">
        <v>-0.63</v>
      </c>
      <c r="AU63" s="6">
        <v>4.46</v>
      </c>
      <c r="AV63" s="6">
        <v>-0.85</v>
      </c>
      <c r="AW63" s="6">
        <v>0.01</v>
      </c>
      <c r="AX63" s="6">
        <v>2.62</v>
      </c>
      <c r="AY63" s="6">
        <v>0.05</v>
      </c>
      <c r="BF63" s="8">
        <f t="shared" si="3"/>
        <v>1.8888629856130217</v>
      </c>
      <c r="BH63" s="8">
        <f t="shared" si="10"/>
        <v>2.0832676482026784</v>
      </c>
      <c r="BK63" s="8">
        <f t="shared" si="8"/>
        <v>2.2088427134840822</v>
      </c>
      <c r="BL63">
        <f t="shared" si="9"/>
        <v>1.0956250000000001</v>
      </c>
      <c r="BR63">
        <f t="shared" si="5"/>
        <v>1.6669558827342263</v>
      </c>
      <c r="BS63">
        <v>1.4588000000000003</v>
      </c>
      <c r="BU63">
        <f t="shared" si="6"/>
        <v>1.3436420156058051</v>
      </c>
      <c r="BV63">
        <v>0.91104166666666675</v>
      </c>
      <c r="BX63">
        <f t="shared" si="7"/>
        <v>1.3447638888888886</v>
      </c>
      <c r="BY63">
        <v>1.4693333333333329</v>
      </c>
    </row>
    <row r="64" spans="1:77" x14ac:dyDescent="0.2">
      <c r="A64" s="1">
        <v>41974</v>
      </c>
      <c r="B64" s="2">
        <v>1.08492124683335</v>
      </c>
      <c r="C64" s="6">
        <v>-0.08</v>
      </c>
      <c r="D64" s="6">
        <v>1.75</v>
      </c>
      <c r="E64" s="6">
        <v>3.51</v>
      </c>
      <c r="F64" s="6">
        <v>3.28</v>
      </c>
      <c r="G64" s="6">
        <v>0.53</v>
      </c>
      <c r="H64" s="6">
        <v>0.24</v>
      </c>
      <c r="I64" s="6">
        <v>-2.41</v>
      </c>
      <c r="J64" s="6">
        <v>1.77</v>
      </c>
      <c r="K64" s="6">
        <v>1.92</v>
      </c>
      <c r="L64" s="6">
        <v>-0.1</v>
      </c>
      <c r="M64" s="6">
        <v>0.55000000000000004</v>
      </c>
      <c r="N64" s="6">
        <v>-1.5</v>
      </c>
      <c r="O64" s="6">
        <v>-1.43</v>
      </c>
      <c r="P64" s="6">
        <v>0</v>
      </c>
      <c r="Q64" s="6">
        <v>0.7</v>
      </c>
      <c r="R64" s="6">
        <v>-0.32</v>
      </c>
      <c r="S64" s="6">
        <v>-2.36</v>
      </c>
      <c r="T64" s="6">
        <v>-0.72</v>
      </c>
      <c r="U64" s="6">
        <v>1.67</v>
      </c>
      <c r="V64" s="6">
        <v>-2.67</v>
      </c>
      <c r="W64" s="6">
        <v>5.49</v>
      </c>
      <c r="X64" s="6">
        <v>2.48</v>
      </c>
      <c r="Y64" s="6">
        <v>1.56</v>
      </c>
      <c r="Z64" s="6">
        <v>-1.77</v>
      </c>
      <c r="AA64" s="6">
        <v>2.77</v>
      </c>
      <c r="AB64" s="6">
        <v>2.0299999999999998</v>
      </c>
      <c r="AC64" s="6">
        <v>1.69</v>
      </c>
      <c r="AD64" s="6">
        <v>-0.95</v>
      </c>
      <c r="AE64" s="6">
        <v>0.93</v>
      </c>
      <c r="AF64" s="6">
        <v>-6.02</v>
      </c>
      <c r="AG64" s="6">
        <v>-3.23</v>
      </c>
      <c r="AH64" s="6">
        <v>1.38</v>
      </c>
      <c r="AI64" s="6">
        <v>-0.03</v>
      </c>
      <c r="AJ64" s="6">
        <v>-11.67</v>
      </c>
      <c r="AK64" s="6">
        <v>1.25</v>
      </c>
      <c r="AL64" s="6">
        <v>-1.18</v>
      </c>
      <c r="AM64" s="6">
        <v>-0.57999999999999996</v>
      </c>
      <c r="AN64" s="6">
        <v>7.94</v>
      </c>
      <c r="AO64" s="6">
        <v>3.67</v>
      </c>
      <c r="AP64" s="6">
        <v>0.08</v>
      </c>
      <c r="AQ64" s="6">
        <v>9.7200000000000006</v>
      </c>
      <c r="AR64" s="6">
        <v>-0.5</v>
      </c>
      <c r="AS64" s="6">
        <v>-1.71</v>
      </c>
      <c r="AT64" s="6">
        <v>-0.66</v>
      </c>
      <c r="AU64" s="6">
        <v>-1.79</v>
      </c>
      <c r="AV64" s="6">
        <v>-1.1200000000000001</v>
      </c>
      <c r="AW64" s="6">
        <v>-2.52</v>
      </c>
      <c r="AX64" s="6">
        <v>-0.42</v>
      </c>
      <c r="AY64" s="6">
        <v>-2.2200000000000002</v>
      </c>
      <c r="BF64" s="8">
        <f t="shared" si="3"/>
        <v>0.2154858840691061</v>
      </c>
      <c r="BH64" s="8">
        <f t="shared" si="10"/>
        <v>0.20069842493666706</v>
      </c>
      <c r="BK64" s="8">
        <f t="shared" si="8"/>
        <v>-0.54587298926811534</v>
      </c>
      <c r="BL64">
        <f t="shared" si="9"/>
        <v>1.4549999999999998</v>
      </c>
      <c r="BR64">
        <f t="shared" si="5"/>
        <v>-0.14683385835444446</v>
      </c>
      <c r="BS64">
        <v>-0.32060000000000022</v>
      </c>
      <c r="BU64">
        <f t="shared" si="6"/>
        <v>-0.84417988531159383</v>
      </c>
      <c r="BV64">
        <v>-0.99333333333333318</v>
      </c>
      <c r="BX64">
        <f t="shared" si="7"/>
        <v>0.55055555555555558</v>
      </c>
      <c r="BY64">
        <v>9.8333333333333425E-2</v>
      </c>
    </row>
    <row r="65" spans="1:77" x14ac:dyDescent="0.2">
      <c r="A65" s="1">
        <v>42005</v>
      </c>
      <c r="B65" s="2">
        <v>1.0351402887496499</v>
      </c>
      <c r="C65" s="6">
        <v>3.9</v>
      </c>
      <c r="D65" s="6">
        <v>4.4400000000000004</v>
      </c>
      <c r="E65" s="6">
        <v>1.58</v>
      </c>
      <c r="F65" s="6">
        <v>4.18</v>
      </c>
      <c r="G65" s="6">
        <v>2.48</v>
      </c>
      <c r="H65" s="6">
        <v>3.24</v>
      </c>
      <c r="I65" s="6">
        <v>0.44</v>
      </c>
      <c r="J65" s="6">
        <v>4.62</v>
      </c>
      <c r="K65" s="6">
        <v>1.42</v>
      </c>
      <c r="L65" s="6">
        <v>1.55</v>
      </c>
      <c r="M65" s="6">
        <v>-3.75</v>
      </c>
      <c r="N65" s="6">
        <v>8.08</v>
      </c>
      <c r="O65" s="6">
        <v>2.09</v>
      </c>
      <c r="P65" s="6">
        <v>0.99</v>
      </c>
      <c r="Q65" s="6">
        <v>-7.86</v>
      </c>
      <c r="R65" s="6">
        <v>2.5299999999999998</v>
      </c>
      <c r="S65" s="6">
        <v>1.74</v>
      </c>
      <c r="T65" s="6">
        <v>8.31</v>
      </c>
      <c r="U65" s="6">
        <v>2.94</v>
      </c>
      <c r="V65" s="6">
        <v>0.93</v>
      </c>
      <c r="W65" s="6">
        <v>13.4</v>
      </c>
      <c r="X65" s="6">
        <v>6.69</v>
      </c>
      <c r="Y65" s="6">
        <v>0.1</v>
      </c>
      <c r="Z65" s="6">
        <v>-1.38</v>
      </c>
      <c r="AA65" s="6">
        <v>0.67</v>
      </c>
      <c r="AB65" s="6">
        <v>0.56000000000000005</v>
      </c>
      <c r="AC65" s="6">
        <v>2.2599999999999998</v>
      </c>
      <c r="AD65" s="6">
        <v>-2.11</v>
      </c>
      <c r="AE65" s="6">
        <v>4.5999999999999996</v>
      </c>
      <c r="AF65" s="6">
        <v>2.04</v>
      </c>
      <c r="AG65" s="6">
        <v>-8.41</v>
      </c>
      <c r="AH65" s="6">
        <v>-0.73</v>
      </c>
      <c r="AI65" s="6">
        <v>7.9</v>
      </c>
      <c r="AJ65" s="6">
        <v>2.0299999999999998</v>
      </c>
      <c r="AK65" s="6">
        <v>9.5299999999999994</v>
      </c>
      <c r="AL65" s="6">
        <v>0.93</v>
      </c>
      <c r="AM65" s="6">
        <v>4.18</v>
      </c>
      <c r="AN65" s="6">
        <v>-1.59</v>
      </c>
      <c r="AO65" s="6">
        <v>5.78</v>
      </c>
      <c r="AP65" s="6">
        <v>-1.74</v>
      </c>
      <c r="AQ65" s="6">
        <v>1.24</v>
      </c>
      <c r="AR65" s="6">
        <v>0.59</v>
      </c>
      <c r="AS65" s="6">
        <v>0.04</v>
      </c>
      <c r="AT65" s="6">
        <v>4.01</v>
      </c>
      <c r="AU65" s="6">
        <v>-0.83</v>
      </c>
      <c r="AV65" s="6">
        <v>-0.17</v>
      </c>
      <c r="AW65" s="6">
        <v>0.45</v>
      </c>
      <c r="AX65" s="6">
        <v>-3.36</v>
      </c>
      <c r="AY65" s="6">
        <v>-1.67</v>
      </c>
      <c r="BF65" s="8">
        <f t="shared" si="3"/>
        <v>1.7489058607012116</v>
      </c>
      <c r="BH65" s="8">
        <f t="shared" si="10"/>
        <v>1.7979028057749937</v>
      </c>
      <c r="BK65" s="8">
        <f t="shared" si="8"/>
        <v>2.2454408821195502</v>
      </c>
      <c r="BL65">
        <f t="shared" si="9"/>
        <v>1.2087499999999998</v>
      </c>
      <c r="BR65">
        <f t="shared" si="5"/>
        <v>1.0452342685916647</v>
      </c>
      <c r="BS65">
        <v>0.66890000000000016</v>
      </c>
      <c r="BU65">
        <f t="shared" si="6"/>
        <v>0.8032025162620724</v>
      </c>
      <c r="BV65">
        <v>8.2083333333333452E-2</v>
      </c>
      <c r="BX65">
        <f t="shared" si="7"/>
        <v>0.7498055555555555</v>
      </c>
      <c r="BY65">
        <v>0.52033333333333343</v>
      </c>
    </row>
    <row r="66" spans="1:77" x14ac:dyDescent="0.2">
      <c r="A66" s="1">
        <v>42036</v>
      </c>
      <c r="B66" s="2">
        <v>0.819627932057164</v>
      </c>
      <c r="C66" s="6">
        <v>-0.08</v>
      </c>
      <c r="D66" s="6">
        <v>5.78</v>
      </c>
      <c r="E66" s="6">
        <v>5.09</v>
      </c>
      <c r="F66" s="6">
        <v>4.38</v>
      </c>
      <c r="G66" s="6">
        <v>2.77</v>
      </c>
      <c r="H66" s="6">
        <v>2.57</v>
      </c>
      <c r="I66" s="6">
        <v>0.66</v>
      </c>
      <c r="J66" s="6">
        <v>0.79</v>
      </c>
      <c r="K66" s="6">
        <v>-0.54</v>
      </c>
      <c r="L66" s="6">
        <v>2.67</v>
      </c>
      <c r="M66" s="6">
        <v>-0.09</v>
      </c>
      <c r="N66" s="6">
        <v>-3.38</v>
      </c>
      <c r="O66" s="6">
        <v>1.4</v>
      </c>
      <c r="P66" s="6">
        <v>1.0900000000000001</v>
      </c>
      <c r="Q66" s="6">
        <v>9.82</v>
      </c>
      <c r="R66" s="6">
        <v>1.6</v>
      </c>
      <c r="S66" s="6">
        <v>0.48</v>
      </c>
      <c r="T66" s="6">
        <v>-1.42</v>
      </c>
      <c r="U66" s="6">
        <v>1.54</v>
      </c>
      <c r="V66" s="6">
        <v>-0.46</v>
      </c>
      <c r="W66" s="6">
        <v>-2.5099999999999998</v>
      </c>
      <c r="X66" s="6">
        <v>-1.24</v>
      </c>
      <c r="Y66" s="6">
        <v>3.05</v>
      </c>
      <c r="Z66" s="6">
        <v>6.6</v>
      </c>
      <c r="AA66" s="6">
        <v>3.82</v>
      </c>
      <c r="AB66" s="6">
        <v>2.89</v>
      </c>
      <c r="AC66" s="6">
        <v>4.29</v>
      </c>
      <c r="AD66" s="6">
        <v>9.7200000000000006</v>
      </c>
      <c r="AE66" s="6">
        <v>0.97</v>
      </c>
      <c r="AF66" s="6">
        <v>3.71</v>
      </c>
      <c r="AG66" s="6">
        <v>1.87</v>
      </c>
      <c r="AH66" s="6">
        <v>4.6900000000000004</v>
      </c>
      <c r="AI66" s="6">
        <v>6.86</v>
      </c>
      <c r="AJ66" s="6">
        <v>9.6300000000000008</v>
      </c>
      <c r="AK66" s="6">
        <v>1.93</v>
      </c>
      <c r="AL66" s="6">
        <v>3.5</v>
      </c>
      <c r="AM66" s="6">
        <v>2.87</v>
      </c>
      <c r="AN66" s="6">
        <v>4.63</v>
      </c>
      <c r="AO66" s="6">
        <v>8.93</v>
      </c>
      <c r="AP66" s="6">
        <v>0.68</v>
      </c>
      <c r="AQ66" s="6">
        <v>7.99</v>
      </c>
      <c r="AR66" s="6">
        <v>0.28999999999999998</v>
      </c>
      <c r="AS66" s="6">
        <v>-0.75</v>
      </c>
      <c r="AT66" s="6">
        <v>-0.99</v>
      </c>
      <c r="AU66" s="6">
        <v>0.23</v>
      </c>
      <c r="AV66" s="6">
        <v>1.46</v>
      </c>
      <c r="AW66" s="6">
        <v>-0.55000000000000004</v>
      </c>
      <c r="AX66" s="6">
        <v>6.43</v>
      </c>
      <c r="AY66" s="6">
        <v>0.61</v>
      </c>
      <c r="BF66" s="8">
        <f t="shared" si="3"/>
        <v>2.968039705659931</v>
      </c>
      <c r="BH66" s="8">
        <f t="shared" si="10"/>
        <v>2.5419925586411436</v>
      </c>
      <c r="BK66" s="8">
        <f t="shared" si="8"/>
        <v>3.4469403448720506</v>
      </c>
      <c r="BL66">
        <f t="shared" si="9"/>
        <v>2.4693749999999999</v>
      </c>
      <c r="BR66">
        <f t="shared" si="5"/>
        <v>2.7962641862137141</v>
      </c>
      <c r="BS66">
        <v>2.9233999999999996</v>
      </c>
      <c r="BU66">
        <f t="shared" si="6"/>
        <v>3.4200912260684619</v>
      </c>
      <c r="BV66">
        <v>3.4066666666666676</v>
      </c>
      <c r="BX66">
        <f t="shared" si="7"/>
        <v>3.1237916666666665</v>
      </c>
      <c r="BY66">
        <v>3.4510000000000005</v>
      </c>
    </row>
    <row r="67" spans="1:77" x14ac:dyDescent="0.2">
      <c r="A67" s="1">
        <v>42064</v>
      </c>
      <c r="B67" s="2">
        <v>1.4708241963951401</v>
      </c>
      <c r="C67" s="6">
        <v>0.96</v>
      </c>
      <c r="D67" s="6">
        <v>3.68</v>
      </c>
      <c r="E67" s="6">
        <v>4.82</v>
      </c>
      <c r="F67" s="6">
        <v>6.06</v>
      </c>
      <c r="G67" s="6">
        <v>0.01</v>
      </c>
      <c r="H67" s="6">
        <v>0.6</v>
      </c>
      <c r="I67" s="6">
        <v>-2.4900000000000002</v>
      </c>
      <c r="J67" s="6">
        <v>0.82</v>
      </c>
      <c r="K67" s="6">
        <v>0.23</v>
      </c>
      <c r="L67" s="6">
        <v>4.04</v>
      </c>
      <c r="M67" s="6">
        <v>-0.02</v>
      </c>
      <c r="N67" s="6">
        <v>-3.31</v>
      </c>
      <c r="O67" s="6">
        <v>0.91</v>
      </c>
      <c r="P67" s="6">
        <v>0.32</v>
      </c>
      <c r="Q67" s="6">
        <v>1.89</v>
      </c>
      <c r="R67" s="6">
        <v>0.76</v>
      </c>
      <c r="S67" s="6">
        <v>4.2</v>
      </c>
      <c r="T67" s="6">
        <v>-1.02</v>
      </c>
      <c r="U67" s="6">
        <v>3.54</v>
      </c>
      <c r="V67" s="6">
        <v>9.73</v>
      </c>
      <c r="W67" s="6">
        <v>2.84</v>
      </c>
      <c r="X67" s="6">
        <v>1.39</v>
      </c>
      <c r="Y67" s="6">
        <v>1.62</v>
      </c>
      <c r="Z67" s="6">
        <v>1.0900000000000001</v>
      </c>
      <c r="AA67" s="6">
        <v>3.04</v>
      </c>
      <c r="AB67" s="6">
        <v>2.37</v>
      </c>
      <c r="AC67" s="6">
        <v>1.87</v>
      </c>
      <c r="AD67" s="6">
        <v>0.18</v>
      </c>
      <c r="AE67" s="6">
        <v>0.32</v>
      </c>
      <c r="AF67" s="6">
        <v>-7.06</v>
      </c>
      <c r="AG67" s="6">
        <v>3.14</v>
      </c>
      <c r="AH67" s="6">
        <v>1.7</v>
      </c>
      <c r="AI67" s="6">
        <v>2.27</v>
      </c>
      <c r="AJ67" s="6">
        <v>1.35</v>
      </c>
      <c r="AK67" s="6">
        <v>5.85</v>
      </c>
      <c r="AL67" s="6">
        <v>-0.04</v>
      </c>
      <c r="AM67" s="6">
        <v>-0.41</v>
      </c>
      <c r="AN67" s="6">
        <v>-3.97</v>
      </c>
      <c r="AO67" s="6">
        <v>4.66</v>
      </c>
      <c r="AP67" s="6">
        <v>-0.03</v>
      </c>
      <c r="AQ67" s="6">
        <v>3.92</v>
      </c>
      <c r="AR67" s="6">
        <v>0.13</v>
      </c>
      <c r="AS67" s="6">
        <v>1.61</v>
      </c>
      <c r="AT67" s="6">
        <v>1.41</v>
      </c>
      <c r="AU67" s="6">
        <v>-5.18</v>
      </c>
      <c r="AV67" s="6">
        <v>0.28000000000000003</v>
      </c>
      <c r="AW67" s="6">
        <v>-0.21</v>
      </c>
      <c r="AX67" s="6">
        <v>-1.48</v>
      </c>
      <c r="AY67" s="6">
        <v>0.82</v>
      </c>
      <c r="BF67" s="8">
        <f t="shared" si="3"/>
        <v>1.4385566877169549</v>
      </c>
      <c r="BH67" s="8">
        <f t="shared" si="10"/>
        <v>1.2136164839279033</v>
      </c>
      <c r="BK67" s="8">
        <f t="shared" si="8"/>
        <v>1.6143836607128323</v>
      </c>
      <c r="BL67">
        <f t="shared" si="9"/>
        <v>1.4368750000000001</v>
      </c>
      <c r="BR67">
        <f t="shared" si="5"/>
        <v>0.74633882797596773</v>
      </c>
      <c r="BS67">
        <v>0.51269999999999993</v>
      </c>
      <c r="BU67">
        <f t="shared" si="6"/>
        <v>0.84229455357094407</v>
      </c>
      <c r="BV67">
        <v>0.4562500000000001</v>
      </c>
      <c r="BX67">
        <f t="shared" si="7"/>
        <v>0.83940277777777783</v>
      </c>
      <c r="BY67">
        <v>0.54066666666666674</v>
      </c>
    </row>
    <row r="68" spans="1:77" x14ac:dyDescent="0.2">
      <c r="A68" s="1">
        <v>42095</v>
      </c>
      <c r="B68" s="2">
        <v>0.71157495256166703</v>
      </c>
      <c r="C68" s="6">
        <v>-0.79</v>
      </c>
      <c r="D68" s="6">
        <v>-2.2599999999999998</v>
      </c>
      <c r="E68" s="6">
        <v>-4.26</v>
      </c>
      <c r="F68" s="6">
        <v>0.7</v>
      </c>
      <c r="G68" s="6">
        <v>1.18</v>
      </c>
      <c r="H68" s="6">
        <v>0.52</v>
      </c>
      <c r="I68" s="6">
        <v>2.59</v>
      </c>
      <c r="J68" s="6">
        <v>1.51</v>
      </c>
      <c r="K68" s="6">
        <v>-0.26</v>
      </c>
      <c r="L68" s="6">
        <v>-1.68</v>
      </c>
      <c r="M68" s="6">
        <v>3.85</v>
      </c>
      <c r="N68" s="6">
        <v>-2.5299999999999998</v>
      </c>
      <c r="O68" s="6">
        <v>1.21</v>
      </c>
      <c r="P68" s="6">
        <v>1.03</v>
      </c>
      <c r="Q68" s="6">
        <v>1.47</v>
      </c>
      <c r="R68" s="6">
        <v>7.17</v>
      </c>
      <c r="S68" s="6">
        <v>22.24</v>
      </c>
      <c r="T68" s="6">
        <v>-3.68</v>
      </c>
      <c r="U68" s="6">
        <v>-1.1000000000000001</v>
      </c>
      <c r="V68" s="6">
        <v>15.2</v>
      </c>
      <c r="W68" s="6">
        <v>-9.01</v>
      </c>
      <c r="X68" s="6">
        <v>-4.51</v>
      </c>
      <c r="Y68" s="6">
        <v>0.61</v>
      </c>
      <c r="Z68" s="6">
        <v>-0.01</v>
      </c>
      <c r="AA68" s="6">
        <v>1.02</v>
      </c>
      <c r="AB68" s="6">
        <v>0.81</v>
      </c>
      <c r="AC68" s="6">
        <v>1.57</v>
      </c>
      <c r="AD68" s="6">
        <v>5.0599999999999996</v>
      </c>
      <c r="AE68" s="6">
        <v>2.48</v>
      </c>
      <c r="AF68" s="6">
        <v>6.52</v>
      </c>
      <c r="AG68" s="6">
        <v>2.0299999999999998</v>
      </c>
      <c r="AH68" s="6">
        <v>1.8</v>
      </c>
      <c r="AI68" s="6">
        <v>-0.81</v>
      </c>
      <c r="AJ68" s="6">
        <v>7.07</v>
      </c>
      <c r="AK68" s="6">
        <v>0.08</v>
      </c>
      <c r="AL68" s="6">
        <v>-0.28000000000000003</v>
      </c>
      <c r="AM68" s="6">
        <v>2.79</v>
      </c>
      <c r="AN68" s="6">
        <v>5.16</v>
      </c>
      <c r="AO68" s="6">
        <v>-2.0699999999999998</v>
      </c>
      <c r="AP68" s="6">
        <v>-0.95</v>
      </c>
      <c r="AQ68" s="6">
        <v>-1.68</v>
      </c>
      <c r="AR68" s="6">
        <v>0</v>
      </c>
      <c r="AS68" s="6">
        <v>10.16</v>
      </c>
      <c r="AT68" s="6">
        <v>0.37</v>
      </c>
      <c r="AU68" s="6">
        <v>10.18</v>
      </c>
      <c r="AV68" s="6">
        <v>1.29</v>
      </c>
      <c r="AW68" s="6">
        <v>0.31</v>
      </c>
      <c r="AX68" s="6">
        <v>1.58</v>
      </c>
      <c r="AY68" s="6">
        <v>0.11</v>
      </c>
      <c r="BF68" s="8">
        <f t="shared" si="3"/>
        <v>2.2285749988429671</v>
      </c>
      <c r="BH68" s="8">
        <f t="shared" si="10"/>
        <v>1.6900314990512331</v>
      </c>
      <c r="BK68" s="8">
        <f t="shared" si="8"/>
        <v>1.7074597805461593</v>
      </c>
      <c r="BL68">
        <f t="shared" si="9"/>
        <v>2.7249999999999992</v>
      </c>
      <c r="BR68">
        <f t="shared" si="5"/>
        <v>1.5871438330170775</v>
      </c>
      <c r="BS68">
        <v>1.5356999999999998</v>
      </c>
      <c r="BU68">
        <f t="shared" si="6"/>
        <v>2.6104032601820526</v>
      </c>
      <c r="BV68">
        <v>3.0618750000000001</v>
      </c>
      <c r="BX68">
        <f t="shared" si="7"/>
        <v>1.2549999999999997</v>
      </c>
      <c r="BY68">
        <v>0.52</v>
      </c>
    </row>
    <row r="69" spans="1:77" x14ac:dyDescent="0.2">
      <c r="A69" s="1">
        <v>42125</v>
      </c>
      <c r="B69" s="2">
        <v>0.53383576699639401</v>
      </c>
      <c r="C69" s="6">
        <v>-0.64</v>
      </c>
      <c r="D69" s="6">
        <v>3.04</v>
      </c>
      <c r="E69" s="6">
        <v>5.2</v>
      </c>
      <c r="F69" s="6">
        <v>2.79</v>
      </c>
      <c r="G69" s="6">
        <v>1.85</v>
      </c>
      <c r="H69" s="6">
        <v>0.65</v>
      </c>
      <c r="I69" s="6">
        <v>-1.02</v>
      </c>
      <c r="J69" s="6">
        <v>2.21</v>
      </c>
      <c r="K69" s="6">
        <v>-0.26</v>
      </c>
      <c r="L69" s="6">
        <v>2.4500000000000002</v>
      </c>
      <c r="M69" s="6">
        <v>-0.95</v>
      </c>
      <c r="N69" s="6">
        <v>0.15</v>
      </c>
      <c r="O69" s="6">
        <v>-0.4</v>
      </c>
      <c r="P69" s="6">
        <v>-0.01</v>
      </c>
      <c r="Q69" s="6">
        <v>2.2400000000000002</v>
      </c>
      <c r="R69" s="6">
        <v>0.18</v>
      </c>
      <c r="S69" s="6">
        <v>8.31</v>
      </c>
      <c r="T69" s="6">
        <v>2.3199999999999998</v>
      </c>
      <c r="U69" s="6">
        <v>0.49</v>
      </c>
      <c r="V69" s="6">
        <v>8.64</v>
      </c>
      <c r="W69" s="6">
        <v>-0.51</v>
      </c>
      <c r="X69" s="6">
        <v>-0.25</v>
      </c>
      <c r="Y69" s="6">
        <v>-0.81</v>
      </c>
      <c r="Z69" s="6">
        <v>-0.13</v>
      </c>
      <c r="AA69" s="6">
        <v>-0.31</v>
      </c>
      <c r="AB69" s="6">
        <v>-0.11</v>
      </c>
      <c r="AC69" s="6">
        <v>-1.68</v>
      </c>
      <c r="AD69" s="6">
        <v>5.91</v>
      </c>
      <c r="AE69" s="6">
        <v>-1.54</v>
      </c>
      <c r="AF69" s="6">
        <v>-1.48</v>
      </c>
      <c r="AG69" s="6">
        <v>1.72</v>
      </c>
      <c r="AH69" s="6">
        <v>0.27</v>
      </c>
      <c r="AI69" s="6">
        <v>3.93</v>
      </c>
      <c r="AJ69" s="6">
        <v>-1.1200000000000001</v>
      </c>
      <c r="AK69" s="6">
        <v>1.96</v>
      </c>
      <c r="AL69" s="6">
        <v>-0.32</v>
      </c>
      <c r="AM69" s="6">
        <v>-1.32</v>
      </c>
      <c r="AN69" s="6">
        <v>1.35</v>
      </c>
      <c r="AO69" s="6">
        <v>4.8099999999999996</v>
      </c>
      <c r="AP69" s="6">
        <v>1.0900000000000001</v>
      </c>
      <c r="AQ69" s="6">
        <v>17.399999999999999</v>
      </c>
      <c r="AR69" s="6">
        <v>0</v>
      </c>
      <c r="AS69" s="6">
        <v>2.35</v>
      </c>
      <c r="AT69" s="6">
        <v>-0.02</v>
      </c>
      <c r="AU69" s="6">
        <v>1.38</v>
      </c>
      <c r="AV69" s="6">
        <v>0.79</v>
      </c>
      <c r="AW69" s="6">
        <v>-0.54</v>
      </c>
      <c r="AX69" s="6">
        <v>1.42</v>
      </c>
      <c r="AY69" s="6">
        <v>0.24</v>
      </c>
      <c r="BF69" s="8">
        <f t="shared" si="3"/>
        <v>1.7657033113901559</v>
      </c>
      <c r="BH69" s="8">
        <f t="shared" ref="BH69:BH100" si="11">AVERAGE(B69:AY69)</f>
        <v>1.445076715339928</v>
      </c>
      <c r="BK69" s="8">
        <f t="shared" si="8"/>
        <v>1.514514598565061</v>
      </c>
      <c r="BL69">
        <f t="shared" si="9"/>
        <v>2.1081249999999998</v>
      </c>
      <c r="BR69">
        <f t="shared" si="5"/>
        <v>1.0493589051133094</v>
      </c>
      <c r="BS69">
        <v>0.85150000000000003</v>
      </c>
      <c r="BU69">
        <f t="shared" si="6"/>
        <v>0.84344931063279804</v>
      </c>
      <c r="BV69">
        <v>0.50791666666666657</v>
      </c>
      <c r="BX69">
        <f t="shared" si="7"/>
        <v>1.9838194444444446</v>
      </c>
      <c r="BY69">
        <v>1.9216666666666671</v>
      </c>
    </row>
    <row r="70" spans="1:77" x14ac:dyDescent="0.2">
      <c r="A70" s="1">
        <v>42156</v>
      </c>
      <c r="B70" s="2">
        <v>0.55182466552137099</v>
      </c>
      <c r="C70" s="6">
        <v>-1.77</v>
      </c>
      <c r="D70" s="6">
        <v>-1.48</v>
      </c>
      <c r="E70" s="6">
        <v>-1.18</v>
      </c>
      <c r="F70" s="6">
        <v>-2.11</v>
      </c>
      <c r="G70" s="6">
        <v>-3.15</v>
      </c>
      <c r="H70" s="6">
        <v>-0.7</v>
      </c>
      <c r="I70" s="6">
        <v>3.95</v>
      </c>
      <c r="J70" s="6">
        <v>-1.8</v>
      </c>
      <c r="K70" s="6">
        <v>-0.41</v>
      </c>
      <c r="L70" s="6">
        <v>-5.0199999999999996</v>
      </c>
      <c r="M70" s="6">
        <v>-1.25</v>
      </c>
      <c r="N70" s="6">
        <v>1.1299999999999999</v>
      </c>
      <c r="O70" s="6">
        <v>-2.02</v>
      </c>
      <c r="P70" s="6">
        <v>-0.78</v>
      </c>
      <c r="Q70" s="6">
        <v>-4.49</v>
      </c>
      <c r="R70" s="6">
        <v>-3.18</v>
      </c>
      <c r="S70" s="6">
        <v>-7.96</v>
      </c>
      <c r="T70" s="6">
        <v>-1.44</v>
      </c>
      <c r="U70" s="6">
        <v>-1.6</v>
      </c>
      <c r="V70" s="6">
        <v>-11.47</v>
      </c>
      <c r="W70" s="6">
        <v>-8.64</v>
      </c>
      <c r="X70" s="6">
        <v>-4.33</v>
      </c>
      <c r="Y70" s="6">
        <v>-0.39</v>
      </c>
      <c r="Z70" s="6">
        <v>-3.81</v>
      </c>
      <c r="AA70" s="6">
        <v>0.22</v>
      </c>
      <c r="AB70" s="6">
        <v>0.2</v>
      </c>
      <c r="AC70" s="6">
        <v>-1.0900000000000001</v>
      </c>
      <c r="AD70" s="6">
        <v>-2.46</v>
      </c>
      <c r="AE70" s="6">
        <v>-0.82</v>
      </c>
      <c r="AF70" s="6">
        <v>-1.32</v>
      </c>
      <c r="AG70" s="6">
        <v>1.43</v>
      </c>
      <c r="AH70" s="6">
        <v>-1.5</v>
      </c>
      <c r="AI70" s="6">
        <v>-4.1100000000000003</v>
      </c>
      <c r="AJ70" s="6">
        <v>-8.0299999999999994</v>
      </c>
      <c r="AK70" s="6">
        <v>-3.26</v>
      </c>
      <c r="AL70" s="6">
        <v>-0.77</v>
      </c>
      <c r="AM70" s="6">
        <v>8.15</v>
      </c>
      <c r="AN70" s="6">
        <v>0.28000000000000003</v>
      </c>
      <c r="AO70" s="6">
        <v>-1.39</v>
      </c>
      <c r="AP70" s="6">
        <v>-1.39</v>
      </c>
      <c r="AQ70" s="6">
        <v>3.63</v>
      </c>
      <c r="AR70" s="6">
        <v>1.76</v>
      </c>
      <c r="AS70" s="6">
        <v>-2.0499999999999998</v>
      </c>
      <c r="AT70" s="6">
        <v>-1.46</v>
      </c>
      <c r="AU70" s="6">
        <v>-6.29</v>
      </c>
      <c r="AV70" s="6">
        <v>-1.1499999999999999</v>
      </c>
      <c r="AW70" s="6">
        <v>-1.94</v>
      </c>
      <c r="AX70" s="6">
        <v>-1.91</v>
      </c>
      <c r="AY70" s="6">
        <v>-2.5</v>
      </c>
      <c r="BF70" s="8">
        <f t="shared" ref="BF70:BF133" si="12">AVERAGE(B70:H70,J70,L70:O70,Q70:V70,Y70:AU70)</f>
        <v>-1.7904433008409424</v>
      </c>
      <c r="BH70" s="8">
        <f t="shared" si="11"/>
        <v>-1.8223635066895718</v>
      </c>
      <c r="BK70" s="8">
        <f t="shared" ref="BK70:BK133" si="13">AVERAGE(B70:F70,H70,J70,N70,Q70:R70,T70,V70,Z70,AC70:AL70)</f>
        <v>-2.3338337101947233</v>
      </c>
      <c r="BL70">
        <f t="shared" ref="BL70:BL133" si="14">AVERAGE(G70,M70,O70,S70,U70,Y70,AA70:AB70,AM70:AT70)</f>
        <v>-0.52624999999999988</v>
      </c>
      <c r="BR70">
        <f t="shared" ref="BR70:BR133" si="15">BH70*(1/3)+BS70*(2/3)</f>
        <v>-1.7695878355631907</v>
      </c>
      <c r="BS70">
        <v>-1.7432000000000003</v>
      </c>
      <c r="BU70">
        <f t="shared" ref="BU70:BU133" si="16">1/3*BK70+2/3*BV70</f>
        <v>-2.0676667922871297</v>
      </c>
      <c r="BV70">
        <v>-1.9345833333333331</v>
      </c>
      <c r="BX70">
        <f t="shared" ref="BX70:BX133" si="17">1/3*BL70+2/3*BY70</f>
        <v>-0.76563888888888876</v>
      </c>
      <c r="BY70">
        <v>-0.88533333333333319</v>
      </c>
    </row>
    <row r="71" spans="1:77" x14ac:dyDescent="0.2">
      <c r="A71" s="1">
        <v>42186</v>
      </c>
      <c r="B71" s="2">
        <v>0.56950556562257004</v>
      </c>
      <c r="C71" s="6">
        <v>0.74</v>
      </c>
      <c r="D71" s="6">
        <v>6.28</v>
      </c>
      <c r="E71" s="6">
        <v>5.0599999999999996</v>
      </c>
      <c r="F71" s="6">
        <v>7.79</v>
      </c>
      <c r="G71" s="6">
        <v>2.11</v>
      </c>
      <c r="H71" s="6">
        <v>1.1399999999999999</v>
      </c>
      <c r="I71" s="6">
        <v>2.3199999999999998</v>
      </c>
      <c r="J71" s="6">
        <v>1.33</v>
      </c>
      <c r="K71" s="6">
        <v>-0.44</v>
      </c>
      <c r="L71" s="6">
        <v>3.81</v>
      </c>
      <c r="M71" s="6">
        <v>-3.19</v>
      </c>
      <c r="N71" s="6">
        <v>11.16</v>
      </c>
      <c r="O71" s="6">
        <v>-1.81</v>
      </c>
      <c r="P71" s="6">
        <v>0.36</v>
      </c>
      <c r="Q71" s="6">
        <v>4.4800000000000004</v>
      </c>
      <c r="R71" s="6">
        <v>-4.82</v>
      </c>
      <c r="S71" s="6">
        <v>-9.85</v>
      </c>
      <c r="T71" s="6">
        <v>4.75</v>
      </c>
      <c r="U71" s="6">
        <v>0.81</v>
      </c>
      <c r="V71" s="6">
        <v>-12.75</v>
      </c>
      <c r="W71" s="6">
        <v>6.25</v>
      </c>
      <c r="X71" s="6">
        <v>3.13</v>
      </c>
      <c r="Y71" s="6">
        <v>1.86</v>
      </c>
      <c r="Z71" s="6">
        <v>1.0900000000000001</v>
      </c>
      <c r="AA71" s="6">
        <v>2.96</v>
      </c>
      <c r="AB71" s="6">
        <v>2.73</v>
      </c>
      <c r="AC71" s="6">
        <v>2.4500000000000002</v>
      </c>
      <c r="AD71" s="6">
        <v>-0.77</v>
      </c>
      <c r="AE71" s="6">
        <v>-0.85</v>
      </c>
      <c r="AF71" s="6">
        <v>-2.76</v>
      </c>
      <c r="AG71" s="6">
        <v>-1.91</v>
      </c>
      <c r="AH71" s="6">
        <v>2.6</v>
      </c>
      <c r="AI71" s="6">
        <v>5.0199999999999996</v>
      </c>
      <c r="AJ71" s="6">
        <v>-0.2</v>
      </c>
      <c r="AK71" s="6">
        <v>-1.53</v>
      </c>
      <c r="AL71" s="6">
        <v>2.61</v>
      </c>
      <c r="AM71" s="6">
        <v>2.61</v>
      </c>
      <c r="AN71" s="6">
        <v>1.68</v>
      </c>
      <c r="AO71" s="6">
        <v>1.1299999999999999</v>
      </c>
      <c r="AP71" s="6">
        <v>-1.95</v>
      </c>
      <c r="AQ71" s="6">
        <v>6.41</v>
      </c>
      <c r="AR71" s="6">
        <v>-0.7</v>
      </c>
      <c r="AS71" s="6">
        <v>-5.24</v>
      </c>
      <c r="AT71" s="6">
        <v>0.55000000000000004</v>
      </c>
      <c r="AU71" s="6">
        <v>3.56</v>
      </c>
      <c r="AV71" s="6">
        <v>0.4</v>
      </c>
      <c r="AW71" s="6">
        <v>2.48</v>
      </c>
      <c r="AX71" s="6">
        <v>1.89</v>
      </c>
      <c r="AY71" s="6">
        <v>-1.39</v>
      </c>
      <c r="BF71" s="8">
        <f t="shared" si="12"/>
        <v>0.9502318430639648</v>
      </c>
      <c r="BH71" s="8">
        <f t="shared" si="11"/>
        <v>1.0791901113124509</v>
      </c>
      <c r="BK71" s="8">
        <f t="shared" si="13"/>
        <v>1.368674155027068</v>
      </c>
      <c r="BL71">
        <f t="shared" si="14"/>
        <v>6.8749999999999228E-3</v>
      </c>
      <c r="BR71">
        <f t="shared" si="15"/>
        <v>0.27433003710415038</v>
      </c>
      <c r="BS71">
        <v>-0.12809999999999988</v>
      </c>
      <c r="BU71">
        <f t="shared" si="16"/>
        <v>-0.53558083721319971</v>
      </c>
      <c r="BV71">
        <v>-1.4877083333333336</v>
      </c>
      <c r="BX71">
        <f t="shared" si="17"/>
        <v>0.72006944444444454</v>
      </c>
      <c r="BY71">
        <v>1.0766666666666669</v>
      </c>
    </row>
    <row r="72" spans="1:77" x14ac:dyDescent="0.2">
      <c r="A72" s="1">
        <v>42217</v>
      </c>
      <c r="B72" s="2">
        <v>0.56113256113256305</v>
      </c>
      <c r="C72" s="6">
        <v>-1.95</v>
      </c>
      <c r="D72" s="6">
        <v>-3.45</v>
      </c>
      <c r="E72" s="6">
        <v>-4.13</v>
      </c>
      <c r="F72" s="6">
        <v>-0.85</v>
      </c>
      <c r="G72" s="6">
        <v>-1.62</v>
      </c>
      <c r="H72" s="6">
        <v>-1.71</v>
      </c>
      <c r="I72" s="6">
        <v>-5.89</v>
      </c>
      <c r="J72" s="6">
        <v>-7.66</v>
      </c>
      <c r="K72" s="6">
        <v>1.41</v>
      </c>
      <c r="L72" s="6">
        <v>-4.97</v>
      </c>
      <c r="M72" s="6">
        <v>2.75</v>
      </c>
      <c r="N72" s="6">
        <v>-10.65</v>
      </c>
      <c r="O72" s="6">
        <v>-4.6399999999999997</v>
      </c>
      <c r="P72" s="6">
        <v>-1.06</v>
      </c>
      <c r="Q72" s="6">
        <v>-6.77</v>
      </c>
      <c r="R72" s="6">
        <v>-6.69</v>
      </c>
      <c r="S72" s="6">
        <v>-5.93</v>
      </c>
      <c r="T72" s="6">
        <v>-10.31</v>
      </c>
      <c r="U72" s="6">
        <v>-2.39</v>
      </c>
      <c r="V72" s="6">
        <v>-16.260000000000002</v>
      </c>
      <c r="W72" s="6">
        <v>-10.34</v>
      </c>
      <c r="X72" s="6">
        <v>-5.18</v>
      </c>
      <c r="Y72" s="6">
        <v>-1.28</v>
      </c>
      <c r="Z72" s="6">
        <v>-7.39</v>
      </c>
      <c r="AA72" s="6">
        <v>-0.48</v>
      </c>
      <c r="AB72" s="6">
        <v>-0.52</v>
      </c>
      <c r="AC72" s="6">
        <v>-2.0499999999999998</v>
      </c>
      <c r="AD72" s="6">
        <v>-6.7</v>
      </c>
      <c r="AE72" s="6">
        <v>-7.47</v>
      </c>
      <c r="AF72" s="6">
        <v>-5</v>
      </c>
      <c r="AG72" s="6">
        <v>-5.87</v>
      </c>
      <c r="AH72" s="6">
        <v>-1.1499999999999999</v>
      </c>
      <c r="AI72" s="6">
        <v>-5.66</v>
      </c>
      <c r="AJ72" s="6">
        <v>-7.55</v>
      </c>
      <c r="AK72" s="6">
        <v>-8.65</v>
      </c>
      <c r="AL72" s="6">
        <v>-4.34</v>
      </c>
      <c r="AM72" s="6">
        <v>-1.91</v>
      </c>
      <c r="AN72" s="6">
        <v>4.83</v>
      </c>
      <c r="AO72" s="6">
        <v>-2.97</v>
      </c>
      <c r="AP72" s="6">
        <v>-1.18</v>
      </c>
      <c r="AQ72" s="6">
        <v>-2.85</v>
      </c>
      <c r="AR72" s="6">
        <v>-1.41</v>
      </c>
      <c r="AS72" s="6">
        <v>-4.66</v>
      </c>
      <c r="AT72" s="6">
        <v>0.17</v>
      </c>
      <c r="AU72" s="6">
        <v>-0.62</v>
      </c>
      <c r="AV72" s="6">
        <v>1.24</v>
      </c>
      <c r="AW72" s="6">
        <v>1</v>
      </c>
      <c r="AX72" s="6">
        <v>-5.8</v>
      </c>
      <c r="AY72" s="6">
        <v>-1.48</v>
      </c>
      <c r="BF72" s="8">
        <f t="shared" si="12"/>
        <v>-3.936069937533353</v>
      </c>
      <c r="BH72" s="8">
        <f t="shared" si="11"/>
        <v>-3.7495773487773492</v>
      </c>
      <c r="BK72" s="8">
        <f t="shared" si="13"/>
        <v>-5.7260377147333665</v>
      </c>
      <c r="BL72">
        <f t="shared" si="14"/>
        <v>-1.505625</v>
      </c>
      <c r="BR72">
        <f t="shared" si="15"/>
        <v>-3.853725782925784</v>
      </c>
      <c r="BS72">
        <v>-3.9058000000000019</v>
      </c>
      <c r="BU72">
        <f t="shared" si="16"/>
        <v>-5.4675681271333456</v>
      </c>
      <c r="BV72">
        <v>-5.3383333333333347</v>
      </c>
      <c r="BX72">
        <f t="shared" si="17"/>
        <v>-2.5898750000000001</v>
      </c>
      <c r="BY72">
        <v>-3.1320000000000001</v>
      </c>
    </row>
    <row r="73" spans="1:77" x14ac:dyDescent="0.2">
      <c r="A73" s="1">
        <v>42248</v>
      </c>
      <c r="B73" s="2">
        <v>0.53240503737073397</v>
      </c>
      <c r="C73" s="6">
        <v>0</v>
      </c>
      <c r="D73" s="6">
        <v>-3.18</v>
      </c>
      <c r="E73" s="6">
        <v>-2.15</v>
      </c>
      <c r="F73" s="6">
        <v>-0.71</v>
      </c>
      <c r="G73" s="6">
        <v>-1.64</v>
      </c>
      <c r="H73" s="6">
        <v>-2.31</v>
      </c>
      <c r="I73" s="6">
        <v>-0.28000000000000003</v>
      </c>
      <c r="J73" s="6">
        <v>1.03</v>
      </c>
      <c r="K73" s="6">
        <v>-0.42</v>
      </c>
      <c r="L73" s="6">
        <v>-2.91</v>
      </c>
      <c r="M73" s="6">
        <v>1.05</v>
      </c>
      <c r="N73" s="6">
        <v>4.92</v>
      </c>
      <c r="O73" s="6">
        <v>0.02</v>
      </c>
      <c r="P73" s="6">
        <v>-0.71</v>
      </c>
      <c r="Q73" s="6">
        <v>-2.23</v>
      </c>
      <c r="R73" s="6">
        <v>0.54</v>
      </c>
      <c r="S73" s="6">
        <v>3.01</v>
      </c>
      <c r="T73" s="6">
        <v>-7.0000000000000007E-2</v>
      </c>
      <c r="U73" s="6">
        <v>-2.27</v>
      </c>
      <c r="V73" s="6">
        <v>-2.4300000000000002</v>
      </c>
      <c r="W73" s="6">
        <v>1.77</v>
      </c>
      <c r="X73" s="6">
        <v>0.88</v>
      </c>
      <c r="Y73" s="6">
        <v>-0.48</v>
      </c>
      <c r="Z73" s="6">
        <v>-4.1900000000000004</v>
      </c>
      <c r="AA73" s="6">
        <v>0.6</v>
      </c>
      <c r="AB73" s="6">
        <v>0.48</v>
      </c>
      <c r="AC73" s="6">
        <v>0.34</v>
      </c>
      <c r="AD73" s="6">
        <v>-7.83</v>
      </c>
      <c r="AE73" s="6">
        <v>-1.44</v>
      </c>
      <c r="AF73" s="6">
        <v>-1.34</v>
      </c>
      <c r="AG73" s="6">
        <v>-4.7</v>
      </c>
      <c r="AH73" s="6">
        <v>-3.68</v>
      </c>
      <c r="AI73" s="6">
        <v>-2.77</v>
      </c>
      <c r="AJ73" s="6">
        <v>-4.21</v>
      </c>
      <c r="AK73" s="6">
        <v>7.0000000000000007E-2</v>
      </c>
      <c r="AL73" s="6">
        <v>-2.31</v>
      </c>
      <c r="AM73" s="6">
        <v>5.34</v>
      </c>
      <c r="AN73" s="6">
        <v>-3.29</v>
      </c>
      <c r="AO73" s="6">
        <v>-6.68</v>
      </c>
      <c r="AP73" s="6">
        <v>-0.64</v>
      </c>
      <c r="AQ73" s="6">
        <v>-7.11</v>
      </c>
      <c r="AR73" s="6">
        <v>1.6</v>
      </c>
      <c r="AS73" s="6">
        <v>0.62</v>
      </c>
      <c r="AT73" s="6">
        <v>-0.66</v>
      </c>
      <c r="AU73" s="6">
        <v>1.55</v>
      </c>
      <c r="AV73" s="6">
        <v>-1.28</v>
      </c>
      <c r="AW73" s="6">
        <v>0.39</v>
      </c>
      <c r="AX73" s="6">
        <v>-2.77</v>
      </c>
      <c r="AY73" s="6">
        <v>-0.91</v>
      </c>
      <c r="BF73" s="8">
        <f t="shared" si="12"/>
        <v>-1.2079901210397381</v>
      </c>
      <c r="BH73" s="8">
        <f t="shared" si="11"/>
        <v>-1.0571518992525855</v>
      </c>
      <c r="BK73" s="8">
        <f t="shared" si="13"/>
        <v>-1.6572867375056204</v>
      </c>
      <c r="BL73">
        <f t="shared" si="14"/>
        <v>-0.62812500000000004</v>
      </c>
      <c r="BR73">
        <f t="shared" si="15"/>
        <v>-1.4625172997508611</v>
      </c>
      <c r="BS73">
        <v>-1.6651999999999989</v>
      </c>
      <c r="BU73">
        <f t="shared" si="16"/>
        <v>-1.8581233569463178</v>
      </c>
      <c r="BV73">
        <v>-1.9585416666666668</v>
      </c>
      <c r="BX73">
        <f t="shared" si="17"/>
        <v>-1.8375972222222223</v>
      </c>
      <c r="BY73">
        <v>-2.4423333333333335</v>
      </c>
    </row>
    <row r="74" spans="1:77" x14ac:dyDescent="0.2">
      <c r="A74" s="1">
        <v>42278</v>
      </c>
      <c r="B74" s="2">
        <v>0.56523067522151604</v>
      </c>
      <c r="C74" s="6">
        <v>1.1599999999999999</v>
      </c>
      <c r="D74" s="6">
        <v>3.55</v>
      </c>
      <c r="E74" s="6">
        <v>5</v>
      </c>
      <c r="F74" s="6">
        <v>5.16</v>
      </c>
      <c r="G74" s="6">
        <v>2.96</v>
      </c>
      <c r="H74" s="6">
        <v>2.96</v>
      </c>
      <c r="I74" s="6">
        <v>6.36</v>
      </c>
      <c r="J74" s="6">
        <v>2.67</v>
      </c>
      <c r="K74" s="6">
        <v>-0.39</v>
      </c>
      <c r="L74" s="6">
        <v>7.3</v>
      </c>
      <c r="M74" s="6">
        <v>5.3</v>
      </c>
      <c r="N74" s="6">
        <v>0.39</v>
      </c>
      <c r="O74" s="6">
        <v>4.7</v>
      </c>
      <c r="P74" s="6">
        <v>2.2000000000000002</v>
      </c>
      <c r="Q74" s="6">
        <v>4.17</v>
      </c>
      <c r="R74" s="6">
        <v>5.37</v>
      </c>
      <c r="S74" s="6">
        <v>0.99</v>
      </c>
      <c r="T74" s="6">
        <v>3.46</v>
      </c>
      <c r="U74" s="6">
        <v>-0.06</v>
      </c>
      <c r="V74" s="6">
        <v>15.92</v>
      </c>
      <c r="W74" s="6">
        <v>-1.85</v>
      </c>
      <c r="X74" s="6">
        <v>-0.92</v>
      </c>
      <c r="Y74" s="6">
        <v>3.47</v>
      </c>
      <c r="Z74" s="6">
        <v>6.28</v>
      </c>
      <c r="AA74" s="6">
        <v>4.74</v>
      </c>
      <c r="AB74" s="6">
        <v>3.66</v>
      </c>
      <c r="AC74" s="6">
        <v>6.85</v>
      </c>
      <c r="AD74" s="6">
        <v>11.72</v>
      </c>
      <c r="AE74" s="6">
        <v>7.19</v>
      </c>
      <c r="AF74" s="6">
        <v>-0.42</v>
      </c>
      <c r="AG74" s="6">
        <v>4.95</v>
      </c>
      <c r="AH74" s="6">
        <v>9.61</v>
      </c>
      <c r="AI74" s="6">
        <v>6.28</v>
      </c>
      <c r="AJ74" s="6">
        <v>8.0299999999999994</v>
      </c>
      <c r="AK74" s="6">
        <v>5.3</v>
      </c>
      <c r="AL74" s="6">
        <v>5.2</v>
      </c>
      <c r="AM74" s="6">
        <v>-1.75</v>
      </c>
      <c r="AN74" s="6">
        <v>-2.88</v>
      </c>
      <c r="AO74" s="6">
        <v>-0.05</v>
      </c>
      <c r="AP74" s="6">
        <v>-0.46</v>
      </c>
      <c r="AQ74" s="6">
        <v>-8.39</v>
      </c>
      <c r="AR74" s="6">
        <v>1.49</v>
      </c>
      <c r="AS74" s="6">
        <v>4.67</v>
      </c>
      <c r="AT74" s="6">
        <v>0.79</v>
      </c>
      <c r="AU74" s="6">
        <v>11.95</v>
      </c>
      <c r="AV74" s="6">
        <v>0.68</v>
      </c>
      <c r="AW74" s="6">
        <v>3.28</v>
      </c>
      <c r="AX74" s="6">
        <v>8.89</v>
      </c>
      <c r="AY74" s="6">
        <v>-1.65</v>
      </c>
      <c r="BF74" s="8">
        <f t="shared" si="12"/>
        <v>3.897444650615157</v>
      </c>
      <c r="BH74" s="8">
        <f t="shared" si="11"/>
        <v>3.5279046135044299</v>
      </c>
      <c r="BK74" s="8">
        <f t="shared" si="13"/>
        <v>5.2767491597922405</v>
      </c>
      <c r="BL74">
        <f t="shared" si="14"/>
        <v>1.19875</v>
      </c>
      <c r="BR74">
        <f t="shared" si="15"/>
        <v>3.3281015378348098</v>
      </c>
      <c r="BS74">
        <v>3.2282000000000006</v>
      </c>
      <c r="BU74">
        <f t="shared" si="16"/>
        <v>4.952527497708525</v>
      </c>
      <c r="BV74">
        <v>4.7904166666666672</v>
      </c>
      <c r="BX74">
        <f t="shared" si="17"/>
        <v>2.5944722222222221</v>
      </c>
      <c r="BY74">
        <v>3.2923333333333336</v>
      </c>
    </row>
    <row r="75" spans="1:77" x14ac:dyDescent="0.2">
      <c r="A75" s="1">
        <v>42309</v>
      </c>
      <c r="B75" s="2">
        <v>0.68357891538811799</v>
      </c>
      <c r="C75" s="6">
        <v>-0.74</v>
      </c>
      <c r="D75" s="6">
        <v>2.02</v>
      </c>
      <c r="E75" s="6">
        <v>3.36</v>
      </c>
      <c r="F75" s="6">
        <v>6.73</v>
      </c>
      <c r="G75" s="6">
        <v>1.2</v>
      </c>
      <c r="H75" s="6">
        <v>1.45</v>
      </c>
      <c r="I75" s="6">
        <v>-2.06</v>
      </c>
      <c r="J75" s="6">
        <v>0.57999999999999996</v>
      </c>
      <c r="K75" s="6">
        <v>0.06</v>
      </c>
      <c r="L75" s="6">
        <v>3.23</v>
      </c>
      <c r="M75" s="6">
        <v>-2.33</v>
      </c>
      <c r="N75" s="6">
        <v>2.12</v>
      </c>
      <c r="O75" s="6">
        <v>-1.42</v>
      </c>
      <c r="P75" s="6">
        <v>-0.15</v>
      </c>
      <c r="Q75" s="6">
        <v>2.4</v>
      </c>
      <c r="R75" s="6">
        <v>0.72</v>
      </c>
      <c r="S75" s="6">
        <v>0.53</v>
      </c>
      <c r="T75" s="6">
        <v>-1.43</v>
      </c>
      <c r="U75" s="6">
        <v>1.1599999999999999</v>
      </c>
      <c r="V75" s="6">
        <v>2.82</v>
      </c>
      <c r="W75" s="6">
        <v>6.03</v>
      </c>
      <c r="X75" s="6">
        <v>3.02</v>
      </c>
      <c r="Y75" s="6">
        <v>1.04</v>
      </c>
      <c r="Z75" s="6">
        <v>1.87</v>
      </c>
      <c r="AA75" s="6">
        <v>2.65</v>
      </c>
      <c r="AB75" s="6">
        <v>2.14</v>
      </c>
      <c r="AC75" s="6">
        <v>1.69</v>
      </c>
      <c r="AD75" s="6">
        <v>0.52</v>
      </c>
      <c r="AE75" s="6">
        <v>-2.5</v>
      </c>
      <c r="AF75" s="6">
        <v>-5.57</v>
      </c>
      <c r="AG75" s="6">
        <v>0.9</v>
      </c>
      <c r="AH75" s="6">
        <v>4.1100000000000003</v>
      </c>
      <c r="AI75" s="6">
        <v>4.3</v>
      </c>
      <c r="AJ75" s="6">
        <v>1.54</v>
      </c>
      <c r="AK75" s="6">
        <v>1.97</v>
      </c>
      <c r="AL75" s="6">
        <v>1.02</v>
      </c>
      <c r="AM75" s="6">
        <v>13.37</v>
      </c>
      <c r="AN75" s="6">
        <v>-1.75</v>
      </c>
      <c r="AO75" s="6">
        <v>2.54</v>
      </c>
      <c r="AP75" s="6">
        <v>1.24</v>
      </c>
      <c r="AQ75" s="6">
        <v>13.09</v>
      </c>
      <c r="AR75" s="6">
        <v>-1.06</v>
      </c>
      <c r="AS75" s="6">
        <v>-1.78</v>
      </c>
      <c r="AT75" s="6">
        <v>0.97</v>
      </c>
      <c r="AU75" s="6">
        <v>3.42</v>
      </c>
      <c r="AV75" s="6">
        <v>-0.79</v>
      </c>
      <c r="AW75" s="6">
        <v>0.75</v>
      </c>
      <c r="AX75" s="6">
        <v>0.39</v>
      </c>
      <c r="AY75" s="6">
        <v>-2.0499999999999998</v>
      </c>
      <c r="BF75" s="8">
        <f t="shared" si="12"/>
        <v>1.6781360711070272</v>
      </c>
      <c r="BH75" s="8">
        <f t="shared" si="11"/>
        <v>1.480071578307762</v>
      </c>
      <c r="BK75" s="8">
        <f t="shared" si="13"/>
        <v>1.3288512571907876</v>
      </c>
      <c r="BL75">
        <f t="shared" si="14"/>
        <v>1.9743749999999993</v>
      </c>
      <c r="BR75">
        <f t="shared" si="15"/>
        <v>0.74689052610258733</v>
      </c>
      <c r="BS75">
        <v>0.38030000000000008</v>
      </c>
      <c r="BU75">
        <f t="shared" si="16"/>
        <v>0.37267264128581806</v>
      </c>
      <c r="BV75">
        <v>-0.10541666666666666</v>
      </c>
      <c r="BX75">
        <f t="shared" si="17"/>
        <v>1.3261249999999998</v>
      </c>
      <c r="BY75">
        <v>1.002</v>
      </c>
    </row>
    <row r="76" spans="1:77" x14ac:dyDescent="0.2">
      <c r="A76" s="1">
        <v>42339</v>
      </c>
      <c r="B76" s="2">
        <v>0.76946288473144298</v>
      </c>
      <c r="C76" s="6">
        <v>-1.1499999999999999</v>
      </c>
      <c r="D76" s="6">
        <v>0.6</v>
      </c>
      <c r="E76" s="6">
        <v>0.4</v>
      </c>
      <c r="F76" s="6">
        <v>4.76</v>
      </c>
      <c r="G76" s="6">
        <v>-0.85</v>
      </c>
      <c r="H76" s="6">
        <v>-0.45</v>
      </c>
      <c r="I76" s="6">
        <v>0.43</v>
      </c>
      <c r="J76" s="6">
        <v>1.03</v>
      </c>
      <c r="K76" s="6">
        <v>-0.42</v>
      </c>
      <c r="L76" s="6">
        <v>0.52</v>
      </c>
      <c r="M76" s="6">
        <v>-2.04</v>
      </c>
      <c r="N76" s="6">
        <v>7.01</v>
      </c>
      <c r="O76" s="6">
        <v>1.0900000000000001</v>
      </c>
      <c r="P76" s="6">
        <v>-0.8</v>
      </c>
      <c r="Q76" s="6">
        <v>-0.98</v>
      </c>
      <c r="R76" s="6">
        <v>0.59</v>
      </c>
      <c r="S76" s="6">
        <v>-1.52</v>
      </c>
      <c r="T76" s="6">
        <v>0.1</v>
      </c>
      <c r="U76" s="6">
        <v>-0.59</v>
      </c>
      <c r="V76" s="6">
        <v>5.33</v>
      </c>
      <c r="W76" s="6">
        <v>-3.27</v>
      </c>
      <c r="X76" s="6">
        <v>-1.64</v>
      </c>
      <c r="Y76" s="6">
        <v>-0.86</v>
      </c>
      <c r="Z76" s="6">
        <v>-3.37</v>
      </c>
      <c r="AA76" s="6">
        <v>0.33</v>
      </c>
      <c r="AB76" s="6">
        <v>0.39</v>
      </c>
      <c r="AC76" s="6">
        <v>-0.37</v>
      </c>
      <c r="AD76" s="6">
        <v>-2.39</v>
      </c>
      <c r="AE76" s="6">
        <v>0.73</v>
      </c>
      <c r="AF76" s="6">
        <v>-3.89</v>
      </c>
      <c r="AG76" s="6">
        <v>0.78</v>
      </c>
      <c r="AH76" s="6">
        <v>6.06</v>
      </c>
      <c r="AI76" s="6">
        <v>-0.77</v>
      </c>
      <c r="AJ76" s="6">
        <v>-8.3699999999999992</v>
      </c>
      <c r="AK76" s="6">
        <v>-3.95</v>
      </c>
      <c r="AL76" s="6">
        <v>0.18</v>
      </c>
      <c r="AM76" s="6">
        <v>13.76</v>
      </c>
      <c r="AN76" s="6">
        <v>3.83</v>
      </c>
      <c r="AO76" s="6">
        <v>2.36</v>
      </c>
      <c r="AP76" s="6">
        <v>0.21</v>
      </c>
      <c r="AQ76" s="6">
        <v>12.24</v>
      </c>
      <c r="AR76" s="6">
        <v>-0.57999999999999996</v>
      </c>
      <c r="AS76" s="6">
        <v>0.41</v>
      </c>
      <c r="AT76" s="6">
        <v>-0.13</v>
      </c>
      <c r="AU76" s="6">
        <v>0.33</v>
      </c>
      <c r="AV76" s="6">
        <v>1.27</v>
      </c>
      <c r="AW76" s="6">
        <v>-0.6</v>
      </c>
      <c r="AX76" s="6">
        <v>-1.9</v>
      </c>
      <c r="AY76" s="6">
        <v>-0.12</v>
      </c>
      <c r="BF76" s="8">
        <f t="shared" si="12"/>
        <v>0.76949909474954747</v>
      </c>
      <c r="BH76" s="8">
        <f t="shared" si="11"/>
        <v>0.48998925769462887</v>
      </c>
      <c r="BK76" s="8">
        <f t="shared" si="13"/>
        <v>0.11519403846658433</v>
      </c>
      <c r="BL76">
        <f t="shared" si="14"/>
        <v>1.7531250000000003</v>
      </c>
      <c r="BR76">
        <f t="shared" si="15"/>
        <v>-0.5240035807684571</v>
      </c>
      <c r="BS76">
        <v>-1.0310000000000001</v>
      </c>
      <c r="BU76">
        <f t="shared" si="16"/>
        <v>-0.80312976495558308</v>
      </c>
      <c r="BV76">
        <v>-1.2622916666666668</v>
      </c>
      <c r="BX76">
        <f t="shared" si="17"/>
        <v>0.32859722222222226</v>
      </c>
      <c r="BY76">
        <v>-0.38366666666666677</v>
      </c>
    </row>
    <row r="77" spans="1:77" x14ac:dyDescent="0.2">
      <c r="A77" s="1">
        <v>42370</v>
      </c>
      <c r="B77" s="2">
        <v>0.46913210560462998</v>
      </c>
      <c r="C77" s="6">
        <v>-0.92</v>
      </c>
      <c r="D77" s="6">
        <v>-6.93</v>
      </c>
      <c r="E77" s="6">
        <v>-8.86</v>
      </c>
      <c r="F77" s="6">
        <v>-7.22</v>
      </c>
      <c r="G77" s="6">
        <v>-2.4900000000000002</v>
      </c>
      <c r="H77" s="6">
        <v>-2.81</v>
      </c>
      <c r="I77" s="6">
        <v>-3.06</v>
      </c>
      <c r="J77" s="6">
        <v>-10.01</v>
      </c>
      <c r="K77" s="6">
        <v>1.49</v>
      </c>
      <c r="L77" s="6">
        <v>-3.72</v>
      </c>
      <c r="M77" s="6">
        <v>2.52</v>
      </c>
      <c r="N77" s="6">
        <v>-11.03</v>
      </c>
      <c r="O77" s="6">
        <v>-3.35</v>
      </c>
      <c r="P77" s="6">
        <v>-2.23</v>
      </c>
      <c r="Q77" s="6">
        <v>-5.79</v>
      </c>
      <c r="R77" s="6">
        <v>-6.8</v>
      </c>
      <c r="S77" s="6">
        <v>-3.71</v>
      </c>
      <c r="T77" s="6">
        <v>-7.2</v>
      </c>
      <c r="U77" s="6">
        <v>-2.75</v>
      </c>
      <c r="V77" s="6">
        <v>-18.22</v>
      </c>
      <c r="W77" s="6">
        <v>8.4600000000000009</v>
      </c>
      <c r="X77" s="6">
        <v>4.29</v>
      </c>
      <c r="Y77" s="6">
        <v>-1.25</v>
      </c>
      <c r="Z77" s="6">
        <v>-6.49</v>
      </c>
      <c r="AA77" s="6">
        <v>-0.51</v>
      </c>
      <c r="AB77" s="6">
        <v>-0.1</v>
      </c>
      <c r="AC77" s="6">
        <v>-3.44</v>
      </c>
      <c r="AD77" s="6">
        <v>-9.43</v>
      </c>
      <c r="AE77" s="6">
        <v>-2.6</v>
      </c>
      <c r="AF77" s="6">
        <v>-6.13</v>
      </c>
      <c r="AG77" s="6">
        <v>-5.64</v>
      </c>
      <c r="AH77" s="6">
        <v>-6.47</v>
      </c>
      <c r="AI77" s="6">
        <v>-7.93</v>
      </c>
      <c r="AJ77" s="6">
        <v>-2.5</v>
      </c>
      <c r="AK77" s="6">
        <v>-5.29</v>
      </c>
      <c r="AL77" s="6">
        <v>3.51</v>
      </c>
      <c r="AM77" s="6">
        <v>6.99</v>
      </c>
      <c r="AN77" s="6">
        <v>1.26</v>
      </c>
      <c r="AO77" s="6">
        <v>-9.1199999999999992</v>
      </c>
      <c r="AP77" s="6">
        <v>1.04</v>
      </c>
      <c r="AQ77" s="6">
        <v>-11.95</v>
      </c>
      <c r="AR77" s="6">
        <v>-0.54</v>
      </c>
      <c r="AS77" s="6">
        <v>-9.44</v>
      </c>
      <c r="AT77" s="6">
        <v>-0.95</v>
      </c>
      <c r="AU77" s="6">
        <v>-8.33</v>
      </c>
      <c r="AV77" s="6">
        <v>-0.28000000000000003</v>
      </c>
      <c r="AW77" s="6">
        <v>0.17</v>
      </c>
      <c r="AX77" s="6">
        <v>-6.2</v>
      </c>
      <c r="AY77" s="6">
        <v>-2.92</v>
      </c>
      <c r="BF77" s="8">
        <f t="shared" si="12"/>
        <v>-4.4909967779120814</v>
      </c>
      <c r="BH77" s="8">
        <f t="shared" si="11"/>
        <v>-3.6882173578879063</v>
      </c>
      <c r="BK77" s="8">
        <f t="shared" si="13"/>
        <v>-5.9882986041041457</v>
      </c>
      <c r="BL77">
        <f t="shared" si="14"/>
        <v>-2.1468750000000001</v>
      </c>
      <c r="BR77">
        <f t="shared" si="15"/>
        <v>-4.1912724526293017</v>
      </c>
      <c r="BS77">
        <v>-4.4428000000000001</v>
      </c>
      <c r="BU77">
        <f t="shared" si="16"/>
        <v>-5.7462384235902713</v>
      </c>
      <c r="BV77">
        <v>-5.625208333333334</v>
      </c>
      <c r="BX77">
        <f t="shared" si="17"/>
        <v>-4.4058472222222216</v>
      </c>
      <c r="BY77">
        <v>-5.5353333333333321</v>
      </c>
    </row>
    <row r="78" spans="1:77" x14ac:dyDescent="0.2">
      <c r="A78" s="1">
        <v>42401</v>
      </c>
      <c r="B78" s="2">
        <v>0.72028215190501599</v>
      </c>
      <c r="C78" s="6">
        <v>1.18</v>
      </c>
      <c r="D78" s="6">
        <v>-1.55</v>
      </c>
      <c r="E78" s="6">
        <v>-2.13</v>
      </c>
      <c r="F78" s="6">
        <v>1.18</v>
      </c>
      <c r="G78" s="6">
        <v>0.49</v>
      </c>
      <c r="H78" s="6">
        <v>0.51</v>
      </c>
      <c r="I78" s="6">
        <v>3.03</v>
      </c>
      <c r="J78" s="6">
        <v>-1.0900000000000001</v>
      </c>
      <c r="K78" s="6">
        <v>-0.15</v>
      </c>
      <c r="L78" s="6">
        <v>4.9000000000000004</v>
      </c>
      <c r="M78" s="6">
        <v>0.55000000000000004</v>
      </c>
      <c r="N78" s="6">
        <v>-15.27</v>
      </c>
      <c r="O78" s="6">
        <v>-0.05</v>
      </c>
      <c r="P78" s="6">
        <v>-0.71</v>
      </c>
      <c r="Q78" s="6">
        <v>-1.46</v>
      </c>
      <c r="R78" s="6">
        <v>-1.68</v>
      </c>
      <c r="S78" s="6">
        <v>-1.36</v>
      </c>
      <c r="T78" s="6">
        <v>-10.6</v>
      </c>
      <c r="U78" s="6">
        <v>1.06</v>
      </c>
      <c r="V78" s="6">
        <v>-0.35</v>
      </c>
      <c r="W78" s="6">
        <v>5.49</v>
      </c>
      <c r="X78" s="6">
        <v>2.75</v>
      </c>
      <c r="Y78" s="6">
        <v>-2.89</v>
      </c>
      <c r="Z78" s="6">
        <v>-1.23</v>
      </c>
      <c r="AA78" s="6">
        <v>-3.38</v>
      </c>
      <c r="AB78" s="6">
        <v>-2.4700000000000002</v>
      </c>
      <c r="AC78" s="6">
        <v>-0.95</v>
      </c>
      <c r="AD78" s="6">
        <v>-11.29</v>
      </c>
      <c r="AE78" s="6">
        <v>7.04</v>
      </c>
      <c r="AF78" s="6">
        <v>-5.67</v>
      </c>
      <c r="AG78" s="6">
        <v>6.06</v>
      </c>
      <c r="AH78" s="6">
        <v>2.56</v>
      </c>
      <c r="AI78" s="6">
        <v>-1.52</v>
      </c>
      <c r="AJ78" s="6">
        <v>0.91</v>
      </c>
      <c r="AK78" s="6">
        <v>-0.19</v>
      </c>
      <c r="AL78" s="6">
        <v>0.21</v>
      </c>
      <c r="AM78" s="6">
        <v>0.04</v>
      </c>
      <c r="AN78" s="6">
        <v>-8.0399999999999991</v>
      </c>
      <c r="AO78" s="6">
        <v>-3.98</v>
      </c>
      <c r="AP78" s="6">
        <v>-1.38</v>
      </c>
      <c r="AQ78" s="6">
        <v>-4.8600000000000003</v>
      </c>
      <c r="AR78" s="6">
        <v>1.04</v>
      </c>
      <c r="AS78" s="6">
        <v>-1.03</v>
      </c>
      <c r="AT78" s="6">
        <v>3.27</v>
      </c>
      <c r="AU78" s="6">
        <v>-3.16</v>
      </c>
      <c r="AV78" s="6">
        <v>-0.65</v>
      </c>
      <c r="AW78" s="6">
        <v>0.78</v>
      </c>
      <c r="AX78" s="6">
        <v>-0.05</v>
      </c>
      <c r="AY78" s="6">
        <v>-0.95</v>
      </c>
      <c r="BF78" s="8">
        <f t="shared" si="12"/>
        <v>-1.3624321426364632</v>
      </c>
      <c r="BH78" s="8">
        <f t="shared" si="11"/>
        <v>-0.92639435696189976</v>
      </c>
      <c r="BK78" s="8">
        <f t="shared" si="13"/>
        <v>-1.5047703412215212</v>
      </c>
      <c r="BL78">
        <f t="shared" si="14"/>
        <v>-1.4368750000000001</v>
      </c>
      <c r="BR78">
        <f t="shared" si="15"/>
        <v>-0.39539811898729987</v>
      </c>
      <c r="BS78">
        <v>-0.12989999999999996</v>
      </c>
      <c r="BU78">
        <f t="shared" si="16"/>
        <v>-0.61506233596272919</v>
      </c>
      <c r="BV78">
        <v>-0.17020833333333338</v>
      </c>
      <c r="BX78">
        <f t="shared" si="17"/>
        <v>-1.4296249999999999</v>
      </c>
      <c r="BY78">
        <v>-1.4259999999999999</v>
      </c>
    </row>
    <row r="79" spans="1:77" x14ac:dyDescent="0.2">
      <c r="A79" s="1">
        <v>42430</v>
      </c>
      <c r="B79" s="2">
        <v>0.70526731110673102</v>
      </c>
      <c r="C79" s="6">
        <v>0.57999999999999996</v>
      </c>
      <c r="D79" s="6">
        <v>0.27</v>
      </c>
      <c r="E79" s="6">
        <v>0.77</v>
      </c>
      <c r="F79" s="6">
        <v>1.66</v>
      </c>
      <c r="G79" s="6">
        <v>0.6</v>
      </c>
      <c r="H79" s="6">
        <v>2.11</v>
      </c>
      <c r="I79" s="6">
        <v>3.59</v>
      </c>
      <c r="J79" s="6">
        <v>7.21</v>
      </c>
      <c r="K79" s="6">
        <v>-0.52</v>
      </c>
      <c r="L79" s="6">
        <v>2.5499999999999998</v>
      </c>
      <c r="M79" s="6">
        <v>5.0599999999999996</v>
      </c>
      <c r="N79" s="6">
        <v>17.489999999999998</v>
      </c>
      <c r="O79" s="6">
        <v>4.95</v>
      </c>
      <c r="P79" s="6">
        <v>1.22</v>
      </c>
      <c r="Q79" s="6">
        <v>0.99</v>
      </c>
      <c r="R79" s="6">
        <v>8.82</v>
      </c>
      <c r="S79" s="6">
        <v>2</v>
      </c>
      <c r="T79" s="6">
        <v>15.3</v>
      </c>
      <c r="U79" s="6">
        <v>1.96</v>
      </c>
      <c r="V79" s="6">
        <v>7.61</v>
      </c>
      <c r="W79" s="6">
        <v>-5.92</v>
      </c>
      <c r="X79" s="6">
        <v>-2.96</v>
      </c>
      <c r="Y79" s="6">
        <v>2.31</v>
      </c>
      <c r="Z79" s="6">
        <v>4.7699999999999996</v>
      </c>
      <c r="AA79" s="6">
        <v>2.0699999999999998</v>
      </c>
      <c r="AB79" s="6">
        <v>1.58</v>
      </c>
      <c r="AC79" s="6">
        <v>3.17</v>
      </c>
      <c r="AD79" s="6">
        <v>5.81</v>
      </c>
      <c r="AE79" s="6">
        <v>6.01</v>
      </c>
      <c r="AF79" s="6">
        <v>-6.8</v>
      </c>
      <c r="AG79" s="6">
        <v>10.34</v>
      </c>
      <c r="AH79" s="6">
        <v>0.96</v>
      </c>
      <c r="AI79" s="6">
        <v>1.81</v>
      </c>
      <c r="AJ79" s="6">
        <v>9.68</v>
      </c>
      <c r="AK79" s="6">
        <v>1.29</v>
      </c>
      <c r="AL79" s="6">
        <v>4.2300000000000004</v>
      </c>
      <c r="AM79" s="6">
        <v>-2.58</v>
      </c>
      <c r="AN79" s="6">
        <v>-8.02</v>
      </c>
      <c r="AO79" s="6">
        <v>0.1</v>
      </c>
      <c r="AP79" s="6">
        <v>3.05</v>
      </c>
      <c r="AQ79" s="6">
        <v>4.33</v>
      </c>
      <c r="AR79" s="6">
        <v>0.54</v>
      </c>
      <c r="AS79" s="6">
        <v>5.26</v>
      </c>
      <c r="AT79" s="6">
        <v>0.03</v>
      </c>
      <c r="AU79" s="6">
        <v>-3.82</v>
      </c>
      <c r="AV79" s="6">
        <v>1.26</v>
      </c>
      <c r="AW79" s="6">
        <v>2.25</v>
      </c>
      <c r="AX79" s="6">
        <v>8.2200000000000006</v>
      </c>
      <c r="AY79" s="6">
        <v>0.64</v>
      </c>
      <c r="BF79" s="8">
        <f t="shared" si="12"/>
        <v>3.0915918856367504</v>
      </c>
      <c r="BH79" s="8">
        <f t="shared" si="11"/>
        <v>2.6907053462221353</v>
      </c>
      <c r="BK79" s="8">
        <f t="shared" si="13"/>
        <v>4.5558811874394234</v>
      </c>
      <c r="BL79">
        <f t="shared" si="14"/>
        <v>1.4525000000000001</v>
      </c>
      <c r="BR79">
        <f t="shared" si="15"/>
        <v>3.3775684487407114</v>
      </c>
      <c r="BS79">
        <v>3.7209999999999992</v>
      </c>
      <c r="BU79">
        <f t="shared" si="16"/>
        <v>5.1330715069242521</v>
      </c>
      <c r="BV79">
        <v>5.4216666666666669</v>
      </c>
      <c r="BX79">
        <f t="shared" si="17"/>
        <v>2.6957222222222219</v>
      </c>
      <c r="BY79">
        <v>3.3173333333333326</v>
      </c>
    </row>
    <row r="80" spans="1:77" x14ac:dyDescent="0.2">
      <c r="A80" s="1">
        <v>42461</v>
      </c>
      <c r="B80" s="2">
        <v>0.64645673147558302</v>
      </c>
      <c r="C80" s="6">
        <v>0.66</v>
      </c>
      <c r="D80" s="6">
        <v>-1.75</v>
      </c>
      <c r="E80" s="6">
        <v>-1.46</v>
      </c>
      <c r="F80" s="6">
        <v>0.22</v>
      </c>
      <c r="G80" s="6">
        <v>0.18</v>
      </c>
      <c r="H80" s="6">
        <v>1.35</v>
      </c>
      <c r="I80" s="6">
        <v>3.28</v>
      </c>
      <c r="J80" s="6">
        <v>1.71</v>
      </c>
      <c r="K80" s="6">
        <v>-0.09</v>
      </c>
      <c r="L80" s="6">
        <v>-1.23</v>
      </c>
      <c r="M80" s="6">
        <v>2.69</v>
      </c>
      <c r="N80" s="6">
        <v>3.69</v>
      </c>
      <c r="O80" s="6">
        <v>0.98</v>
      </c>
      <c r="P80" s="6">
        <v>0.42</v>
      </c>
      <c r="Q80" s="6">
        <v>1.5</v>
      </c>
      <c r="R80" s="6">
        <v>-0.01</v>
      </c>
      <c r="S80" s="6">
        <v>0.17</v>
      </c>
      <c r="T80" s="6">
        <v>2.5499999999999998</v>
      </c>
      <c r="U80" s="6">
        <v>-2.14</v>
      </c>
      <c r="V80" s="6">
        <v>0.8</v>
      </c>
      <c r="W80" s="6">
        <v>-5.56</v>
      </c>
      <c r="X80" s="6">
        <v>-2.78</v>
      </c>
      <c r="Y80" s="6">
        <v>-1.01</v>
      </c>
      <c r="Z80" s="6">
        <v>2.29</v>
      </c>
      <c r="AA80" s="6">
        <v>-1.01</v>
      </c>
      <c r="AB80" s="6">
        <v>-0.67</v>
      </c>
      <c r="AC80" s="6">
        <v>-1.64</v>
      </c>
      <c r="AD80" s="6">
        <v>-0.92</v>
      </c>
      <c r="AE80" s="6">
        <v>2.85</v>
      </c>
      <c r="AF80" s="6">
        <v>5.47</v>
      </c>
      <c r="AG80" s="6">
        <v>8.75</v>
      </c>
      <c r="AH80" s="6">
        <v>-2.57</v>
      </c>
      <c r="AI80" s="6">
        <v>-0.4</v>
      </c>
      <c r="AJ80" s="6">
        <v>3.35</v>
      </c>
      <c r="AK80" s="6">
        <v>-1.72</v>
      </c>
      <c r="AL80" s="6">
        <v>0.91</v>
      </c>
      <c r="AM80" s="6">
        <v>0.54</v>
      </c>
      <c r="AN80" s="6">
        <v>3.9</v>
      </c>
      <c r="AO80" s="6">
        <v>-3.89</v>
      </c>
      <c r="AP80" s="6">
        <v>1.78</v>
      </c>
      <c r="AQ80" s="6">
        <v>0.08</v>
      </c>
      <c r="AR80" s="6">
        <v>0.37</v>
      </c>
      <c r="AS80" s="6">
        <v>4.1399999999999997</v>
      </c>
      <c r="AT80" s="6">
        <v>-0.04</v>
      </c>
      <c r="AU80" s="6">
        <v>-3.73</v>
      </c>
      <c r="AV80" s="6">
        <v>1.75</v>
      </c>
      <c r="AW80" s="6">
        <v>2.27</v>
      </c>
      <c r="AX80" s="6">
        <v>1.2</v>
      </c>
      <c r="AY80" s="6">
        <v>1.06</v>
      </c>
      <c r="BF80" s="8">
        <f t="shared" si="12"/>
        <v>0.6679623593042826</v>
      </c>
      <c r="BH80" s="8">
        <f t="shared" si="11"/>
        <v>0.5787291346295117</v>
      </c>
      <c r="BK80" s="8">
        <f t="shared" si="13"/>
        <v>1.1424546404989384</v>
      </c>
      <c r="BL80">
        <f t="shared" si="14"/>
        <v>0.37937499999999996</v>
      </c>
      <c r="BR80">
        <f t="shared" si="15"/>
        <v>0.95997637820983761</v>
      </c>
      <c r="BS80">
        <v>1.1506000000000005</v>
      </c>
      <c r="BU80">
        <f t="shared" si="16"/>
        <v>1.3033182134996462</v>
      </c>
      <c r="BV80">
        <v>1.3837500000000003</v>
      </c>
      <c r="BX80">
        <f t="shared" si="17"/>
        <v>0.86868055555555568</v>
      </c>
      <c r="BY80">
        <v>1.1133333333333335</v>
      </c>
    </row>
    <row r="81" spans="1:77" x14ac:dyDescent="0.2">
      <c r="A81" s="1">
        <v>42491</v>
      </c>
      <c r="B81" s="2">
        <v>0.39900734757433798</v>
      </c>
      <c r="C81" s="6">
        <v>-0.08</v>
      </c>
      <c r="D81" s="6">
        <v>2.86</v>
      </c>
      <c r="E81" s="6">
        <v>4.2</v>
      </c>
      <c r="F81" s="6">
        <v>6.64</v>
      </c>
      <c r="G81" s="6">
        <v>2.4700000000000002</v>
      </c>
      <c r="H81" s="6">
        <v>1.1000000000000001</v>
      </c>
      <c r="I81" s="6">
        <v>1.86</v>
      </c>
      <c r="J81" s="6">
        <v>0.28999999999999998</v>
      </c>
      <c r="K81" s="6">
        <v>-0.28999999999999998</v>
      </c>
      <c r="L81" s="6">
        <v>0.2</v>
      </c>
      <c r="M81" s="6">
        <v>0.25</v>
      </c>
      <c r="N81" s="6">
        <v>0.63</v>
      </c>
      <c r="O81" s="6">
        <v>0.67</v>
      </c>
      <c r="P81" s="6">
        <v>0.55000000000000004</v>
      </c>
      <c r="Q81" s="6">
        <v>1.51</v>
      </c>
      <c r="R81" s="6">
        <v>2.04</v>
      </c>
      <c r="S81" s="6">
        <v>-1.29</v>
      </c>
      <c r="T81" s="6">
        <v>1.6</v>
      </c>
      <c r="U81" s="6">
        <v>3.21</v>
      </c>
      <c r="V81" s="6">
        <v>-0.1</v>
      </c>
      <c r="W81" s="6">
        <v>1.3</v>
      </c>
      <c r="X81" s="6">
        <v>0.65</v>
      </c>
      <c r="Y81" s="6">
        <v>2.92</v>
      </c>
      <c r="Z81" s="6">
        <v>-1.91</v>
      </c>
      <c r="AA81" s="6">
        <v>5.67</v>
      </c>
      <c r="AB81" s="6">
        <v>4.38</v>
      </c>
      <c r="AC81" s="6">
        <v>6.87</v>
      </c>
      <c r="AD81" s="6">
        <v>3.36</v>
      </c>
      <c r="AE81" s="6">
        <v>-0.61</v>
      </c>
      <c r="AF81" s="6">
        <v>-0.13</v>
      </c>
      <c r="AG81" s="6">
        <v>3.4</v>
      </c>
      <c r="AH81" s="6">
        <v>10.92</v>
      </c>
      <c r="AI81" s="6">
        <v>4.8499999999999996</v>
      </c>
      <c r="AJ81" s="6">
        <v>0.56000000000000005</v>
      </c>
      <c r="AK81" s="6">
        <v>2.35</v>
      </c>
      <c r="AL81" s="6">
        <v>1.22</v>
      </c>
      <c r="AM81" s="6">
        <v>-5.48</v>
      </c>
      <c r="AN81" s="6">
        <v>-2.61</v>
      </c>
      <c r="AO81" s="6">
        <v>3.9</v>
      </c>
      <c r="AP81" s="6">
        <v>1.57</v>
      </c>
      <c r="AQ81" s="6">
        <v>6.75</v>
      </c>
      <c r="AR81" s="6">
        <v>-0.08</v>
      </c>
      <c r="AS81" s="6">
        <v>-0.27</v>
      </c>
      <c r="AT81" s="6">
        <v>1.47</v>
      </c>
      <c r="AU81" s="6">
        <v>4.49</v>
      </c>
      <c r="AV81" s="6">
        <v>0.73</v>
      </c>
      <c r="AW81" s="6">
        <v>0.56000000000000005</v>
      </c>
      <c r="AX81" s="6">
        <v>1.94</v>
      </c>
      <c r="AY81" s="6">
        <v>3.19</v>
      </c>
      <c r="BF81" s="8">
        <f t="shared" si="12"/>
        <v>1.9558294475018125</v>
      </c>
      <c r="BH81" s="8">
        <f t="shared" si="11"/>
        <v>1.8135801469514863</v>
      </c>
      <c r="BK81" s="8">
        <f t="shared" si="13"/>
        <v>2.2595220585901892</v>
      </c>
      <c r="BL81">
        <f t="shared" si="14"/>
        <v>1.4706250000000003</v>
      </c>
      <c r="BR81">
        <f t="shared" si="15"/>
        <v>1.0524600489838287</v>
      </c>
      <c r="BS81">
        <v>0.67189999999999994</v>
      </c>
      <c r="BU81">
        <f t="shared" si="16"/>
        <v>1.3249795750856186</v>
      </c>
      <c r="BV81">
        <v>0.85770833333333318</v>
      </c>
      <c r="BX81">
        <f t="shared" si="17"/>
        <v>1.6088750000000001</v>
      </c>
      <c r="BY81">
        <v>1.6780000000000002</v>
      </c>
    </row>
    <row r="82" spans="1:77" x14ac:dyDescent="0.2">
      <c r="A82" s="1">
        <v>42522</v>
      </c>
      <c r="B82" s="2">
        <v>0.47496728541656102</v>
      </c>
      <c r="C82" s="6">
        <v>1.1499999999999999</v>
      </c>
      <c r="D82" s="6">
        <v>-5.0999999999999996</v>
      </c>
      <c r="E82" s="6">
        <v>-2.84</v>
      </c>
      <c r="F82" s="6">
        <v>-4.32</v>
      </c>
      <c r="G82" s="6">
        <v>-2.06</v>
      </c>
      <c r="H82" s="6">
        <v>-1.05</v>
      </c>
      <c r="I82" s="6">
        <v>3.78</v>
      </c>
      <c r="J82" s="6">
        <v>3.09</v>
      </c>
      <c r="K82" s="6">
        <v>0.06</v>
      </c>
      <c r="L82" s="6">
        <v>5.95</v>
      </c>
      <c r="M82" s="6">
        <v>-2.11</v>
      </c>
      <c r="N82" s="6">
        <v>5.42</v>
      </c>
      <c r="O82" s="6">
        <v>-1.41</v>
      </c>
      <c r="P82" s="6">
        <v>-1.1299999999999999</v>
      </c>
      <c r="Q82" s="6">
        <v>-3.25</v>
      </c>
      <c r="R82" s="6">
        <v>1.24</v>
      </c>
      <c r="S82" s="6">
        <v>-2.31</v>
      </c>
      <c r="T82" s="6">
        <v>4.29</v>
      </c>
      <c r="U82" s="6">
        <v>-2.91</v>
      </c>
      <c r="V82" s="6">
        <v>2.4</v>
      </c>
      <c r="W82" s="6">
        <v>6.27</v>
      </c>
      <c r="X82" s="6">
        <v>3.14</v>
      </c>
      <c r="Y82" s="6">
        <v>-2.56</v>
      </c>
      <c r="Z82" s="6">
        <v>-1.86</v>
      </c>
      <c r="AA82" s="6">
        <v>-3.23</v>
      </c>
      <c r="AB82" s="6">
        <v>-2.41</v>
      </c>
      <c r="AC82" s="6">
        <v>-4.32</v>
      </c>
      <c r="AD82" s="6">
        <v>-11.54</v>
      </c>
      <c r="AE82" s="6">
        <v>3.34</v>
      </c>
      <c r="AF82" s="6">
        <v>-7.06</v>
      </c>
      <c r="AG82" s="6">
        <v>1.27</v>
      </c>
      <c r="AH82" s="6">
        <v>-10.09</v>
      </c>
      <c r="AI82" s="6">
        <v>-4.04</v>
      </c>
      <c r="AJ82" s="6">
        <v>-0.28000000000000003</v>
      </c>
      <c r="AK82" s="6">
        <v>1.94</v>
      </c>
      <c r="AL82" s="6">
        <v>1.8</v>
      </c>
      <c r="AM82" s="6">
        <v>3.29</v>
      </c>
      <c r="AN82" s="6">
        <v>-13.02</v>
      </c>
      <c r="AO82" s="6">
        <v>-12.04</v>
      </c>
      <c r="AP82" s="6">
        <v>5.03</v>
      </c>
      <c r="AQ82" s="6">
        <v>-0.82</v>
      </c>
      <c r="AR82" s="6">
        <v>1.31</v>
      </c>
      <c r="AS82" s="6">
        <v>1.1399999999999999</v>
      </c>
      <c r="AT82" s="6">
        <v>1.36</v>
      </c>
      <c r="AU82" s="6">
        <v>-6.47</v>
      </c>
      <c r="AV82" s="6">
        <v>1.68</v>
      </c>
      <c r="AW82" s="6">
        <v>1.24</v>
      </c>
      <c r="AX82" s="6">
        <v>0.05</v>
      </c>
      <c r="AY82" s="6">
        <v>0.12</v>
      </c>
      <c r="BF82" s="8">
        <f t="shared" si="12"/>
        <v>-1.5269520174288647</v>
      </c>
      <c r="BH82" s="8">
        <f t="shared" si="11"/>
        <v>-0.94790065429166892</v>
      </c>
      <c r="BK82" s="8">
        <f t="shared" si="13"/>
        <v>-1.2754362049818884</v>
      </c>
      <c r="BL82">
        <f t="shared" si="14"/>
        <v>-2.0468749999999996</v>
      </c>
      <c r="BR82">
        <f t="shared" si="15"/>
        <v>-0.44670021809722282</v>
      </c>
      <c r="BS82">
        <v>-0.19609999999999983</v>
      </c>
      <c r="BU82">
        <f t="shared" si="16"/>
        <v>-0.74667317943840728</v>
      </c>
      <c r="BV82">
        <v>-0.48229166666666679</v>
      </c>
      <c r="BX82">
        <f t="shared" si="17"/>
        <v>-1.7078472222222221</v>
      </c>
      <c r="BY82">
        <v>-1.5383333333333333</v>
      </c>
    </row>
    <row r="83" spans="1:77" x14ac:dyDescent="0.2">
      <c r="A83" s="1">
        <v>42552</v>
      </c>
      <c r="B83" s="2">
        <v>0.31836380300033601</v>
      </c>
      <c r="C83" s="6">
        <v>1.3</v>
      </c>
      <c r="D83" s="6">
        <v>5.51</v>
      </c>
      <c r="E83" s="6">
        <v>4.33</v>
      </c>
      <c r="F83" s="6">
        <v>4.4800000000000004</v>
      </c>
      <c r="G83" s="6">
        <v>1.73</v>
      </c>
      <c r="H83" s="6">
        <v>1.28</v>
      </c>
      <c r="I83" s="6">
        <v>3.54</v>
      </c>
      <c r="J83" s="6">
        <v>3.32</v>
      </c>
      <c r="K83" s="6">
        <v>-0.12</v>
      </c>
      <c r="L83" s="6">
        <v>5.46</v>
      </c>
      <c r="M83" s="6">
        <v>1.9</v>
      </c>
      <c r="N83" s="6">
        <v>2.66</v>
      </c>
      <c r="O83" s="6">
        <v>1.97</v>
      </c>
      <c r="P83" s="6">
        <v>1.47</v>
      </c>
      <c r="Q83" s="6">
        <v>3.26</v>
      </c>
      <c r="R83" s="6">
        <v>6.24</v>
      </c>
      <c r="S83" s="6">
        <v>1.01</v>
      </c>
      <c r="T83" s="6">
        <v>4.22</v>
      </c>
      <c r="U83" s="6">
        <v>1.97</v>
      </c>
      <c r="V83" s="6">
        <v>0.1</v>
      </c>
      <c r="W83" s="6">
        <v>3.01</v>
      </c>
      <c r="X83" s="6">
        <v>1.51</v>
      </c>
      <c r="Y83" s="6">
        <v>-0.74</v>
      </c>
      <c r="Z83" s="6">
        <v>4.96</v>
      </c>
      <c r="AA83" s="6">
        <v>-0.64</v>
      </c>
      <c r="AB83" s="6">
        <v>-0.46</v>
      </c>
      <c r="AC83" s="6">
        <v>-0.36</v>
      </c>
      <c r="AD83" s="6">
        <v>7.56</v>
      </c>
      <c r="AE83" s="6">
        <v>3.39</v>
      </c>
      <c r="AF83" s="6">
        <v>-2.29</v>
      </c>
      <c r="AG83" s="6">
        <v>8.7200000000000006</v>
      </c>
      <c r="AH83" s="6">
        <v>0.01</v>
      </c>
      <c r="AI83" s="6">
        <v>5.82</v>
      </c>
      <c r="AJ83" s="6">
        <v>2.19</v>
      </c>
      <c r="AK83" s="6">
        <v>2.99</v>
      </c>
      <c r="AL83" s="6">
        <v>2.58</v>
      </c>
      <c r="AM83" s="6">
        <v>7.7</v>
      </c>
      <c r="AN83" s="6">
        <v>-1.92</v>
      </c>
      <c r="AO83" s="6">
        <v>6.5</v>
      </c>
      <c r="AP83" s="6">
        <v>0.06</v>
      </c>
      <c r="AQ83" s="6">
        <v>1.77</v>
      </c>
      <c r="AR83" s="6">
        <v>-0.52</v>
      </c>
      <c r="AS83" s="6">
        <v>2.2200000000000002</v>
      </c>
      <c r="AT83" s="6">
        <v>0.69</v>
      </c>
      <c r="AU83" s="6">
        <v>2.46</v>
      </c>
      <c r="AV83" s="6">
        <v>2.0099999999999998</v>
      </c>
      <c r="AW83" s="6">
        <v>1.24</v>
      </c>
      <c r="AX83" s="6">
        <v>4.26</v>
      </c>
      <c r="AY83" s="6">
        <v>2.94</v>
      </c>
      <c r="BF83" s="8">
        <f t="shared" si="12"/>
        <v>2.5304478976341542</v>
      </c>
      <c r="BH83" s="8">
        <f t="shared" si="11"/>
        <v>2.4721672760600062</v>
      </c>
      <c r="BK83" s="8">
        <f t="shared" si="13"/>
        <v>3.1560158175217539</v>
      </c>
      <c r="BL83">
        <f t="shared" si="14"/>
        <v>1.4525000000000001</v>
      </c>
      <c r="BR83">
        <f t="shared" si="15"/>
        <v>2.9481890920200025</v>
      </c>
      <c r="BS83">
        <v>3.1862000000000008</v>
      </c>
      <c r="BU83">
        <f t="shared" si="16"/>
        <v>3.5088108280628068</v>
      </c>
      <c r="BV83">
        <v>3.6852083333333336</v>
      </c>
      <c r="BX83">
        <f t="shared" si="17"/>
        <v>2.6741666666666664</v>
      </c>
      <c r="BY83">
        <v>3.2849999999999997</v>
      </c>
    </row>
    <row r="84" spans="1:77" x14ac:dyDescent="0.2">
      <c r="A84" s="1">
        <v>42583</v>
      </c>
      <c r="B84" s="2">
        <v>0.278886377842964</v>
      </c>
      <c r="C84" s="6">
        <v>-0.88</v>
      </c>
      <c r="D84" s="6">
        <v>-1.3</v>
      </c>
      <c r="E84" s="6">
        <v>-0.38</v>
      </c>
      <c r="F84" s="6">
        <v>-1.26</v>
      </c>
      <c r="G84" s="6">
        <v>0.56000000000000005</v>
      </c>
      <c r="H84" s="6">
        <v>0.51</v>
      </c>
      <c r="I84" s="6">
        <v>3.56</v>
      </c>
      <c r="J84" s="6">
        <v>1.33</v>
      </c>
      <c r="K84" s="6">
        <v>-0.5</v>
      </c>
      <c r="L84" s="6">
        <v>0.27</v>
      </c>
      <c r="M84" s="6">
        <v>1.26</v>
      </c>
      <c r="N84" s="6">
        <v>9.42</v>
      </c>
      <c r="O84" s="6">
        <v>1.96</v>
      </c>
      <c r="P84" s="6">
        <v>0.98</v>
      </c>
      <c r="Q84" s="6">
        <v>2.39</v>
      </c>
      <c r="R84" s="6">
        <v>2.11</v>
      </c>
      <c r="S84" s="6">
        <v>2.4500000000000002</v>
      </c>
      <c r="T84" s="6">
        <v>4.16</v>
      </c>
      <c r="U84" s="6">
        <v>1.28</v>
      </c>
      <c r="V84" s="6">
        <v>-0.42</v>
      </c>
      <c r="W84" s="6">
        <v>-4.67</v>
      </c>
      <c r="X84" s="6">
        <v>-2.34</v>
      </c>
      <c r="Y84" s="6">
        <v>1.1100000000000001</v>
      </c>
      <c r="Z84" s="6">
        <v>2.83</v>
      </c>
      <c r="AA84" s="6">
        <v>3.08</v>
      </c>
      <c r="AB84" s="6">
        <v>2.39</v>
      </c>
      <c r="AC84" s="6">
        <v>2.38</v>
      </c>
      <c r="AD84" s="6">
        <v>2.04</v>
      </c>
      <c r="AE84" s="6">
        <v>-1.26</v>
      </c>
      <c r="AF84" s="6">
        <v>0.44</v>
      </c>
      <c r="AG84" s="6">
        <v>1.56</v>
      </c>
      <c r="AH84" s="6">
        <v>7.77</v>
      </c>
      <c r="AI84" s="6">
        <v>-0.06</v>
      </c>
      <c r="AJ84" s="6">
        <v>4.2300000000000004</v>
      </c>
      <c r="AK84" s="6">
        <v>0.99</v>
      </c>
      <c r="AL84" s="6">
        <v>-1.81</v>
      </c>
      <c r="AM84" s="6">
        <v>2.36</v>
      </c>
      <c r="AN84" s="6">
        <v>3.75</v>
      </c>
      <c r="AO84" s="6">
        <v>1.1399999999999999</v>
      </c>
      <c r="AP84" s="6">
        <v>-2.48</v>
      </c>
      <c r="AQ84" s="6">
        <v>0.89</v>
      </c>
      <c r="AR84" s="6">
        <v>1.95</v>
      </c>
      <c r="AS84" s="6">
        <v>-0.32</v>
      </c>
      <c r="AT84" s="6">
        <v>1.42</v>
      </c>
      <c r="AU84" s="6">
        <v>3.5</v>
      </c>
      <c r="AV84" s="6">
        <v>0.18</v>
      </c>
      <c r="AW84" s="6">
        <v>1.74</v>
      </c>
      <c r="AX84" s="6">
        <v>0.87</v>
      </c>
      <c r="AY84" s="6">
        <v>2.7</v>
      </c>
      <c r="BF84" s="8">
        <f t="shared" si="12"/>
        <v>1.5033874726303165</v>
      </c>
      <c r="BH84" s="8">
        <f t="shared" si="11"/>
        <v>1.2831777275568594</v>
      </c>
      <c r="BK84" s="8">
        <f t="shared" si="13"/>
        <v>1.5247341903409986</v>
      </c>
      <c r="BL84">
        <f t="shared" si="14"/>
        <v>1.4250000000000003</v>
      </c>
      <c r="BR84">
        <f t="shared" si="15"/>
        <v>1.0971259091856196</v>
      </c>
      <c r="BS84">
        <v>1.0040999999999998</v>
      </c>
      <c r="BU84">
        <f t="shared" si="16"/>
        <v>1.8994947301136658</v>
      </c>
      <c r="BV84">
        <v>2.0868749999999996</v>
      </c>
      <c r="BX84">
        <f t="shared" si="17"/>
        <v>0.92988888888888899</v>
      </c>
      <c r="BY84">
        <v>0.68233333333333346</v>
      </c>
    </row>
    <row r="85" spans="1:77" x14ac:dyDescent="0.2">
      <c r="A85" s="1">
        <v>42614</v>
      </c>
      <c r="B85" s="2">
        <v>0.45073123951090799</v>
      </c>
      <c r="C85" s="6">
        <v>-0.16</v>
      </c>
      <c r="D85" s="6">
        <v>-2.2400000000000002</v>
      </c>
      <c r="E85" s="6">
        <v>-2.4900000000000002</v>
      </c>
      <c r="F85" s="6">
        <v>-2.38</v>
      </c>
      <c r="G85" s="6">
        <v>0.48</v>
      </c>
      <c r="H85" s="6">
        <v>0.46</v>
      </c>
      <c r="I85" s="6">
        <v>0.36</v>
      </c>
      <c r="J85" s="6">
        <v>-0.55000000000000004</v>
      </c>
      <c r="K85" s="6">
        <v>-0.19</v>
      </c>
      <c r="L85" s="6">
        <v>1.51</v>
      </c>
      <c r="M85" s="6">
        <v>-0.25</v>
      </c>
      <c r="N85" s="6">
        <v>5.86</v>
      </c>
      <c r="O85" s="6">
        <v>3.49</v>
      </c>
      <c r="P85" s="6">
        <v>0.22</v>
      </c>
      <c r="Q85" s="6">
        <v>0.15</v>
      </c>
      <c r="R85" s="6">
        <v>0.67</v>
      </c>
      <c r="S85" s="6">
        <v>1.97</v>
      </c>
      <c r="T85" s="6">
        <v>0.39</v>
      </c>
      <c r="U85" s="6">
        <v>0.14000000000000001</v>
      </c>
      <c r="V85" s="6">
        <v>0.37</v>
      </c>
      <c r="W85" s="6">
        <v>-2.4300000000000002</v>
      </c>
      <c r="X85" s="6">
        <v>-1.22</v>
      </c>
      <c r="Y85" s="6">
        <v>-1.1299999999999999</v>
      </c>
      <c r="Z85" s="6">
        <v>-0.23</v>
      </c>
      <c r="AA85" s="6">
        <v>-1.61</v>
      </c>
      <c r="AB85" s="6">
        <v>-1.1399999999999999</v>
      </c>
      <c r="AC85" s="6">
        <v>-0.89</v>
      </c>
      <c r="AD85" s="6">
        <v>-1.97</v>
      </c>
      <c r="AE85" s="6">
        <v>-0.16</v>
      </c>
      <c r="AF85" s="6">
        <v>0.15</v>
      </c>
      <c r="AG85" s="6">
        <v>1.38</v>
      </c>
      <c r="AH85" s="6">
        <v>-6.62</v>
      </c>
      <c r="AI85" s="6">
        <v>2.1</v>
      </c>
      <c r="AJ85" s="6">
        <v>3</v>
      </c>
      <c r="AK85" s="6">
        <v>-1.75</v>
      </c>
      <c r="AL85" s="6">
        <v>1.6</v>
      </c>
      <c r="AM85" s="6">
        <v>-4.46</v>
      </c>
      <c r="AN85" s="6">
        <v>2.4700000000000002</v>
      </c>
      <c r="AO85" s="6">
        <v>5.86</v>
      </c>
      <c r="AP85" s="6">
        <v>0.15</v>
      </c>
      <c r="AQ85" s="6">
        <v>18.350000000000001</v>
      </c>
      <c r="AR85" s="6">
        <v>-0.76</v>
      </c>
      <c r="AS85" s="6">
        <v>2.0299999999999998</v>
      </c>
      <c r="AT85" s="6">
        <v>1.64</v>
      </c>
      <c r="AU85" s="6">
        <v>0.43</v>
      </c>
      <c r="AV85" s="6">
        <v>1.56</v>
      </c>
      <c r="AW85" s="6">
        <v>1.19</v>
      </c>
      <c r="AX85" s="6">
        <v>0.19</v>
      </c>
      <c r="AY85" s="6">
        <v>1.63</v>
      </c>
      <c r="BF85" s="8">
        <f t="shared" si="12"/>
        <v>0.64172515218319293</v>
      </c>
      <c r="BH85" s="8">
        <f t="shared" si="11"/>
        <v>0.55241462479021819</v>
      </c>
      <c r="BK85" s="8">
        <f t="shared" si="13"/>
        <v>-0.12431603306474312</v>
      </c>
      <c r="BL85">
        <f t="shared" si="14"/>
        <v>1.701875</v>
      </c>
      <c r="BR85">
        <f t="shared" si="15"/>
        <v>0.62407154159673939</v>
      </c>
      <c r="BS85">
        <v>0.65990000000000004</v>
      </c>
      <c r="BU85">
        <f t="shared" si="16"/>
        <v>0.38147798897841895</v>
      </c>
      <c r="BV85">
        <v>0.63437500000000002</v>
      </c>
      <c r="BX85">
        <f t="shared" si="17"/>
        <v>1.6899583333333332</v>
      </c>
      <c r="BY85">
        <v>1.6839999999999997</v>
      </c>
    </row>
    <row r="86" spans="1:77" x14ac:dyDescent="0.2">
      <c r="A86" s="1">
        <v>42644</v>
      </c>
      <c r="B86" s="2">
        <v>0.458255763998272</v>
      </c>
      <c r="C86" s="6">
        <v>-1.62</v>
      </c>
      <c r="D86" s="6">
        <v>1.19</v>
      </c>
      <c r="E86" s="6">
        <v>0.66</v>
      </c>
      <c r="F86" s="6">
        <v>-0.74</v>
      </c>
      <c r="G86" s="6">
        <v>-0.64</v>
      </c>
      <c r="H86" s="6">
        <v>0.32</v>
      </c>
      <c r="I86" s="6">
        <v>-1.79</v>
      </c>
      <c r="J86" s="6">
        <v>0.91</v>
      </c>
      <c r="K86" s="6">
        <v>-0.32</v>
      </c>
      <c r="L86" s="6">
        <v>4.24</v>
      </c>
      <c r="M86" s="6">
        <v>-0.5</v>
      </c>
      <c r="N86" s="6">
        <v>6.51</v>
      </c>
      <c r="O86" s="6">
        <v>-0.95</v>
      </c>
      <c r="P86" s="6">
        <v>-7.0000000000000007E-2</v>
      </c>
      <c r="Q86" s="6">
        <v>-0.18</v>
      </c>
      <c r="R86" s="6">
        <v>-3.74</v>
      </c>
      <c r="S86" s="6">
        <v>-2.2200000000000002</v>
      </c>
      <c r="T86" s="6">
        <v>3.71</v>
      </c>
      <c r="U86" s="6">
        <v>2.16</v>
      </c>
      <c r="V86" s="6">
        <v>-0.78</v>
      </c>
      <c r="W86" s="6">
        <v>-6.64</v>
      </c>
      <c r="X86" s="6">
        <v>-3.32</v>
      </c>
      <c r="Y86" s="6">
        <v>-3.17</v>
      </c>
      <c r="Z86" s="6">
        <v>-0.4</v>
      </c>
      <c r="AA86" s="6">
        <v>-3.7</v>
      </c>
      <c r="AB86" s="6">
        <v>-2.65</v>
      </c>
      <c r="AC86" s="6">
        <v>-3.88</v>
      </c>
      <c r="AD86" s="6">
        <v>6.97</v>
      </c>
      <c r="AE86" s="6">
        <v>-3.58</v>
      </c>
      <c r="AF86" s="6">
        <v>15.6</v>
      </c>
      <c r="AG86" s="6">
        <v>6.3</v>
      </c>
      <c r="AH86" s="6">
        <v>-2.86</v>
      </c>
      <c r="AI86" s="6">
        <v>-1.54</v>
      </c>
      <c r="AJ86" s="6">
        <v>5.85</v>
      </c>
      <c r="AK86" s="6">
        <v>0.89</v>
      </c>
      <c r="AL86" s="6">
        <v>-3.57</v>
      </c>
      <c r="AM86" s="6">
        <v>2.2599999999999998</v>
      </c>
      <c r="AN86" s="6">
        <v>2.14</v>
      </c>
      <c r="AO86" s="6">
        <v>-2.41</v>
      </c>
      <c r="AP86" s="6">
        <v>-1.17</v>
      </c>
      <c r="AQ86" s="6">
        <v>-6.49</v>
      </c>
      <c r="AR86" s="6">
        <v>-0.4</v>
      </c>
      <c r="AS86" s="6">
        <v>0.63</v>
      </c>
      <c r="AT86" s="6">
        <v>0.11</v>
      </c>
      <c r="AU86" s="6">
        <v>1.85</v>
      </c>
      <c r="AV86" s="6">
        <v>-0.81</v>
      </c>
      <c r="AW86" s="6">
        <v>0.94</v>
      </c>
      <c r="AX86" s="6">
        <v>-1.27</v>
      </c>
      <c r="AY86" s="6">
        <v>3.37</v>
      </c>
      <c r="BF86" s="8">
        <f t="shared" si="12"/>
        <v>0.37971355521947014</v>
      </c>
      <c r="BH86" s="8">
        <f t="shared" si="11"/>
        <v>0.11316511527996539</v>
      </c>
      <c r="BK86" s="8">
        <f t="shared" si="13"/>
        <v>1.1512285114781857</v>
      </c>
      <c r="BL86">
        <f t="shared" si="14"/>
        <v>-1.0625</v>
      </c>
      <c r="BR86">
        <f t="shared" si="15"/>
        <v>-0.44634496157334475</v>
      </c>
      <c r="BS86">
        <v>-0.72609999999999986</v>
      </c>
      <c r="BU86">
        <f t="shared" si="16"/>
        <v>0.16013172604828413</v>
      </c>
      <c r="BV86">
        <v>-0.33541666666666664</v>
      </c>
      <c r="BX86">
        <f t="shared" si="17"/>
        <v>-1.2439444444444443</v>
      </c>
      <c r="BY86">
        <v>-1.3346666666666667</v>
      </c>
    </row>
    <row r="87" spans="1:77" x14ac:dyDescent="0.2">
      <c r="A87" s="1">
        <v>42675</v>
      </c>
      <c r="B87" s="2">
        <v>0.48467569493941998</v>
      </c>
      <c r="C87" s="6">
        <v>-2.06</v>
      </c>
      <c r="D87" s="6">
        <v>1.31</v>
      </c>
      <c r="E87" s="6">
        <v>4.5</v>
      </c>
      <c r="F87" s="6">
        <v>-0.26</v>
      </c>
      <c r="G87" s="6">
        <v>-1.22</v>
      </c>
      <c r="H87" s="6">
        <v>-0.02</v>
      </c>
      <c r="I87" s="6">
        <v>-1.49</v>
      </c>
      <c r="J87" s="6">
        <v>-6.72</v>
      </c>
      <c r="K87" s="6">
        <v>-0.51</v>
      </c>
      <c r="L87" s="6">
        <v>-1.92</v>
      </c>
      <c r="M87" s="6">
        <v>7.77</v>
      </c>
      <c r="N87" s="6">
        <v>-9.7200000000000006</v>
      </c>
      <c r="O87" s="6">
        <v>-1.35</v>
      </c>
      <c r="P87" s="6">
        <v>-0.21</v>
      </c>
      <c r="Q87" s="6">
        <v>1.47</v>
      </c>
      <c r="R87" s="6">
        <v>-4.82</v>
      </c>
      <c r="S87" s="6">
        <v>-0.4</v>
      </c>
      <c r="T87" s="6">
        <v>-11.06</v>
      </c>
      <c r="U87" s="6">
        <v>-1.79</v>
      </c>
      <c r="V87" s="6">
        <v>-2.11</v>
      </c>
      <c r="W87" s="6">
        <v>-4.1500000000000004</v>
      </c>
      <c r="X87" s="6">
        <v>-2.08</v>
      </c>
      <c r="Y87" s="6">
        <v>-1.54</v>
      </c>
      <c r="Z87" s="6">
        <v>2.62</v>
      </c>
      <c r="AA87" s="6">
        <v>-0.5</v>
      </c>
      <c r="AB87" s="6">
        <v>-0.52</v>
      </c>
      <c r="AC87" s="6">
        <v>-0.54</v>
      </c>
      <c r="AD87" s="6">
        <v>9.0399999999999991</v>
      </c>
      <c r="AE87" s="6">
        <v>-3.8</v>
      </c>
      <c r="AF87" s="6">
        <v>13.87</v>
      </c>
      <c r="AG87" s="6">
        <v>-8.73</v>
      </c>
      <c r="AH87" s="6">
        <v>4.9800000000000004</v>
      </c>
      <c r="AI87" s="6">
        <v>0.41</v>
      </c>
      <c r="AJ87" s="6">
        <v>1.39</v>
      </c>
      <c r="AK87" s="6">
        <v>-0.31</v>
      </c>
      <c r="AL87" s="6">
        <v>-2.82</v>
      </c>
      <c r="AM87" s="6">
        <v>-0.12</v>
      </c>
      <c r="AN87" s="6">
        <v>0.03</v>
      </c>
      <c r="AO87" s="6">
        <v>0.01</v>
      </c>
      <c r="AP87" s="6">
        <v>3.28</v>
      </c>
      <c r="AQ87" s="6">
        <v>0.99</v>
      </c>
      <c r="AR87" s="6">
        <v>-0.68</v>
      </c>
      <c r="AS87" s="6">
        <v>1.31</v>
      </c>
      <c r="AT87" s="6">
        <v>-0.22</v>
      </c>
      <c r="AU87" s="6">
        <v>5.0599999999999996</v>
      </c>
      <c r="AV87" s="6">
        <v>-0.26</v>
      </c>
      <c r="AW87" s="6">
        <v>-1.97</v>
      </c>
      <c r="AX87" s="6">
        <v>3.84</v>
      </c>
      <c r="AY87" s="6">
        <v>0.15</v>
      </c>
      <c r="BF87" s="8">
        <f t="shared" si="12"/>
        <v>-0.11476400744050198</v>
      </c>
      <c r="BH87" s="8">
        <f t="shared" si="11"/>
        <v>-0.22770648610121161</v>
      </c>
      <c r="BK87" s="8">
        <f t="shared" si="13"/>
        <v>-0.5606662741330688</v>
      </c>
      <c r="BL87">
        <f t="shared" si="14"/>
        <v>0.31562499999999993</v>
      </c>
      <c r="BR87">
        <f t="shared" si="15"/>
        <v>0.19176450463292935</v>
      </c>
      <c r="BS87">
        <v>0.40149999999999986</v>
      </c>
      <c r="BU87">
        <f t="shared" si="16"/>
        <v>-0.20077764693324518</v>
      </c>
      <c r="BV87">
        <v>-2.0833333333333374E-2</v>
      </c>
      <c r="BX87">
        <f t="shared" si="17"/>
        <v>1.1316527777777776</v>
      </c>
      <c r="BY87">
        <v>1.5396666666666665</v>
      </c>
    </row>
    <row r="88" spans="1:77" x14ac:dyDescent="0.2">
      <c r="A88" s="1">
        <v>42705</v>
      </c>
      <c r="B88" s="2">
        <v>0.54381236109140996</v>
      </c>
      <c r="C88" s="6">
        <v>-0.34</v>
      </c>
      <c r="D88" s="6">
        <v>5.9</v>
      </c>
      <c r="E88" s="6">
        <v>3.88</v>
      </c>
      <c r="F88" s="6">
        <v>4.04</v>
      </c>
      <c r="G88" s="6">
        <v>2.29</v>
      </c>
      <c r="H88" s="6">
        <v>1.93</v>
      </c>
      <c r="I88" s="6">
        <v>0.24</v>
      </c>
      <c r="J88" s="6">
        <v>-2.46</v>
      </c>
      <c r="K88" s="6">
        <v>-0.09</v>
      </c>
      <c r="L88" s="6">
        <v>1.81</v>
      </c>
      <c r="M88" s="6">
        <v>1.68</v>
      </c>
      <c r="N88" s="6">
        <v>-1.69</v>
      </c>
      <c r="O88" s="6">
        <v>0.04</v>
      </c>
      <c r="P88" s="6">
        <v>0.35</v>
      </c>
      <c r="Q88" s="6">
        <v>3.56</v>
      </c>
      <c r="R88" s="6">
        <v>-2.5499999999999998</v>
      </c>
      <c r="S88" s="6">
        <v>-6.36</v>
      </c>
      <c r="T88" s="6">
        <v>-2.3199999999999998</v>
      </c>
      <c r="U88" s="6">
        <v>1.85</v>
      </c>
      <c r="V88" s="6">
        <v>-2.58</v>
      </c>
      <c r="W88" s="6">
        <v>1.31</v>
      </c>
      <c r="X88" s="6">
        <v>0.66</v>
      </c>
      <c r="Y88" s="6">
        <v>-0.56000000000000005</v>
      </c>
      <c r="Z88" s="6">
        <v>3.41</v>
      </c>
      <c r="AA88" s="6">
        <v>-0.21</v>
      </c>
      <c r="AB88" s="6">
        <v>-0.14000000000000001</v>
      </c>
      <c r="AC88" s="6">
        <v>0.06</v>
      </c>
      <c r="AD88" s="6">
        <v>1.94</v>
      </c>
      <c r="AE88" s="6">
        <v>-1.18</v>
      </c>
      <c r="AF88" s="6">
        <v>8.5299999999999994</v>
      </c>
      <c r="AG88" s="6">
        <v>0.03</v>
      </c>
      <c r="AH88" s="6">
        <v>-1.33</v>
      </c>
      <c r="AI88" s="6">
        <v>3</v>
      </c>
      <c r="AJ88" s="6">
        <v>6.82</v>
      </c>
      <c r="AK88" s="6">
        <v>-1.01</v>
      </c>
      <c r="AL88" s="6">
        <v>-0.91</v>
      </c>
      <c r="AM88" s="6">
        <v>1.6</v>
      </c>
      <c r="AN88" s="6">
        <v>1.26</v>
      </c>
      <c r="AO88" s="6">
        <v>7.71</v>
      </c>
      <c r="AP88" s="6">
        <v>0.35</v>
      </c>
      <c r="AQ88" s="6">
        <v>-2.3199999999999998</v>
      </c>
      <c r="AR88" s="6">
        <v>4.58</v>
      </c>
      <c r="AS88" s="6">
        <v>-0.42</v>
      </c>
      <c r="AT88" s="6">
        <v>7.0000000000000007E-2</v>
      </c>
      <c r="AU88" s="6">
        <v>4.91</v>
      </c>
      <c r="AV88" s="6">
        <v>1.57</v>
      </c>
      <c r="AW88" s="6">
        <v>1.39</v>
      </c>
      <c r="AX88" s="6">
        <v>1.93</v>
      </c>
      <c r="AY88" s="6">
        <v>3.22</v>
      </c>
      <c r="BF88" s="8">
        <f t="shared" si="12"/>
        <v>1.1076539600266195</v>
      </c>
      <c r="BH88" s="8">
        <f t="shared" si="11"/>
        <v>1.119876247221828</v>
      </c>
      <c r="BK88" s="8">
        <f t="shared" si="13"/>
        <v>1.1858179287431048</v>
      </c>
      <c r="BL88">
        <f t="shared" si="14"/>
        <v>0.71375</v>
      </c>
      <c r="BR88">
        <f t="shared" si="15"/>
        <v>0.97055874907394257</v>
      </c>
      <c r="BS88">
        <v>0.89589999999999992</v>
      </c>
      <c r="BU88">
        <f t="shared" si="16"/>
        <v>0.8120781984699238</v>
      </c>
      <c r="BV88">
        <v>0.62520833333333337</v>
      </c>
      <c r="BX88">
        <f t="shared" si="17"/>
        <v>0.9396944444444445</v>
      </c>
      <c r="BY88">
        <v>1.0526666666666669</v>
      </c>
    </row>
    <row r="89" spans="1:77" x14ac:dyDescent="0.2">
      <c r="A89" s="13">
        <v>42736</v>
      </c>
      <c r="B89" s="2">
        <v>0.36685166023892402</v>
      </c>
      <c r="C89" s="6">
        <v>0.08</v>
      </c>
      <c r="D89" s="6">
        <v>-2.37</v>
      </c>
      <c r="E89" s="6">
        <v>-0.78</v>
      </c>
      <c r="F89" s="6">
        <v>0.19</v>
      </c>
      <c r="G89" s="6">
        <v>0.27</v>
      </c>
      <c r="H89" s="6">
        <v>0.06</v>
      </c>
      <c r="I89" s="6">
        <v>0.47</v>
      </c>
      <c r="J89" s="6">
        <v>4.33</v>
      </c>
      <c r="K89" s="6">
        <v>-0.94</v>
      </c>
      <c r="L89" s="6">
        <v>-0.61</v>
      </c>
      <c r="M89" s="6">
        <v>0.73</v>
      </c>
      <c r="N89" s="6">
        <v>8.67</v>
      </c>
      <c r="O89" s="6">
        <v>3.06</v>
      </c>
      <c r="P89" s="6">
        <v>0.11</v>
      </c>
      <c r="Q89" s="6">
        <v>3.06</v>
      </c>
      <c r="R89" s="6">
        <v>7.99</v>
      </c>
      <c r="S89" s="6">
        <v>4.33</v>
      </c>
      <c r="T89" s="6">
        <v>8.61</v>
      </c>
      <c r="U89" s="6">
        <v>0.17</v>
      </c>
      <c r="V89" s="6">
        <v>2.16</v>
      </c>
      <c r="W89" s="6">
        <v>-3.38</v>
      </c>
      <c r="X89" s="6">
        <v>-1.69</v>
      </c>
      <c r="Y89" s="6">
        <v>1.46</v>
      </c>
      <c r="Z89" s="6">
        <v>2.16</v>
      </c>
      <c r="AA89" s="6">
        <v>2.29</v>
      </c>
      <c r="AB89" s="6">
        <v>2.27</v>
      </c>
      <c r="AC89" s="6">
        <v>2.0299999999999998</v>
      </c>
      <c r="AD89" s="6">
        <v>0</v>
      </c>
      <c r="AE89" s="6">
        <v>2.6</v>
      </c>
      <c r="AF89" s="6">
        <v>-5.0999999999999996</v>
      </c>
      <c r="AG89" s="6">
        <v>6.22</v>
      </c>
      <c r="AH89" s="6">
        <v>0.23</v>
      </c>
      <c r="AI89" s="6">
        <v>2.14</v>
      </c>
      <c r="AJ89" s="6">
        <v>-0.16</v>
      </c>
      <c r="AK89" s="6">
        <v>2.46</v>
      </c>
      <c r="AL89" s="6">
        <v>3.15</v>
      </c>
      <c r="AM89" s="6">
        <v>-5.27</v>
      </c>
      <c r="AN89" s="6">
        <v>1.65</v>
      </c>
      <c r="AO89" s="6">
        <v>3.61</v>
      </c>
      <c r="AP89" s="6">
        <v>-0.3</v>
      </c>
      <c r="AQ89" s="6">
        <v>1.98</v>
      </c>
      <c r="AR89" s="6">
        <v>-0.39</v>
      </c>
      <c r="AS89" s="6">
        <v>1.73</v>
      </c>
      <c r="AT89" s="6">
        <v>1.67</v>
      </c>
      <c r="AU89" s="6">
        <v>-1.38</v>
      </c>
      <c r="AV89" s="6">
        <v>1.59</v>
      </c>
      <c r="AW89" s="6">
        <v>1.56</v>
      </c>
      <c r="AX89" s="6">
        <v>2.1</v>
      </c>
      <c r="AY89" s="6">
        <v>2.84</v>
      </c>
      <c r="BF89" s="8">
        <f t="shared" si="12"/>
        <v>1.5943134551277789</v>
      </c>
      <c r="BH89" s="8">
        <f t="shared" si="11"/>
        <v>1.3605370332047784</v>
      </c>
      <c r="BI89" s="8"/>
      <c r="BK89" s="8">
        <f t="shared" si="13"/>
        <v>2.0911674634886488</v>
      </c>
      <c r="BL89">
        <f t="shared" si="14"/>
        <v>1.2037499999999999</v>
      </c>
      <c r="BR89">
        <f t="shared" si="15"/>
        <v>1.7137123444015923</v>
      </c>
      <c r="BS89">
        <v>1.8902999999999994</v>
      </c>
      <c r="BU89">
        <f t="shared" si="16"/>
        <v>2.288028043385105</v>
      </c>
      <c r="BV89">
        <v>2.3864583333333336</v>
      </c>
      <c r="BX89">
        <f t="shared" si="17"/>
        <v>2.0530277777777775</v>
      </c>
      <c r="BY89">
        <v>2.4776666666666665</v>
      </c>
    </row>
    <row r="90" spans="1:77" x14ac:dyDescent="0.2">
      <c r="A90" s="1">
        <v>42767</v>
      </c>
      <c r="B90" s="2">
        <v>0.29522024367385002</v>
      </c>
      <c r="C90" s="6">
        <v>1.35</v>
      </c>
      <c r="D90" s="6">
        <v>1.2</v>
      </c>
      <c r="E90" s="6">
        <v>1.83</v>
      </c>
      <c r="F90" s="6">
        <v>3.04</v>
      </c>
      <c r="G90" s="6">
        <v>1.24</v>
      </c>
      <c r="H90" s="6">
        <v>0.74</v>
      </c>
      <c r="I90" s="6">
        <v>0.89</v>
      </c>
      <c r="J90" s="6">
        <v>4.76</v>
      </c>
      <c r="K90" s="6">
        <v>-0.33</v>
      </c>
      <c r="L90" s="6">
        <v>3.39</v>
      </c>
      <c r="M90" s="6">
        <v>0.82</v>
      </c>
      <c r="N90" s="6">
        <v>11.41</v>
      </c>
      <c r="O90" s="6">
        <v>1.22</v>
      </c>
      <c r="P90" s="6">
        <v>0.5</v>
      </c>
      <c r="Q90" s="6">
        <v>2.25</v>
      </c>
      <c r="R90" s="6">
        <v>1.65</v>
      </c>
      <c r="S90" s="6">
        <v>4.5199999999999996</v>
      </c>
      <c r="T90" s="6">
        <v>4.08</v>
      </c>
      <c r="U90" s="6">
        <v>3.44</v>
      </c>
      <c r="V90" s="6">
        <v>0.43</v>
      </c>
      <c r="W90" s="6">
        <v>6.93</v>
      </c>
      <c r="X90" s="6">
        <v>3.47</v>
      </c>
      <c r="Y90" s="6">
        <v>-1.26</v>
      </c>
      <c r="Z90" s="6">
        <v>1.63</v>
      </c>
      <c r="AA90" s="6">
        <v>-1.38</v>
      </c>
      <c r="AB90" s="6">
        <v>-1.46</v>
      </c>
      <c r="AC90" s="6">
        <v>-0.74</v>
      </c>
      <c r="AD90" s="6">
        <v>0.63</v>
      </c>
      <c r="AE90" s="6">
        <v>0.2</v>
      </c>
      <c r="AF90" s="6">
        <v>-3.98</v>
      </c>
      <c r="AG90" s="6">
        <v>4.0199999999999996</v>
      </c>
      <c r="AH90" s="6">
        <v>0.47</v>
      </c>
      <c r="AI90" s="6">
        <v>3.99</v>
      </c>
      <c r="AJ90" s="6">
        <v>0.63</v>
      </c>
      <c r="AK90" s="6">
        <v>3.2</v>
      </c>
      <c r="AL90" s="6">
        <v>0.98</v>
      </c>
      <c r="AM90" s="6">
        <v>-4.17</v>
      </c>
      <c r="AN90" s="6">
        <v>-1.01</v>
      </c>
      <c r="AO90" s="6">
        <v>-1.41</v>
      </c>
      <c r="AP90" s="6">
        <v>1.7</v>
      </c>
      <c r="AQ90" s="6">
        <v>5.9</v>
      </c>
      <c r="AR90" s="6">
        <v>-0.74</v>
      </c>
      <c r="AS90" s="6">
        <v>1.01</v>
      </c>
      <c r="AT90" s="6">
        <v>-0.39</v>
      </c>
      <c r="AU90" s="6">
        <v>-1.84</v>
      </c>
      <c r="AV90" s="6">
        <v>-0.17</v>
      </c>
      <c r="AW90" s="6">
        <v>1.44</v>
      </c>
      <c r="AX90" s="6">
        <v>4.01</v>
      </c>
      <c r="AY90" s="6">
        <v>-0.27</v>
      </c>
      <c r="BF90" s="8">
        <f t="shared" si="12"/>
        <v>1.3084200059432647</v>
      </c>
      <c r="BH90" s="8">
        <f t="shared" si="11"/>
        <v>1.4023044048734774</v>
      </c>
      <c r="BI90" s="8"/>
      <c r="BK90" s="8">
        <f t="shared" si="13"/>
        <v>1.9158791410292981</v>
      </c>
      <c r="BL90">
        <f t="shared" si="14"/>
        <v>0.50187500000000007</v>
      </c>
      <c r="BR90">
        <f t="shared" si="15"/>
        <v>1.5969681349578255</v>
      </c>
      <c r="BS90">
        <v>1.6942999999999997</v>
      </c>
      <c r="BU90">
        <f t="shared" si="16"/>
        <v>1.8522374914542108</v>
      </c>
      <c r="BV90">
        <v>1.8204166666666672</v>
      </c>
      <c r="BX90">
        <f t="shared" si="17"/>
        <v>1.5959583333333334</v>
      </c>
      <c r="BY90">
        <v>2.1430000000000002</v>
      </c>
    </row>
    <row r="91" spans="1:77" x14ac:dyDescent="0.2">
      <c r="A91" s="1">
        <v>42795</v>
      </c>
      <c r="B91" s="2">
        <v>0.48591318973975201</v>
      </c>
      <c r="C91" s="6">
        <v>-0.57999999999999996</v>
      </c>
      <c r="D91" s="6">
        <v>6.85</v>
      </c>
      <c r="E91" s="6">
        <v>4.71</v>
      </c>
      <c r="F91" s="6">
        <v>4.74</v>
      </c>
      <c r="G91" s="6">
        <v>1.45</v>
      </c>
      <c r="H91" s="6">
        <v>1.05</v>
      </c>
      <c r="I91" s="6">
        <v>0.63</v>
      </c>
      <c r="J91" s="6">
        <v>5.56</v>
      </c>
      <c r="K91" s="6">
        <v>-0.28000000000000003</v>
      </c>
      <c r="L91" s="6">
        <v>-0.1</v>
      </c>
      <c r="M91" s="6">
        <v>-1.94</v>
      </c>
      <c r="N91" s="6">
        <v>7.73</v>
      </c>
      <c r="O91" s="6">
        <v>3.85</v>
      </c>
      <c r="P91" s="6">
        <v>0.09</v>
      </c>
      <c r="Q91" s="6">
        <v>2.15</v>
      </c>
      <c r="R91" s="6">
        <v>4.6100000000000003</v>
      </c>
      <c r="S91" s="6">
        <v>0.6</v>
      </c>
      <c r="T91" s="6">
        <v>7.34</v>
      </c>
      <c r="U91" s="6">
        <v>1.1599999999999999</v>
      </c>
      <c r="V91" s="6">
        <v>1.45</v>
      </c>
      <c r="W91" s="6">
        <v>-1.69</v>
      </c>
      <c r="X91" s="6">
        <v>-0.84</v>
      </c>
      <c r="Y91" s="6">
        <v>0.23</v>
      </c>
      <c r="Z91" s="6">
        <v>2.71</v>
      </c>
      <c r="AA91" s="6">
        <v>1.38</v>
      </c>
      <c r="AB91" s="6">
        <v>1.46</v>
      </c>
      <c r="AC91" s="6">
        <v>0.78</v>
      </c>
      <c r="AD91" s="6">
        <v>1.1599999999999999</v>
      </c>
      <c r="AE91" s="6">
        <v>-0.51</v>
      </c>
      <c r="AF91" s="6">
        <v>2.69</v>
      </c>
      <c r="AG91" s="6">
        <v>2.1800000000000002</v>
      </c>
      <c r="AH91" s="6">
        <v>2.8</v>
      </c>
      <c r="AI91" s="6">
        <v>2.7</v>
      </c>
      <c r="AJ91" s="6">
        <v>1.2</v>
      </c>
      <c r="AK91" s="6">
        <v>2.58</v>
      </c>
      <c r="AL91" s="6">
        <v>1.95</v>
      </c>
      <c r="AM91" s="6">
        <v>4.2300000000000004</v>
      </c>
      <c r="AN91" s="6">
        <v>3.59</v>
      </c>
      <c r="AO91" s="6">
        <v>6.12</v>
      </c>
      <c r="AP91" s="6">
        <v>0.28000000000000003</v>
      </c>
      <c r="AQ91" s="6">
        <v>-0.48</v>
      </c>
      <c r="AR91" s="6">
        <v>-0.08</v>
      </c>
      <c r="AS91" s="6">
        <v>0.41</v>
      </c>
      <c r="AT91" s="6">
        <v>1.02</v>
      </c>
      <c r="AU91" s="6">
        <v>15.13</v>
      </c>
      <c r="AV91" s="6">
        <v>0.39</v>
      </c>
      <c r="AW91" s="6">
        <v>0.11</v>
      </c>
      <c r="AX91" s="6">
        <v>0.14000000000000001</v>
      </c>
      <c r="AY91" s="6">
        <v>-0.68</v>
      </c>
      <c r="BF91" s="8">
        <f t="shared" si="12"/>
        <v>2.5523393460912134</v>
      </c>
      <c r="BH91" s="8">
        <f t="shared" si="11"/>
        <v>2.0503182637947948</v>
      </c>
      <c r="BI91" s="8"/>
      <c r="BK91" s="8">
        <f t="shared" si="13"/>
        <v>2.8841701386843379</v>
      </c>
      <c r="BL91">
        <f t="shared" si="14"/>
        <v>1.4550000000000003</v>
      </c>
      <c r="BR91">
        <f t="shared" si="15"/>
        <v>1.3069060879315981</v>
      </c>
      <c r="BS91">
        <v>0.93519999999999992</v>
      </c>
      <c r="BU91">
        <f t="shared" si="16"/>
        <v>1.7280567128947792</v>
      </c>
      <c r="BV91">
        <v>1.1500000000000001</v>
      </c>
      <c r="BX91">
        <f t="shared" si="17"/>
        <v>1.6896666666666667</v>
      </c>
      <c r="BY91">
        <v>1.8069999999999999</v>
      </c>
    </row>
    <row r="92" spans="1:77" x14ac:dyDescent="0.2">
      <c r="A92" s="1">
        <v>42826</v>
      </c>
      <c r="B92" s="2">
        <v>0.39986980982936399</v>
      </c>
      <c r="C92" s="6">
        <v>0.17</v>
      </c>
      <c r="D92" s="6">
        <v>3.79</v>
      </c>
      <c r="E92" s="6">
        <v>2.19</v>
      </c>
      <c r="F92" s="6">
        <v>4.99</v>
      </c>
      <c r="G92" s="6">
        <v>0.24</v>
      </c>
      <c r="H92" s="6">
        <v>0.28999999999999998</v>
      </c>
      <c r="I92" s="6">
        <v>2.15</v>
      </c>
      <c r="J92" s="6">
        <v>4.03</v>
      </c>
      <c r="K92" s="6">
        <v>-0.45</v>
      </c>
      <c r="L92" s="6">
        <v>-1.58</v>
      </c>
      <c r="M92" s="6">
        <v>-2.62</v>
      </c>
      <c r="N92" s="6">
        <v>3.51</v>
      </c>
      <c r="O92" s="6">
        <v>4.2699999999999996</v>
      </c>
      <c r="P92" s="6">
        <v>0.43</v>
      </c>
      <c r="Q92" s="6">
        <v>4.3899999999999997</v>
      </c>
      <c r="R92" s="6">
        <v>2.63</v>
      </c>
      <c r="S92" s="6">
        <v>0.2</v>
      </c>
      <c r="T92" s="6">
        <v>5.74</v>
      </c>
      <c r="U92" s="6">
        <v>2.0699999999999998</v>
      </c>
      <c r="V92" s="6">
        <v>-2.44</v>
      </c>
      <c r="W92" s="6">
        <v>1.42</v>
      </c>
      <c r="X92" s="6">
        <v>0.71</v>
      </c>
      <c r="Y92" s="6">
        <v>0.3</v>
      </c>
      <c r="Z92" s="6">
        <v>3.63</v>
      </c>
      <c r="AA92" s="6">
        <v>1.22</v>
      </c>
      <c r="AB92" s="6">
        <v>1.2</v>
      </c>
      <c r="AC92" s="6">
        <v>1.93</v>
      </c>
      <c r="AD92" s="6">
        <v>0.95</v>
      </c>
      <c r="AE92" s="6">
        <v>1.91</v>
      </c>
      <c r="AF92" s="6">
        <v>3.93</v>
      </c>
      <c r="AG92" s="6">
        <v>0.34</v>
      </c>
      <c r="AH92" s="6">
        <v>2.6</v>
      </c>
      <c r="AI92" s="6">
        <v>4.95</v>
      </c>
      <c r="AJ92" s="6">
        <v>3.95</v>
      </c>
      <c r="AK92" s="6">
        <v>1.2</v>
      </c>
      <c r="AL92" s="6">
        <v>1.57</v>
      </c>
      <c r="AM92" s="6">
        <v>-0.54</v>
      </c>
      <c r="AN92" s="6">
        <v>-2.46</v>
      </c>
      <c r="AO92" s="6">
        <v>4.8</v>
      </c>
      <c r="AP92" s="6">
        <v>0.73</v>
      </c>
      <c r="AQ92" s="6">
        <v>0.55000000000000004</v>
      </c>
      <c r="AR92" s="6">
        <v>1.72</v>
      </c>
      <c r="AS92" s="6">
        <v>1.1200000000000001</v>
      </c>
      <c r="AT92" s="6">
        <v>1.47</v>
      </c>
      <c r="AU92" s="6">
        <v>-2.25</v>
      </c>
      <c r="AV92" s="6">
        <v>0.89</v>
      </c>
      <c r="AW92" s="6">
        <v>1.2</v>
      </c>
      <c r="AX92" s="6">
        <v>1.1599999999999999</v>
      </c>
      <c r="AY92" s="6">
        <v>-0.97</v>
      </c>
      <c r="BF92" s="8">
        <f t="shared" si="12"/>
        <v>1.6363382880446191</v>
      </c>
      <c r="BH92" s="8">
        <f t="shared" si="11"/>
        <v>1.4725973961965875</v>
      </c>
      <c r="BI92" s="8"/>
      <c r="BK92" s="8">
        <f t="shared" si="13"/>
        <v>2.4630378178186683</v>
      </c>
      <c r="BL92">
        <f t="shared" si="14"/>
        <v>0.89187500000000008</v>
      </c>
      <c r="BR92">
        <f t="shared" si="15"/>
        <v>1.1966657987321958</v>
      </c>
      <c r="BS92">
        <v>1.0587000000000002</v>
      </c>
      <c r="BU92">
        <f t="shared" si="16"/>
        <v>1.589762605939556</v>
      </c>
      <c r="BV92">
        <v>1.153125</v>
      </c>
      <c r="BX92">
        <f t="shared" si="17"/>
        <v>1.1870694444444443</v>
      </c>
      <c r="BY92">
        <v>1.3346666666666664</v>
      </c>
    </row>
    <row r="93" spans="1:77" x14ac:dyDescent="0.2">
      <c r="A93" s="1">
        <v>42856</v>
      </c>
      <c r="B93" s="2">
        <v>0.50016208956605601</v>
      </c>
      <c r="C93" s="6">
        <v>0.25</v>
      </c>
      <c r="D93" s="6">
        <v>0.7</v>
      </c>
      <c r="E93" s="6">
        <v>0.33</v>
      </c>
      <c r="F93" s="6">
        <v>-0.48</v>
      </c>
      <c r="G93" s="6">
        <v>2.15</v>
      </c>
      <c r="H93" s="6">
        <v>1.1200000000000001</v>
      </c>
      <c r="I93" s="6">
        <v>1.2</v>
      </c>
      <c r="J93" s="6">
        <v>1.29</v>
      </c>
      <c r="K93" s="6">
        <v>-0.22</v>
      </c>
      <c r="L93" s="6">
        <v>2.74</v>
      </c>
      <c r="M93" s="6">
        <v>-3.54</v>
      </c>
      <c r="N93" s="6">
        <v>-2.2200000000000002</v>
      </c>
      <c r="O93" s="6">
        <v>3.75</v>
      </c>
      <c r="P93" s="6">
        <v>0.28000000000000003</v>
      </c>
      <c r="Q93" s="6">
        <v>2.12</v>
      </c>
      <c r="R93" s="6">
        <v>4.2300000000000004</v>
      </c>
      <c r="S93" s="6">
        <v>3.89</v>
      </c>
      <c r="T93" s="6">
        <v>0.44</v>
      </c>
      <c r="U93" s="6">
        <v>1.71</v>
      </c>
      <c r="V93" s="6">
        <v>1.08</v>
      </c>
      <c r="W93" s="6">
        <v>4.87</v>
      </c>
      <c r="X93" s="6">
        <v>2.44</v>
      </c>
      <c r="Y93" s="6">
        <v>0.04</v>
      </c>
      <c r="Z93" s="6">
        <v>0.72</v>
      </c>
      <c r="AA93" s="6">
        <v>0.33</v>
      </c>
      <c r="AB93" s="6">
        <v>0.27</v>
      </c>
      <c r="AC93" s="6">
        <v>-0.11</v>
      </c>
      <c r="AD93" s="6">
        <v>0.51</v>
      </c>
      <c r="AE93" s="6">
        <v>3.39</v>
      </c>
      <c r="AF93" s="6">
        <v>10.81</v>
      </c>
      <c r="AG93" s="6">
        <v>-2.41</v>
      </c>
      <c r="AH93" s="6">
        <v>-0.75</v>
      </c>
      <c r="AI93" s="6">
        <v>1.06</v>
      </c>
      <c r="AJ93" s="6">
        <v>-0.83</v>
      </c>
      <c r="AK93" s="6">
        <v>-2.33</v>
      </c>
      <c r="AL93" s="6">
        <v>3.51</v>
      </c>
      <c r="AM93" s="6">
        <v>-3.48</v>
      </c>
      <c r="AN93" s="6">
        <v>5.25</v>
      </c>
      <c r="AO93" s="6">
        <v>3.77</v>
      </c>
      <c r="AP93" s="6">
        <v>1.72</v>
      </c>
      <c r="AQ93" s="6">
        <v>-4.2300000000000004</v>
      </c>
      <c r="AR93" s="6">
        <v>0.35</v>
      </c>
      <c r="AS93" s="6">
        <v>-1.1499999999999999</v>
      </c>
      <c r="AT93" s="6">
        <v>2.06</v>
      </c>
      <c r="AU93" s="6">
        <v>5.0599999999999996</v>
      </c>
      <c r="AV93" s="6">
        <v>1.1599999999999999</v>
      </c>
      <c r="AW93" s="6">
        <v>-0.12</v>
      </c>
      <c r="AX93" s="6">
        <v>1.6</v>
      </c>
      <c r="AY93" s="6">
        <v>0.53</v>
      </c>
      <c r="BF93" s="8">
        <f t="shared" si="12"/>
        <v>1.0639063924284409</v>
      </c>
      <c r="BH93" s="8">
        <f t="shared" si="11"/>
        <v>1.1072032417913218</v>
      </c>
      <c r="BI93" s="8"/>
      <c r="BK93" s="8">
        <f t="shared" si="13"/>
        <v>0.9969635691115678</v>
      </c>
      <c r="BL93">
        <f t="shared" si="14"/>
        <v>0.80562499999999992</v>
      </c>
      <c r="BR93">
        <f t="shared" si="15"/>
        <v>0.96133441393044061</v>
      </c>
      <c r="BS93">
        <v>0.88840000000000008</v>
      </c>
      <c r="BU93">
        <f t="shared" si="16"/>
        <v>1.188293411926078</v>
      </c>
      <c r="BV93">
        <v>1.2839583333333333</v>
      </c>
      <c r="BX93">
        <f t="shared" si="17"/>
        <v>0.98320833333333324</v>
      </c>
      <c r="BY93">
        <v>1.0719999999999998</v>
      </c>
    </row>
    <row r="94" spans="1:77" x14ac:dyDescent="0.2">
      <c r="A94" s="1">
        <v>42887</v>
      </c>
      <c r="B94" s="2">
        <v>0.29030920234090402</v>
      </c>
      <c r="C94" s="6">
        <v>-0.92</v>
      </c>
      <c r="D94" s="6">
        <v>-1.67</v>
      </c>
      <c r="E94" s="6">
        <v>-0.68</v>
      </c>
      <c r="F94" s="6">
        <v>-0.86</v>
      </c>
      <c r="G94" s="6">
        <v>-0.56000000000000005</v>
      </c>
      <c r="H94" s="6">
        <v>-0.67</v>
      </c>
      <c r="I94" s="6">
        <v>-4.9000000000000004</v>
      </c>
      <c r="J94" s="6">
        <v>2.63</v>
      </c>
      <c r="K94" s="6">
        <v>-0.2</v>
      </c>
      <c r="L94" s="6">
        <v>-1.38</v>
      </c>
      <c r="M94" s="6">
        <v>2.59</v>
      </c>
      <c r="N94" s="6">
        <v>1.06</v>
      </c>
      <c r="O94" s="6">
        <v>0.82</v>
      </c>
      <c r="P94" s="6">
        <v>-0.09</v>
      </c>
      <c r="Q94" s="6">
        <v>-1.3</v>
      </c>
      <c r="R94" s="6">
        <v>3.34</v>
      </c>
      <c r="S94" s="6">
        <v>7.75</v>
      </c>
      <c r="T94" s="6">
        <v>3.32</v>
      </c>
      <c r="U94" s="6">
        <v>0.64</v>
      </c>
      <c r="V94" s="6">
        <v>-4.67</v>
      </c>
      <c r="W94" s="6">
        <v>-4.9800000000000004</v>
      </c>
      <c r="X94" s="6">
        <v>-2.5</v>
      </c>
      <c r="Y94" s="6">
        <v>-0.81</v>
      </c>
      <c r="Z94" s="6">
        <v>-0.9</v>
      </c>
      <c r="AA94" s="6">
        <v>-1.18</v>
      </c>
      <c r="AB94" s="6">
        <v>-1.18</v>
      </c>
      <c r="AC94" s="6">
        <v>-2.5299999999999998</v>
      </c>
      <c r="AD94" s="6">
        <v>2.68</v>
      </c>
      <c r="AE94" s="6">
        <v>0.23</v>
      </c>
      <c r="AF94" s="6">
        <v>23.01</v>
      </c>
      <c r="AG94" s="6">
        <v>2.57</v>
      </c>
      <c r="AH94" s="6">
        <v>-1.03</v>
      </c>
      <c r="AI94" s="6">
        <v>-2.57</v>
      </c>
      <c r="AJ94" s="6">
        <v>-3.78</v>
      </c>
      <c r="AK94" s="6">
        <v>-0.01</v>
      </c>
      <c r="AL94" s="6">
        <v>1.46</v>
      </c>
      <c r="AM94" s="6">
        <v>-1.84</v>
      </c>
      <c r="AN94" s="6">
        <v>-1.1299999999999999</v>
      </c>
      <c r="AO94" s="6">
        <v>0.53</v>
      </c>
      <c r="AP94" s="6">
        <v>-1.24</v>
      </c>
      <c r="AQ94" s="6">
        <v>5.43</v>
      </c>
      <c r="AR94" s="6">
        <v>-2.2999999999999998</v>
      </c>
      <c r="AS94" s="6">
        <v>-0.09</v>
      </c>
      <c r="AT94" s="6">
        <v>1.5</v>
      </c>
      <c r="AU94" s="6">
        <v>2.89</v>
      </c>
      <c r="AV94" s="6">
        <v>0.61</v>
      </c>
      <c r="AW94" s="6">
        <v>0.19</v>
      </c>
      <c r="AX94" s="6">
        <v>1.1299999999999999</v>
      </c>
      <c r="AY94" s="6">
        <v>-0.24</v>
      </c>
      <c r="BF94" s="8">
        <f t="shared" si="12"/>
        <v>0.71805632200831482</v>
      </c>
      <c r="BH94" s="8">
        <f t="shared" si="11"/>
        <v>0.3692061840468181</v>
      </c>
      <c r="BI94" s="8"/>
      <c r="BK94" s="8">
        <f t="shared" si="13"/>
        <v>0.82610040010177843</v>
      </c>
      <c r="BL94">
        <f t="shared" si="14"/>
        <v>0.55812499999999998</v>
      </c>
      <c r="BR94">
        <f t="shared" si="15"/>
        <v>0.62240206134893949</v>
      </c>
      <c r="BS94">
        <v>0.74900000000000022</v>
      </c>
      <c r="BU94">
        <f t="shared" si="16"/>
        <v>0.90967235558948178</v>
      </c>
      <c r="BV94">
        <v>0.95145833333333352</v>
      </c>
      <c r="BX94">
        <f t="shared" si="17"/>
        <v>0.93848611111111091</v>
      </c>
      <c r="BY94">
        <v>1.1286666666666665</v>
      </c>
    </row>
    <row r="95" spans="1:77" x14ac:dyDescent="0.2">
      <c r="A95" s="1">
        <v>42917</v>
      </c>
      <c r="B95" s="2">
        <v>0.29406359125161502</v>
      </c>
      <c r="C95" s="6">
        <v>-0.17</v>
      </c>
      <c r="D95" s="6">
        <v>-2.66</v>
      </c>
      <c r="E95" s="6">
        <v>-3.25</v>
      </c>
      <c r="F95" s="6">
        <v>-3.31</v>
      </c>
      <c r="G95" s="6">
        <v>0.54</v>
      </c>
      <c r="H95" s="6">
        <v>-0.21</v>
      </c>
      <c r="I95" s="6">
        <v>0.26</v>
      </c>
      <c r="J95" s="6">
        <v>3.74</v>
      </c>
      <c r="K95" s="6">
        <v>-0.36</v>
      </c>
      <c r="L95" s="6">
        <v>0.57999999999999996</v>
      </c>
      <c r="M95" s="6">
        <v>2.0499999999999998</v>
      </c>
      <c r="N95" s="6">
        <v>5.42</v>
      </c>
      <c r="O95" s="6">
        <v>3.59</v>
      </c>
      <c r="P95" s="6">
        <v>0.7</v>
      </c>
      <c r="Q95" s="6">
        <v>1.64</v>
      </c>
      <c r="R95" s="6">
        <v>3.61</v>
      </c>
      <c r="S95" s="6">
        <v>2.4900000000000002</v>
      </c>
      <c r="T95" s="6">
        <v>4.83</v>
      </c>
      <c r="U95" s="6">
        <v>0.36</v>
      </c>
      <c r="V95" s="6">
        <v>-1.58</v>
      </c>
      <c r="W95" s="6">
        <v>6.02</v>
      </c>
      <c r="X95" s="6">
        <v>3.02</v>
      </c>
      <c r="Y95" s="6">
        <v>2.1800000000000002</v>
      </c>
      <c r="Z95" s="6">
        <v>1.86</v>
      </c>
      <c r="AA95" s="6">
        <v>3.74</v>
      </c>
      <c r="AB95" s="6">
        <v>3.76</v>
      </c>
      <c r="AC95" s="6">
        <v>5.99</v>
      </c>
      <c r="AD95" s="6">
        <v>0.9</v>
      </c>
      <c r="AE95" s="6">
        <v>1.35</v>
      </c>
      <c r="AF95" s="6">
        <v>2.23</v>
      </c>
      <c r="AG95" s="6">
        <v>4.1100000000000003</v>
      </c>
      <c r="AH95" s="6">
        <v>3.23</v>
      </c>
      <c r="AI95" s="6">
        <v>2.63</v>
      </c>
      <c r="AJ95" s="6">
        <v>0.51</v>
      </c>
      <c r="AK95" s="6">
        <v>0.82</v>
      </c>
      <c r="AL95" s="6">
        <v>1.75</v>
      </c>
      <c r="AM95" s="6">
        <v>1.59</v>
      </c>
      <c r="AN95" s="6">
        <v>0.1</v>
      </c>
      <c r="AO95" s="6">
        <v>2.62</v>
      </c>
      <c r="AP95" s="6">
        <v>-0.86</v>
      </c>
      <c r="AQ95" s="6">
        <v>2.96</v>
      </c>
      <c r="AR95" s="6">
        <v>-0.24</v>
      </c>
      <c r="AS95" s="6">
        <v>2.0099999999999998</v>
      </c>
      <c r="AT95" s="6">
        <v>1.04</v>
      </c>
      <c r="AU95" s="6">
        <v>-1.04</v>
      </c>
      <c r="AV95" s="6">
        <v>1.2</v>
      </c>
      <c r="AW95" s="6">
        <v>0.7</v>
      </c>
      <c r="AX95" s="6">
        <v>2.38</v>
      </c>
      <c r="AY95" s="6">
        <v>3.51</v>
      </c>
      <c r="BF95" s="8">
        <f t="shared" si="12"/>
        <v>1.4927820388110147</v>
      </c>
      <c r="BH95" s="8">
        <f t="shared" si="11"/>
        <v>1.5726812718250323</v>
      </c>
      <c r="BI95" s="8"/>
      <c r="BK95" s="8">
        <f t="shared" si="13"/>
        <v>1.4666984170109396</v>
      </c>
      <c r="BL95">
        <f t="shared" si="14"/>
        <v>1.7456250000000004</v>
      </c>
      <c r="BR95">
        <f t="shared" si="15"/>
        <v>1.4654937572750106</v>
      </c>
      <c r="BS95">
        <v>1.4118999999999997</v>
      </c>
      <c r="BU95">
        <f t="shared" si="16"/>
        <v>1.7622328056703127</v>
      </c>
      <c r="BV95">
        <v>1.9099999999999995</v>
      </c>
      <c r="BX95">
        <f t="shared" si="17"/>
        <v>1.4474305555555553</v>
      </c>
      <c r="BY95">
        <v>1.2983333333333329</v>
      </c>
    </row>
    <row r="96" spans="1:77" x14ac:dyDescent="0.2">
      <c r="A96" s="1">
        <v>42948</v>
      </c>
      <c r="B96" s="2">
        <v>0.22906358805204299</v>
      </c>
      <c r="C96" s="6">
        <v>0.08</v>
      </c>
      <c r="D96" s="6">
        <v>-2.1</v>
      </c>
      <c r="E96" s="6">
        <v>-0.28999999999999998</v>
      </c>
      <c r="F96" s="6">
        <v>0.62</v>
      </c>
      <c r="G96" s="6">
        <v>-0.39</v>
      </c>
      <c r="H96" s="6">
        <v>-0.23</v>
      </c>
      <c r="I96" s="6">
        <v>-0.23</v>
      </c>
      <c r="J96" s="6">
        <v>4.13</v>
      </c>
      <c r="K96" s="6">
        <v>0.56000000000000005</v>
      </c>
      <c r="L96" s="6">
        <v>1.54</v>
      </c>
      <c r="M96" s="6">
        <v>-2.06</v>
      </c>
      <c r="N96" s="6">
        <v>3.12</v>
      </c>
      <c r="O96" s="6">
        <v>1.23</v>
      </c>
      <c r="P96" s="6">
        <v>7.0000000000000007E-2</v>
      </c>
      <c r="Q96" s="6">
        <v>-1.45</v>
      </c>
      <c r="R96" s="6">
        <v>2.57</v>
      </c>
      <c r="S96" s="6">
        <v>2.25</v>
      </c>
      <c r="T96" s="6">
        <v>-0.79</v>
      </c>
      <c r="U96" s="6">
        <v>0.46</v>
      </c>
      <c r="V96" s="6">
        <v>-0.98</v>
      </c>
      <c r="W96" s="6">
        <v>6.1</v>
      </c>
      <c r="X96" s="6">
        <v>3.05</v>
      </c>
      <c r="Y96" s="6">
        <v>0.43</v>
      </c>
      <c r="Z96" s="6">
        <v>0</v>
      </c>
      <c r="AA96" s="6">
        <v>0.98</v>
      </c>
      <c r="AB96" s="6">
        <v>1.03</v>
      </c>
      <c r="AC96" s="6">
        <v>0.93</v>
      </c>
      <c r="AD96" s="6">
        <v>-0.28000000000000003</v>
      </c>
      <c r="AE96" s="6">
        <v>0.72</v>
      </c>
      <c r="AF96" s="6">
        <v>13.7</v>
      </c>
      <c r="AG96" s="6">
        <v>5.89</v>
      </c>
      <c r="AH96" s="6">
        <v>-2.0299999999999998</v>
      </c>
      <c r="AI96" s="6">
        <v>1.04</v>
      </c>
      <c r="AJ96" s="6">
        <v>4.6100000000000003</v>
      </c>
      <c r="AK96" s="6">
        <v>0.68</v>
      </c>
      <c r="AL96" s="6">
        <v>1.67</v>
      </c>
      <c r="AM96" s="6">
        <v>-2.48</v>
      </c>
      <c r="AN96" s="6">
        <v>-0.94</v>
      </c>
      <c r="AO96" s="6">
        <v>-3.1</v>
      </c>
      <c r="AP96" s="6">
        <v>0.64</v>
      </c>
      <c r="AQ96" s="6">
        <v>3.56</v>
      </c>
      <c r="AR96" s="6">
        <v>-0.12</v>
      </c>
      <c r="AS96" s="6">
        <v>-1.55</v>
      </c>
      <c r="AT96" s="6">
        <v>1.83</v>
      </c>
      <c r="AU96" s="6">
        <v>1.37</v>
      </c>
      <c r="AV96" s="6">
        <v>0.21</v>
      </c>
      <c r="AW96" s="6">
        <v>1.22</v>
      </c>
      <c r="AX96" s="6">
        <v>0.08</v>
      </c>
      <c r="AY96" s="6">
        <v>0.25</v>
      </c>
      <c r="BF96" s="8">
        <f t="shared" si="12"/>
        <v>0.89070886800126947</v>
      </c>
      <c r="BH96" s="8">
        <f t="shared" si="11"/>
        <v>0.95658127176104091</v>
      </c>
      <c r="BI96" s="8"/>
      <c r="BK96" s="8">
        <f t="shared" si="13"/>
        <v>1.3843071125240018</v>
      </c>
      <c r="BL96">
        <f t="shared" si="14"/>
        <v>0.11062499999999999</v>
      </c>
      <c r="BR96">
        <f t="shared" si="15"/>
        <v>1.008260423920347</v>
      </c>
      <c r="BS96">
        <v>1.0341</v>
      </c>
      <c r="BU96">
        <f t="shared" si="16"/>
        <v>1.0960190375080008</v>
      </c>
      <c r="BV96">
        <v>0.95187500000000014</v>
      </c>
      <c r="BX96">
        <f t="shared" si="17"/>
        <v>0.58354166666666674</v>
      </c>
      <c r="BY96">
        <v>0.82000000000000017</v>
      </c>
    </row>
    <row r="97" spans="1:77" x14ac:dyDescent="0.2">
      <c r="A97" s="1">
        <v>42979</v>
      </c>
      <c r="B97" s="2">
        <v>0.27424810311728398</v>
      </c>
      <c r="C97" s="6">
        <v>-0.34</v>
      </c>
      <c r="D97" s="6">
        <v>5.01</v>
      </c>
      <c r="E97" s="6">
        <v>4.51</v>
      </c>
      <c r="F97" s="6">
        <v>4.63</v>
      </c>
      <c r="G97" s="6">
        <v>1.42</v>
      </c>
      <c r="H97" s="6">
        <v>1.35</v>
      </c>
      <c r="I97" s="6">
        <v>0.76</v>
      </c>
      <c r="J97" s="6">
        <v>0.57999999999999996</v>
      </c>
      <c r="K97" s="6">
        <v>-0.38</v>
      </c>
      <c r="L97" s="6">
        <v>-2.17</v>
      </c>
      <c r="M97" s="6">
        <v>4.25</v>
      </c>
      <c r="N97" s="6">
        <v>-2.1</v>
      </c>
      <c r="O97" s="6">
        <v>-0.32</v>
      </c>
      <c r="P97" s="6">
        <v>0.46</v>
      </c>
      <c r="Q97" s="6">
        <v>1.66</v>
      </c>
      <c r="R97" s="6">
        <v>0.12</v>
      </c>
      <c r="S97" s="6">
        <v>3.94</v>
      </c>
      <c r="T97" s="6">
        <v>-1.24</v>
      </c>
      <c r="U97" s="6">
        <v>0.88</v>
      </c>
      <c r="V97" s="6">
        <v>1.39</v>
      </c>
      <c r="W97" s="6">
        <v>-1.1100000000000001</v>
      </c>
      <c r="X97" s="6">
        <v>-0.55000000000000004</v>
      </c>
      <c r="Y97" s="6">
        <v>0</v>
      </c>
      <c r="Z97" s="6">
        <v>2.82</v>
      </c>
      <c r="AA97" s="6">
        <v>1.06</v>
      </c>
      <c r="AB97" s="6">
        <v>0.99</v>
      </c>
      <c r="AC97" s="6">
        <v>-0.31</v>
      </c>
      <c r="AD97" s="6">
        <v>3.79</v>
      </c>
      <c r="AE97" s="6">
        <v>-7.0000000000000007E-2</v>
      </c>
      <c r="AF97" s="6">
        <v>-52.65</v>
      </c>
      <c r="AG97" s="6">
        <v>4.03</v>
      </c>
      <c r="AH97" s="6">
        <v>4.58</v>
      </c>
      <c r="AI97" s="6">
        <v>4.49</v>
      </c>
      <c r="AJ97" s="6">
        <v>1.49</v>
      </c>
      <c r="AK97" s="6">
        <v>1.22</v>
      </c>
      <c r="AL97" s="6">
        <v>2.79</v>
      </c>
      <c r="AM97" s="6">
        <v>10.35</v>
      </c>
      <c r="AN97" s="6">
        <v>5.0199999999999996</v>
      </c>
      <c r="AO97" s="6">
        <v>2.86</v>
      </c>
      <c r="AP97" s="6">
        <v>-0.89</v>
      </c>
      <c r="AQ97" s="6">
        <v>10.33</v>
      </c>
      <c r="AR97" s="6">
        <v>1.78</v>
      </c>
      <c r="AS97" s="6">
        <v>0.38</v>
      </c>
      <c r="AT97" s="6">
        <v>0.21</v>
      </c>
      <c r="AU97" s="6">
        <v>2.31</v>
      </c>
      <c r="AV97" s="6">
        <v>0.05</v>
      </c>
      <c r="AW97" s="6">
        <v>0.35</v>
      </c>
      <c r="AX97" s="6">
        <v>2.29</v>
      </c>
      <c r="AY97" s="6">
        <v>1.1100000000000001</v>
      </c>
      <c r="BF97" s="8">
        <f t="shared" si="12"/>
        <v>0.74205483178334841</v>
      </c>
      <c r="BH97" s="8">
        <f t="shared" si="11"/>
        <v>0.6680849620623458</v>
      </c>
      <c r="BI97" s="8"/>
      <c r="BK97" s="8">
        <f t="shared" si="13"/>
        <v>-0.52068486508185707</v>
      </c>
      <c r="BL97">
        <f t="shared" si="14"/>
        <v>2.6412500000000003</v>
      </c>
      <c r="BR97">
        <f t="shared" si="15"/>
        <v>0.86362832068744866</v>
      </c>
      <c r="BS97">
        <v>0.96140000000000025</v>
      </c>
      <c r="BU97">
        <f t="shared" si="16"/>
        <v>0.61004948941715886</v>
      </c>
      <c r="BV97">
        <v>1.1754166666666668</v>
      </c>
      <c r="BX97">
        <f t="shared" si="17"/>
        <v>1.8230833333333334</v>
      </c>
      <c r="BY97">
        <v>1.4140000000000001</v>
      </c>
    </row>
    <row r="98" spans="1:77" x14ac:dyDescent="0.2">
      <c r="A98" s="1">
        <v>43009</v>
      </c>
      <c r="B98" s="2">
        <v>0.474063269213234</v>
      </c>
      <c r="C98" s="6">
        <v>0.76</v>
      </c>
      <c r="D98" s="6">
        <v>3.96</v>
      </c>
      <c r="E98" s="6">
        <v>5.9</v>
      </c>
      <c r="F98" s="6">
        <v>3.24</v>
      </c>
      <c r="G98" s="6">
        <v>0.46</v>
      </c>
      <c r="H98" s="6">
        <v>-0.86</v>
      </c>
      <c r="I98" s="6">
        <v>-1.24</v>
      </c>
      <c r="J98" s="6">
        <v>2.97</v>
      </c>
      <c r="K98" s="6">
        <v>-0.05</v>
      </c>
      <c r="L98" s="6">
        <v>2.0699999999999998</v>
      </c>
      <c r="M98" s="6">
        <v>-1.01</v>
      </c>
      <c r="N98" s="6">
        <v>7.82</v>
      </c>
      <c r="O98" s="6">
        <v>0.26</v>
      </c>
      <c r="P98" s="6">
        <v>0.53</v>
      </c>
      <c r="Q98" s="6">
        <v>1.55</v>
      </c>
      <c r="R98" s="6">
        <v>6.04</v>
      </c>
      <c r="S98" s="6">
        <v>2.66</v>
      </c>
      <c r="T98" s="6">
        <v>2.77</v>
      </c>
      <c r="U98" s="6">
        <v>1.18</v>
      </c>
      <c r="V98" s="6">
        <v>7.26</v>
      </c>
      <c r="W98" s="6">
        <v>10.09</v>
      </c>
      <c r="X98" s="6">
        <v>5.1100000000000003</v>
      </c>
      <c r="Y98" s="6">
        <v>2.97</v>
      </c>
      <c r="Z98" s="6">
        <v>-0.36</v>
      </c>
      <c r="AA98" s="6">
        <v>5.16</v>
      </c>
      <c r="AB98" s="6">
        <v>5.2</v>
      </c>
      <c r="AC98" s="6">
        <v>6.17</v>
      </c>
      <c r="AD98" s="6">
        <v>3.88</v>
      </c>
      <c r="AE98" s="6">
        <v>1.44</v>
      </c>
      <c r="AF98" s="6">
        <v>-25.03</v>
      </c>
      <c r="AG98" s="6">
        <v>0.48</v>
      </c>
      <c r="AH98" s="6">
        <v>5.17</v>
      </c>
      <c r="AI98" s="6">
        <v>4.1500000000000004</v>
      </c>
      <c r="AJ98" s="6">
        <v>1.42</v>
      </c>
      <c r="AK98" s="6">
        <v>3.15</v>
      </c>
      <c r="AL98" s="6">
        <v>2.57</v>
      </c>
      <c r="AM98" s="6">
        <v>3.11</v>
      </c>
      <c r="AN98" s="6">
        <v>3.98</v>
      </c>
      <c r="AO98" s="6">
        <v>-0.2</v>
      </c>
      <c r="AP98" s="6">
        <v>1.08</v>
      </c>
      <c r="AQ98" s="6">
        <v>2.31</v>
      </c>
      <c r="AR98" s="6">
        <v>-0.54</v>
      </c>
      <c r="AS98" s="6">
        <v>2.19</v>
      </c>
      <c r="AT98" s="6">
        <v>-0.5</v>
      </c>
      <c r="AU98" s="6">
        <v>7.72</v>
      </c>
      <c r="AV98" s="6">
        <v>1.07</v>
      </c>
      <c r="AW98" s="6">
        <v>0.04</v>
      </c>
      <c r="AX98" s="6">
        <v>2.4300000000000002</v>
      </c>
      <c r="AY98" s="6">
        <v>2.8</v>
      </c>
      <c r="BF98" s="8">
        <f t="shared" si="12"/>
        <v>2.0249771529076397</v>
      </c>
      <c r="BH98" s="8">
        <f t="shared" si="11"/>
        <v>2.0760812653842642</v>
      </c>
      <c r="BI98" s="8"/>
      <c r="BK98" s="8">
        <f t="shared" si="13"/>
        <v>1.953220142139706</v>
      </c>
      <c r="BL98">
        <f t="shared" si="14"/>
        <v>1.7693750000000001</v>
      </c>
      <c r="BR98">
        <f t="shared" si="15"/>
        <v>1.6352937551280879</v>
      </c>
      <c r="BS98">
        <v>1.4149</v>
      </c>
      <c r="BU98">
        <f t="shared" si="16"/>
        <v>1.9464900473799016</v>
      </c>
      <c r="BV98">
        <v>1.9431249999999995</v>
      </c>
      <c r="BX98">
        <f t="shared" si="17"/>
        <v>0.89045833333333335</v>
      </c>
      <c r="BY98">
        <v>0.45100000000000001</v>
      </c>
    </row>
    <row r="99" spans="1:77" x14ac:dyDescent="0.2">
      <c r="A99" s="1">
        <v>43040</v>
      </c>
      <c r="B99" s="2">
        <v>0.45821613283731899</v>
      </c>
      <c r="C99" s="6">
        <v>-0.42</v>
      </c>
      <c r="D99" s="6">
        <v>1.53</v>
      </c>
      <c r="E99" s="6">
        <v>2.39</v>
      </c>
      <c r="F99" s="6">
        <v>-1.94</v>
      </c>
      <c r="G99" s="6">
        <v>-0.05</v>
      </c>
      <c r="H99" s="6">
        <v>-0.25</v>
      </c>
      <c r="I99" s="6">
        <v>3.25</v>
      </c>
      <c r="J99" s="6">
        <v>5.99</v>
      </c>
      <c r="K99" s="6">
        <v>-0.67</v>
      </c>
      <c r="L99" s="6">
        <v>-0.03</v>
      </c>
      <c r="M99" s="6">
        <v>0.97</v>
      </c>
      <c r="N99" s="6">
        <v>5.81</v>
      </c>
      <c r="O99" s="6">
        <v>-0.01</v>
      </c>
      <c r="P99" s="6">
        <v>-0.26</v>
      </c>
      <c r="Q99" s="6">
        <v>-0.62</v>
      </c>
      <c r="R99" s="6">
        <v>1.9</v>
      </c>
      <c r="S99" s="6">
        <v>1.1299999999999999</v>
      </c>
      <c r="T99" s="6">
        <v>0.91</v>
      </c>
      <c r="U99" s="6">
        <v>0.06</v>
      </c>
      <c r="V99" s="6">
        <v>-8.48</v>
      </c>
      <c r="W99" s="6">
        <v>1.42</v>
      </c>
      <c r="X99" s="6">
        <v>0.71</v>
      </c>
      <c r="Y99" s="6">
        <v>-0.83</v>
      </c>
      <c r="Z99" s="6">
        <v>-0.6</v>
      </c>
      <c r="AA99" s="6">
        <v>-0.99</v>
      </c>
      <c r="AB99" s="6">
        <v>-1.04</v>
      </c>
      <c r="AC99" s="6">
        <v>-0.6</v>
      </c>
      <c r="AD99" s="6">
        <v>0.7</v>
      </c>
      <c r="AE99" s="6">
        <v>2.59</v>
      </c>
      <c r="AF99" s="6">
        <v>91.6</v>
      </c>
      <c r="AG99" s="6">
        <v>-0.49</v>
      </c>
      <c r="AH99" s="6">
        <v>-4.3</v>
      </c>
      <c r="AI99" s="6">
        <v>-2.97</v>
      </c>
      <c r="AJ99" s="6">
        <v>-0.65</v>
      </c>
      <c r="AK99" s="6">
        <v>-2.78</v>
      </c>
      <c r="AL99" s="6">
        <v>1.87</v>
      </c>
      <c r="AM99" s="6">
        <v>1.81</v>
      </c>
      <c r="AN99" s="6">
        <v>0.79</v>
      </c>
      <c r="AO99" s="6">
        <v>-6.35</v>
      </c>
      <c r="AP99" s="6">
        <v>2.16</v>
      </c>
      <c r="AQ99" s="6">
        <v>2.93</v>
      </c>
      <c r="AR99" s="6">
        <v>-0.19</v>
      </c>
      <c r="AS99" s="6">
        <v>-0.75</v>
      </c>
      <c r="AT99" s="6">
        <v>-0.08</v>
      </c>
      <c r="AU99" s="6">
        <v>2.2000000000000002</v>
      </c>
      <c r="AV99" s="6">
        <v>0.45</v>
      </c>
      <c r="AW99" s="6">
        <v>0.12</v>
      </c>
      <c r="AX99" s="6">
        <v>3.14</v>
      </c>
      <c r="AY99" s="6">
        <v>-0.17</v>
      </c>
      <c r="BF99" s="8">
        <f t="shared" si="12"/>
        <v>2.2775174666545697</v>
      </c>
      <c r="BH99" s="8">
        <f t="shared" si="11"/>
        <v>2.027364322656747</v>
      </c>
      <c r="BI99" s="8"/>
      <c r="BK99" s="8">
        <f t="shared" si="13"/>
        <v>3.9847050492537965</v>
      </c>
      <c r="BL99">
        <f t="shared" si="14"/>
        <v>-2.7499999999999969E-2</v>
      </c>
      <c r="BR99">
        <f t="shared" si="15"/>
        <v>0.86585477421891577</v>
      </c>
      <c r="BS99">
        <v>0.28510000000000019</v>
      </c>
      <c r="BU99">
        <f t="shared" si="16"/>
        <v>1.5867072386401544</v>
      </c>
      <c r="BV99">
        <v>0.38770833333333338</v>
      </c>
      <c r="BX99">
        <f t="shared" si="17"/>
        <v>0.32061111111111124</v>
      </c>
      <c r="BY99">
        <v>0.49466666666666687</v>
      </c>
    </row>
    <row r="100" spans="1:77" x14ac:dyDescent="0.2">
      <c r="A100" s="1">
        <v>43070</v>
      </c>
      <c r="B100" s="2">
        <v>0.65935058483492703</v>
      </c>
      <c r="C100" s="6">
        <v>0.08</v>
      </c>
      <c r="D100" s="6">
        <v>0.41</v>
      </c>
      <c r="E100" s="6">
        <v>-0.5</v>
      </c>
      <c r="F100" s="6">
        <v>0.92</v>
      </c>
      <c r="G100" s="6">
        <v>0.31</v>
      </c>
      <c r="H100" s="6">
        <v>0.37</v>
      </c>
      <c r="I100" s="6">
        <v>-7.11</v>
      </c>
      <c r="J100" s="6">
        <v>3.18</v>
      </c>
      <c r="K100" s="6">
        <v>-0.38</v>
      </c>
      <c r="L100" s="6">
        <v>1.08</v>
      </c>
      <c r="M100" s="6">
        <v>2.81</v>
      </c>
      <c r="N100" s="6">
        <v>5.21</v>
      </c>
      <c r="O100" s="6">
        <v>2.25</v>
      </c>
      <c r="P100" s="6">
        <v>-0.12</v>
      </c>
      <c r="Q100" s="6">
        <v>1.79</v>
      </c>
      <c r="R100" s="6">
        <v>3.29</v>
      </c>
      <c r="S100" s="6">
        <v>4.59</v>
      </c>
      <c r="T100" s="6">
        <v>4.7699999999999996</v>
      </c>
      <c r="U100" s="6">
        <v>0.02</v>
      </c>
      <c r="V100" s="6">
        <v>9.0299999999999994</v>
      </c>
      <c r="W100" s="6">
        <v>2.69</v>
      </c>
      <c r="X100" s="6">
        <v>1.32</v>
      </c>
      <c r="Y100" s="6">
        <v>-1.51</v>
      </c>
      <c r="Z100" s="6">
        <v>1.84</v>
      </c>
      <c r="AA100" s="6">
        <v>-1.81</v>
      </c>
      <c r="AB100" s="6">
        <v>-1.81</v>
      </c>
      <c r="AC100" s="6">
        <v>-2.33</v>
      </c>
      <c r="AD100" s="6">
        <v>1.57</v>
      </c>
      <c r="AE100" s="6">
        <v>1.01</v>
      </c>
      <c r="AF100" s="6">
        <v>17.23</v>
      </c>
      <c r="AG100" s="6">
        <v>3.47</v>
      </c>
      <c r="AH100" s="6">
        <v>-6.43</v>
      </c>
      <c r="AI100" s="6">
        <v>1.6</v>
      </c>
      <c r="AJ100" s="6">
        <v>2.9</v>
      </c>
      <c r="AK100" s="6">
        <v>2.09</v>
      </c>
      <c r="AL100" s="6">
        <v>1.89</v>
      </c>
      <c r="AM100" s="6">
        <v>1.57</v>
      </c>
      <c r="AN100" s="6">
        <v>5.15</v>
      </c>
      <c r="AO100" s="6">
        <v>1.7</v>
      </c>
      <c r="AP100" s="6">
        <v>0.05</v>
      </c>
      <c r="AQ100" s="6">
        <v>4.41</v>
      </c>
      <c r="AR100" s="6">
        <v>3.55</v>
      </c>
      <c r="AS100" s="6">
        <v>2.44</v>
      </c>
      <c r="AT100" s="6">
        <v>0.93</v>
      </c>
      <c r="AU100" s="6">
        <v>6.88</v>
      </c>
      <c r="AV100" s="6">
        <v>-0.17</v>
      </c>
      <c r="AW100" s="6">
        <v>0.42</v>
      </c>
      <c r="AX100" s="6">
        <v>1.0900000000000001</v>
      </c>
      <c r="AY100" s="6">
        <v>3.14</v>
      </c>
      <c r="BF100" s="8">
        <f t="shared" si="12"/>
        <v>2.1136426971910955</v>
      </c>
      <c r="BH100" s="8">
        <f t="shared" si="11"/>
        <v>1.7507870116966984</v>
      </c>
      <c r="BI100" s="8"/>
      <c r="BK100" s="8">
        <f t="shared" si="13"/>
        <v>2.3499717645580405</v>
      </c>
      <c r="BL100">
        <f t="shared" si="14"/>
        <v>1.5406250000000001</v>
      </c>
      <c r="BR100">
        <f t="shared" si="15"/>
        <v>1.5598623372322327</v>
      </c>
      <c r="BS100">
        <v>1.4643999999999999</v>
      </c>
      <c r="BU100">
        <f t="shared" si="16"/>
        <v>1.9427683659637913</v>
      </c>
      <c r="BV100">
        <v>1.739166666666667</v>
      </c>
      <c r="BX100">
        <f t="shared" si="17"/>
        <v>1.4215416666666667</v>
      </c>
      <c r="BY100">
        <v>1.3620000000000003</v>
      </c>
    </row>
    <row r="101" spans="1:77" x14ac:dyDescent="0.2">
      <c r="A101" s="15">
        <v>43101</v>
      </c>
      <c r="B101" s="2">
        <v>0.59222037776482594</v>
      </c>
      <c r="C101" s="6">
        <v>-0.76</v>
      </c>
      <c r="D101" s="6">
        <v>-1.38</v>
      </c>
      <c r="E101" s="6">
        <v>-1.36</v>
      </c>
      <c r="F101" s="6">
        <v>-0.36</v>
      </c>
      <c r="G101" s="6">
        <v>1.95</v>
      </c>
      <c r="H101" s="6">
        <v>0.79</v>
      </c>
      <c r="I101" s="6">
        <v>3.35</v>
      </c>
      <c r="J101" s="6">
        <v>0.53</v>
      </c>
      <c r="K101" s="6">
        <v>-0.33</v>
      </c>
      <c r="L101" s="6">
        <v>-0.8</v>
      </c>
      <c r="M101" s="6">
        <v>2.29</v>
      </c>
      <c r="N101" s="6">
        <v>-1.18</v>
      </c>
      <c r="O101" s="6">
        <v>2.0699999999999998</v>
      </c>
      <c r="P101" s="6">
        <v>0.82</v>
      </c>
      <c r="Q101" s="6">
        <v>0.69</v>
      </c>
      <c r="R101" s="6">
        <v>5.63</v>
      </c>
      <c r="S101" s="6">
        <v>6.32</v>
      </c>
      <c r="T101" s="6">
        <v>-1.68</v>
      </c>
      <c r="U101" s="6">
        <v>-1.02</v>
      </c>
      <c r="V101" s="6">
        <v>4.97</v>
      </c>
      <c r="W101" s="6">
        <v>4.63</v>
      </c>
      <c r="X101" s="6">
        <v>2.06</v>
      </c>
      <c r="Y101" s="6">
        <v>1.9</v>
      </c>
      <c r="Z101" s="6">
        <v>5.36</v>
      </c>
      <c r="AA101" s="6">
        <v>2.76</v>
      </c>
      <c r="AB101" s="6">
        <v>2.74</v>
      </c>
      <c r="AC101" s="6">
        <v>-0.3</v>
      </c>
      <c r="AD101" s="6">
        <v>0.12</v>
      </c>
      <c r="AE101" s="6">
        <v>1.1200000000000001</v>
      </c>
      <c r="AF101" s="6">
        <v>0</v>
      </c>
      <c r="AG101" s="6">
        <v>6.08</v>
      </c>
      <c r="AH101" s="6">
        <v>-0.86</v>
      </c>
      <c r="AI101" s="6">
        <v>2.79</v>
      </c>
      <c r="AJ101" s="6">
        <v>5.6</v>
      </c>
      <c r="AK101" s="6">
        <v>4.5599999999999996</v>
      </c>
      <c r="AL101" s="6">
        <v>2.0299999999999998</v>
      </c>
      <c r="AM101" s="6">
        <v>3.66</v>
      </c>
      <c r="AN101" s="6">
        <v>5.79</v>
      </c>
      <c r="AO101" s="6">
        <v>4.47</v>
      </c>
      <c r="AP101" s="6">
        <v>-2.97</v>
      </c>
      <c r="AQ101" s="6">
        <v>9.9</v>
      </c>
      <c r="AR101" s="6">
        <v>-0.75</v>
      </c>
      <c r="AS101" s="6">
        <v>2.34</v>
      </c>
      <c r="AT101" s="6">
        <v>2.42</v>
      </c>
      <c r="AU101" s="6">
        <v>-4.99</v>
      </c>
      <c r="AV101" s="6">
        <v>0.15</v>
      </c>
      <c r="AW101" s="6">
        <v>0.98</v>
      </c>
      <c r="AX101" s="6">
        <v>5.87</v>
      </c>
      <c r="AY101" s="6">
        <v>-0.56999999999999995</v>
      </c>
      <c r="BF101" s="8">
        <f t="shared" si="12"/>
        <v>1.7332248872625575</v>
      </c>
      <c r="BH101" s="8">
        <f t="shared" ref="BH101:BH136" si="18">AVERAGE(B101:AY101)</f>
        <v>1.7604444075552974</v>
      </c>
      <c r="BI101" s="8"/>
      <c r="BK101" s="8">
        <f t="shared" si="13"/>
        <v>1.4340095816419487</v>
      </c>
      <c r="BL101">
        <f t="shared" si="14"/>
        <v>2.7418750000000003</v>
      </c>
      <c r="BR101">
        <f t="shared" si="15"/>
        <v>3.0969481358517661</v>
      </c>
      <c r="BS101">
        <v>3.7652000000000005</v>
      </c>
      <c r="BU101">
        <f t="shared" si="16"/>
        <v>3.0898087494362048</v>
      </c>
      <c r="BV101">
        <v>3.9177083333333331</v>
      </c>
      <c r="BX101">
        <f t="shared" si="17"/>
        <v>3.4861805555555545</v>
      </c>
      <c r="BY101">
        <v>3.8583333333333321</v>
      </c>
    </row>
    <row r="102" spans="1:77" x14ac:dyDescent="0.2">
      <c r="A102" s="1">
        <v>43132</v>
      </c>
      <c r="B102" s="2">
        <v>0.52629231524016695</v>
      </c>
      <c r="C102" s="6">
        <v>-1.44</v>
      </c>
      <c r="D102" s="6">
        <v>-3.91</v>
      </c>
      <c r="E102" s="6">
        <v>-0.81</v>
      </c>
      <c r="F102" s="6">
        <v>-1.66</v>
      </c>
      <c r="G102" s="6">
        <v>-1.73</v>
      </c>
      <c r="H102" s="6">
        <v>-1.49</v>
      </c>
      <c r="I102" s="6">
        <v>1.21</v>
      </c>
      <c r="J102" s="6">
        <v>-2.4900000000000002</v>
      </c>
      <c r="K102" s="6">
        <v>-2.04</v>
      </c>
      <c r="L102" s="6">
        <v>-1.72</v>
      </c>
      <c r="M102" s="6">
        <v>-5.48</v>
      </c>
      <c r="N102" s="6">
        <v>-6.02</v>
      </c>
      <c r="O102" s="6">
        <v>-0.54</v>
      </c>
      <c r="P102" s="6">
        <v>-1.05</v>
      </c>
      <c r="Q102" s="6">
        <v>-4.2</v>
      </c>
      <c r="R102" s="6">
        <v>-3.35</v>
      </c>
      <c r="S102" s="6">
        <v>-5.57</v>
      </c>
      <c r="T102" s="6">
        <v>-5.1100000000000003</v>
      </c>
      <c r="U102" s="6">
        <v>-0.13</v>
      </c>
      <c r="V102" s="6">
        <v>-4.83</v>
      </c>
      <c r="W102" s="6">
        <v>-10.57</v>
      </c>
      <c r="X102" s="6">
        <v>-5.13</v>
      </c>
      <c r="Y102" s="6">
        <v>4.3</v>
      </c>
      <c r="Z102" s="6">
        <v>-4.5199999999999996</v>
      </c>
      <c r="AA102" s="6">
        <v>5.16</v>
      </c>
      <c r="AB102" s="6">
        <v>3.25</v>
      </c>
      <c r="AC102" s="6">
        <v>-1.35</v>
      </c>
      <c r="AD102" s="6">
        <v>-2.4700000000000002</v>
      </c>
      <c r="AE102" s="6">
        <v>-0.24</v>
      </c>
      <c r="AF102" s="6">
        <v>-0.33</v>
      </c>
      <c r="AG102" s="6">
        <v>0.24</v>
      </c>
      <c r="AH102" s="6">
        <v>-4.9000000000000004</v>
      </c>
      <c r="AI102" s="6">
        <v>-2.0699999999999998</v>
      </c>
      <c r="AJ102" s="6">
        <v>3.04</v>
      </c>
      <c r="AK102" s="6">
        <v>-2.77</v>
      </c>
      <c r="AL102" s="6">
        <v>-4.04</v>
      </c>
      <c r="AM102" s="6">
        <v>3.74</v>
      </c>
      <c r="AN102" s="6">
        <v>0.87</v>
      </c>
      <c r="AO102" s="6">
        <v>-2.04</v>
      </c>
      <c r="AP102" s="6">
        <v>-4.0599999999999996</v>
      </c>
      <c r="AQ102" s="6">
        <v>1.55</v>
      </c>
      <c r="AR102" s="6">
        <v>-0.27</v>
      </c>
      <c r="AS102" s="6">
        <v>-2.72</v>
      </c>
      <c r="AT102" s="6">
        <v>0.65</v>
      </c>
      <c r="AU102" s="6">
        <v>-5.22</v>
      </c>
      <c r="AV102" s="6">
        <v>1.24</v>
      </c>
      <c r="AW102" s="6">
        <v>-0.37</v>
      </c>
      <c r="AX102" s="6">
        <v>-3.47</v>
      </c>
      <c r="AY102" s="6">
        <v>1.26</v>
      </c>
      <c r="BF102" s="8">
        <f t="shared" si="12"/>
        <v>-1.5647245776770695</v>
      </c>
      <c r="BH102" s="8">
        <f t="shared" si="18"/>
        <v>-1.6614741536951967</v>
      </c>
      <c r="BI102" s="8"/>
      <c r="BK102" s="8">
        <f t="shared" si="13"/>
        <v>-2.3562481602069489</v>
      </c>
      <c r="BL102">
        <f t="shared" si="14"/>
        <v>-0.18875000000000011</v>
      </c>
      <c r="BR102">
        <f t="shared" si="15"/>
        <v>-1.5054247178983988</v>
      </c>
      <c r="BS102">
        <v>-1.4274</v>
      </c>
      <c r="BU102">
        <f t="shared" si="16"/>
        <v>-2.270138275624539</v>
      </c>
      <c r="BV102">
        <v>-2.2270833333333342</v>
      </c>
      <c r="BX102">
        <f t="shared" si="17"/>
        <v>-0.11069444444444446</v>
      </c>
      <c r="BY102">
        <v>-7.1666666666666629E-2</v>
      </c>
    </row>
    <row r="103" spans="1:77" x14ac:dyDescent="0.2">
      <c r="A103" s="1">
        <v>43160</v>
      </c>
      <c r="B103" s="2">
        <v>0.50135320999158095</v>
      </c>
      <c r="C103" s="6">
        <v>-1.55</v>
      </c>
      <c r="D103" s="6">
        <v>-3.42</v>
      </c>
      <c r="E103" s="6">
        <v>-3.89</v>
      </c>
      <c r="F103" s="6">
        <v>-2.75</v>
      </c>
      <c r="G103" s="6">
        <v>-1.47</v>
      </c>
      <c r="H103" s="6">
        <v>-0.89</v>
      </c>
      <c r="I103" s="6">
        <v>-3.32</v>
      </c>
      <c r="J103" s="6">
        <v>0.92</v>
      </c>
      <c r="K103" s="6">
        <v>1.1299999999999999</v>
      </c>
      <c r="L103" s="6">
        <v>-3.51</v>
      </c>
      <c r="M103" s="6">
        <v>-1.9</v>
      </c>
      <c r="N103" s="6">
        <v>-4.59</v>
      </c>
      <c r="O103" s="6">
        <v>0.16</v>
      </c>
      <c r="P103" s="6">
        <v>-0.73</v>
      </c>
      <c r="Q103" s="6">
        <v>-2.57</v>
      </c>
      <c r="R103" s="6">
        <v>-0.83</v>
      </c>
      <c r="S103" s="6">
        <v>-2.2000000000000002</v>
      </c>
      <c r="T103" s="6">
        <v>-2.96</v>
      </c>
      <c r="U103" s="6">
        <v>7.0000000000000007E-2</v>
      </c>
      <c r="V103" s="6">
        <v>0.32</v>
      </c>
      <c r="W103" s="6">
        <v>-4.0999999999999996</v>
      </c>
      <c r="X103" s="6">
        <v>-2.06</v>
      </c>
      <c r="Y103" s="6">
        <v>0.23</v>
      </c>
      <c r="Z103" s="6">
        <v>-2.5099999999999998</v>
      </c>
      <c r="AA103" s="6">
        <v>0.54</v>
      </c>
      <c r="AB103" s="6">
        <v>0.53</v>
      </c>
      <c r="AC103" s="6">
        <v>-2.37</v>
      </c>
      <c r="AD103" s="6">
        <v>-1.62</v>
      </c>
      <c r="AE103" s="6">
        <v>-0.37</v>
      </c>
      <c r="AF103" s="6">
        <v>-11.17</v>
      </c>
      <c r="AG103" s="6">
        <v>0.77</v>
      </c>
      <c r="AH103" s="6">
        <v>-2.48</v>
      </c>
      <c r="AI103" s="6">
        <v>-2.17</v>
      </c>
      <c r="AJ103" s="6">
        <v>-3.51</v>
      </c>
      <c r="AK103" s="6">
        <v>-2.61</v>
      </c>
      <c r="AL103" s="6">
        <v>-2.71</v>
      </c>
      <c r="AM103" s="6">
        <v>2.92</v>
      </c>
      <c r="AN103" s="6">
        <v>0.1</v>
      </c>
      <c r="AO103" s="6">
        <v>-3.14</v>
      </c>
      <c r="AP103" s="6">
        <v>1.33</v>
      </c>
      <c r="AQ103" s="6">
        <v>-4.4800000000000004</v>
      </c>
      <c r="AR103" s="6">
        <v>0.23</v>
      </c>
      <c r="AS103" s="6">
        <v>-0.35</v>
      </c>
      <c r="AT103" s="6">
        <v>1.39</v>
      </c>
      <c r="AU103" s="6">
        <v>-7.2</v>
      </c>
      <c r="AV103" s="6">
        <v>1.42</v>
      </c>
      <c r="AW103" s="6">
        <v>0.53</v>
      </c>
      <c r="AX103" s="6">
        <v>-2.6</v>
      </c>
      <c r="AY103" s="6">
        <v>-3.01</v>
      </c>
      <c r="BF103" s="8">
        <f t="shared" si="12"/>
        <v>-1.688015775366059</v>
      </c>
      <c r="BH103" s="8">
        <f t="shared" si="18"/>
        <v>-1.6389729358001681</v>
      </c>
      <c r="BI103" s="8"/>
      <c r="BK103" s="8">
        <f t="shared" si="13"/>
        <v>-2.2808107300003657</v>
      </c>
      <c r="BL103">
        <f t="shared" si="14"/>
        <v>-0.37749999999999995</v>
      </c>
      <c r="BR103">
        <f t="shared" si="15"/>
        <v>-1.1221243119333892</v>
      </c>
      <c r="BS103">
        <v>-0.8636999999999998</v>
      </c>
      <c r="BU103">
        <f t="shared" si="16"/>
        <v>-1.862770243333455</v>
      </c>
      <c r="BV103">
        <v>-1.6537499999999998</v>
      </c>
      <c r="BX103">
        <f t="shared" si="17"/>
        <v>-0.56183333333333318</v>
      </c>
      <c r="BY103">
        <v>-0.65399999999999991</v>
      </c>
    </row>
    <row r="104" spans="1:77" x14ac:dyDescent="0.2">
      <c r="A104" s="1">
        <v>43191</v>
      </c>
      <c r="B104" s="2">
        <v>0.49885219848136803</v>
      </c>
      <c r="C104" s="6">
        <v>0.96</v>
      </c>
      <c r="D104" s="6">
        <v>5.16</v>
      </c>
      <c r="E104" s="6">
        <v>3.62</v>
      </c>
      <c r="F104" s="6">
        <v>3.55</v>
      </c>
      <c r="G104" s="6">
        <v>1.71</v>
      </c>
      <c r="H104" s="6">
        <v>1.65</v>
      </c>
      <c r="I104" s="6">
        <v>1.27</v>
      </c>
      <c r="J104" s="6">
        <v>1.63</v>
      </c>
      <c r="K104" s="6">
        <v>-0.11</v>
      </c>
      <c r="L104" s="6">
        <v>5.08</v>
      </c>
      <c r="M104" s="6">
        <v>1.94</v>
      </c>
      <c r="N104" s="6">
        <v>5.2</v>
      </c>
      <c r="O104" s="6">
        <v>-1.19</v>
      </c>
      <c r="P104" s="6">
        <v>0.54</v>
      </c>
      <c r="Q104" s="6">
        <v>3.62</v>
      </c>
      <c r="R104" s="6">
        <v>-0.82</v>
      </c>
      <c r="S104" s="6">
        <v>-0.43</v>
      </c>
      <c r="T104" s="6">
        <v>1.82</v>
      </c>
      <c r="U104" s="6">
        <v>-0.16</v>
      </c>
      <c r="V104" s="6">
        <v>-2.99</v>
      </c>
      <c r="W104" s="6">
        <v>-1.0900000000000001</v>
      </c>
      <c r="X104" s="6">
        <v>-0.55000000000000004</v>
      </c>
      <c r="Y104" s="6">
        <v>-2.13</v>
      </c>
      <c r="Z104" s="6">
        <v>0.56000000000000005</v>
      </c>
      <c r="AA104" s="6">
        <v>-2.36</v>
      </c>
      <c r="AB104" s="6">
        <v>-2.81</v>
      </c>
      <c r="AC104" s="6">
        <v>3.45</v>
      </c>
      <c r="AD104" s="6">
        <v>3.96</v>
      </c>
      <c r="AE104" s="6">
        <v>0.36</v>
      </c>
      <c r="AF104" s="6">
        <v>11.07</v>
      </c>
      <c r="AG104" s="6">
        <v>-1.59</v>
      </c>
      <c r="AH104" s="6">
        <v>4.6900000000000004</v>
      </c>
      <c r="AI104" s="6">
        <v>3.68</v>
      </c>
      <c r="AJ104" s="6">
        <v>-1.21</v>
      </c>
      <c r="AK104" s="6">
        <v>1.1399999999999999</v>
      </c>
      <c r="AL104" s="6">
        <v>2.98</v>
      </c>
      <c r="AM104" s="6">
        <v>7.68</v>
      </c>
      <c r="AN104" s="6">
        <v>0.54</v>
      </c>
      <c r="AO104" s="6">
        <v>-0.86</v>
      </c>
      <c r="AP104" s="6">
        <v>2.13</v>
      </c>
      <c r="AQ104" s="6">
        <v>-1.82</v>
      </c>
      <c r="AR104" s="6">
        <v>0.49</v>
      </c>
      <c r="AS104" s="6">
        <v>-1.53</v>
      </c>
      <c r="AT104" s="6">
        <v>0.33</v>
      </c>
      <c r="AU104" s="6">
        <v>12.24</v>
      </c>
      <c r="AV104" s="6">
        <v>1.64</v>
      </c>
      <c r="AW104" s="6">
        <v>0.04</v>
      </c>
      <c r="AX104" s="6">
        <v>0.46</v>
      </c>
      <c r="AY104" s="6">
        <v>1.55</v>
      </c>
      <c r="BF104" s="8">
        <f t="shared" si="12"/>
        <v>1.7521671267922283</v>
      </c>
      <c r="BH104" s="8">
        <f t="shared" si="18"/>
        <v>1.5117770439696272</v>
      </c>
      <c r="BI104" s="8"/>
      <c r="BK104" s="8">
        <f t="shared" si="13"/>
        <v>2.3038631390644069</v>
      </c>
      <c r="BL104">
        <f t="shared" si="14"/>
        <v>9.5625000000000029E-2</v>
      </c>
      <c r="BR104">
        <f t="shared" si="15"/>
        <v>0.89972568132320885</v>
      </c>
      <c r="BS104">
        <v>0.59369999999999978</v>
      </c>
      <c r="BU104">
        <f t="shared" si="16"/>
        <v>1.2797599352436908</v>
      </c>
      <c r="BV104">
        <v>0.76770833333333288</v>
      </c>
      <c r="BX104">
        <f t="shared" si="17"/>
        <v>-5.6944444444440023E-4</v>
      </c>
      <c r="BY104">
        <v>-4.8666666666666615E-2</v>
      </c>
    </row>
    <row r="105" spans="1:77" x14ac:dyDescent="0.2">
      <c r="A105" s="1">
        <v>43221</v>
      </c>
      <c r="B105" s="2">
        <v>0.54908851306830697</v>
      </c>
      <c r="C105" s="6">
        <v>0.95</v>
      </c>
      <c r="D105" s="6">
        <v>1.43</v>
      </c>
      <c r="E105" s="6">
        <v>3.38</v>
      </c>
      <c r="F105" s="6">
        <v>3.04</v>
      </c>
      <c r="G105" s="6">
        <v>-0.36</v>
      </c>
      <c r="H105" s="6">
        <v>0.33</v>
      </c>
      <c r="I105" s="6">
        <v>-1.04</v>
      </c>
      <c r="J105" s="6">
        <v>0.86</v>
      </c>
      <c r="K105" s="6">
        <v>-0.56999999999999995</v>
      </c>
      <c r="L105" s="6">
        <v>2.96</v>
      </c>
      <c r="M105" s="6">
        <v>-0.56000000000000005</v>
      </c>
      <c r="N105" s="6">
        <v>-9.82</v>
      </c>
      <c r="O105" s="6">
        <v>1.07</v>
      </c>
      <c r="P105" s="6">
        <v>-0.3</v>
      </c>
      <c r="Q105" s="6">
        <v>-2.0699999999999998</v>
      </c>
      <c r="R105" s="6">
        <v>3.77</v>
      </c>
      <c r="S105" s="6">
        <v>3.09</v>
      </c>
      <c r="T105" s="6">
        <v>-3.74</v>
      </c>
      <c r="U105" s="6">
        <v>1.42</v>
      </c>
      <c r="V105" s="6">
        <v>9.18</v>
      </c>
      <c r="W105" s="6">
        <v>-4.75</v>
      </c>
      <c r="X105" s="6">
        <v>-2.38</v>
      </c>
      <c r="Y105" s="6">
        <v>-0.93</v>
      </c>
      <c r="Z105" s="6">
        <v>-1.26</v>
      </c>
      <c r="AA105" s="6">
        <v>-0.43</v>
      </c>
      <c r="AB105" s="6">
        <v>-0.27</v>
      </c>
      <c r="AC105" s="6">
        <v>-2.66</v>
      </c>
      <c r="AD105" s="6">
        <v>-2.57</v>
      </c>
      <c r="AE105" s="6">
        <v>2.31</v>
      </c>
      <c r="AF105" s="6">
        <v>-20.61</v>
      </c>
      <c r="AG105" s="6">
        <v>-8.15</v>
      </c>
      <c r="AH105" s="6">
        <v>1.1100000000000001</v>
      </c>
      <c r="AI105" s="6">
        <v>3.2</v>
      </c>
      <c r="AJ105" s="6">
        <v>-5.4</v>
      </c>
      <c r="AK105" s="6">
        <v>2.88</v>
      </c>
      <c r="AL105" s="6">
        <v>-0.85</v>
      </c>
      <c r="AM105" s="6">
        <v>1.53</v>
      </c>
      <c r="AN105" s="6">
        <v>-0.18</v>
      </c>
      <c r="AO105" s="6">
        <v>2.4300000000000002</v>
      </c>
      <c r="AP105" s="6">
        <v>-1.69</v>
      </c>
      <c r="AQ105" s="6">
        <v>6.76</v>
      </c>
      <c r="AR105" s="6">
        <v>-1.4</v>
      </c>
      <c r="AS105" s="6">
        <v>2.8</v>
      </c>
      <c r="AT105" s="6">
        <v>-2.4900000000000002</v>
      </c>
      <c r="AU105" s="6">
        <v>-1.21</v>
      </c>
      <c r="AV105" s="6">
        <v>-5.34</v>
      </c>
      <c r="AW105" s="6">
        <v>-2.75</v>
      </c>
      <c r="AX105" s="6">
        <v>2.2400000000000002</v>
      </c>
      <c r="AY105" s="6">
        <v>3.49</v>
      </c>
      <c r="BF105" s="8">
        <f t="shared" si="12"/>
        <v>-0.28294906065687081</v>
      </c>
      <c r="BH105" s="8">
        <f t="shared" si="18"/>
        <v>-0.46001822973863399</v>
      </c>
      <c r="BI105" s="8"/>
      <c r="BK105" s="8">
        <f t="shared" si="13"/>
        <v>-1.0496048472579</v>
      </c>
      <c r="BL105">
        <f t="shared" si="14"/>
        <v>0.67437500000000006</v>
      </c>
      <c r="BR105">
        <f t="shared" si="15"/>
        <v>0.28432725675378845</v>
      </c>
      <c r="BS105">
        <v>0.65649999999999964</v>
      </c>
      <c r="BU105">
        <f t="shared" si="16"/>
        <v>0.21429838424736658</v>
      </c>
      <c r="BV105">
        <v>0.84624999999999995</v>
      </c>
      <c r="BX105">
        <f t="shared" si="17"/>
        <v>1.141013888888889</v>
      </c>
      <c r="BY105">
        <v>1.3743333333333336</v>
      </c>
    </row>
    <row r="106" spans="1:77" x14ac:dyDescent="0.2">
      <c r="A106" s="1">
        <v>43252</v>
      </c>
      <c r="B106" s="2">
        <v>0.55482743556137304</v>
      </c>
      <c r="C106" s="6">
        <v>-0.34</v>
      </c>
      <c r="D106" s="6">
        <v>-1.97</v>
      </c>
      <c r="E106" s="6">
        <v>-2.99</v>
      </c>
      <c r="F106" s="6">
        <v>-2.31</v>
      </c>
      <c r="G106" s="6">
        <v>-0.52</v>
      </c>
      <c r="H106" s="6">
        <v>-0.49</v>
      </c>
      <c r="I106" s="6">
        <v>-3.04</v>
      </c>
      <c r="J106" s="6">
        <v>-0.85</v>
      </c>
      <c r="K106" s="6">
        <v>0.84</v>
      </c>
      <c r="L106" s="6">
        <v>0.98</v>
      </c>
      <c r="M106" s="6">
        <v>-2.2400000000000002</v>
      </c>
      <c r="N106" s="6">
        <v>-6.3</v>
      </c>
      <c r="O106" s="6">
        <v>-2.64</v>
      </c>
      <c r="P106" s="6">
        <v>-0.19</v>
      </c>
      <c r="Q106" s="6">
        <v>-0.82</v>
      </c>
      <c r="R106" s="6">
        <v>-3.7</v>
      </c>
      <c r="S106" s="6">
        <v>-6.07</v>
      </c>
      <c r="T106" s="6">
        <v>-6.68</v>
      </c>
      <c r="U106" s="6">
        <v>0.51</v>
      </c>
      <c r="V106" s="6">
        <v>-8.7100000000000009</v>
      </c>
      <c r="W106" s="6">
        <v>-3.68</v>
      </c>
      <c r="X106" s="6">
        <v>-1.84</v>
      </c>
      <c r="Y106" s="6">
        <v>2.4900000000000002</v>
      </c>
      <c r="Z106" s="6">
        <v>-3.56</v>
      </c>
      <c r="AA106" s="6">
        <v>3.81</v>
      </c>
      <c r="AB106" s="6">
        <v>4.12</v>
      </c>
      <c r="AC106" s="6">
        <v>4.09</v>
      </c>
      <c r="AD106" s="6">
        <v>-0.54</v>
      </c>
      <c r="AE106" s="6">
        <v>-1.1200000000000001</v>
      </c>
      <c r="AF106" s="6">
        <v>-6.81</v>
      </c>
      <c r="AG106" s="6">
        <v>-3.78</v>
      </c>
      <c r="AH106" s="6">
        <v>8.57</v>
      </c>
      <c r="AI106" s="6">
        <v>-2.09</v>
      </c>
      <c r="AJ106" s="6">
        <v>0.62</v>
      </c>
      <c r="AK106" s="6">
        <v>-6.79</v>
      </c>
      <c r="AL106" s="6">
        <v>-4.1900000000000004</v>
      </c>
      <c r="AM106" s="6">
        <v>1.95</v>
      </c>
      <c r="AN106" s="6">
        <v>0.27</v>
      </c>
      <c r="AO106" s="6">
        <v>-1.98</v>
      </c>
      <c r="AP106" s="6">
        <v>-0.77</v>
      </c>
      <c r="AQ106" s="6">
        <v>3.07</v>
      </c>
      <c r="AR106" s="6">
        <v>-1.1200000000000001</v>
      </c>
      <c r="AS106" s="6">
        <v>-2.17</v>
      </c>
      <c r="AT106" s="6">
        <v>0.02</v>
      </c>
      <c r="AU106" s="6">
        <v>4.17</v>
      </c>
      <c r="AV106" s="6">
        <v>0.84</v>
      </c>
      <c r="AW106" s="6">
        <v>-1.7</v>
      </c>
      <c r="AX106" s="6">
        <v>0.68</v>
      </c>
      <c r="AY106" s="6">
        <v>-7.0000000000000007E-2</v>
      </c>
      <c r="BF106" s="8">
        <f t="shared" si="12"/>
        <v>-1.1298822576692347</v>
      </c>
      <c r="BH106" s="8">
        <f t="shared" si="18"/>
        <v>-1.0897034512887722</v>
      </c>
      <c r="BI106" s="8"/>
      <c r="BK106" s="8">
        <f t="shared" si="13"/>
        <v>-2.182833589758201</v>
      </c>
      <c r="BL106">
        <f t="shared" si="14"/>
        <v>-7.9375000000000015E-2</v>
      </c>
      <c r="BR106">
        <f t="shared" si="15"/>
        <v>-0.7053678170962574</v>
      </c>
      <c r="BS106">
        <v>-0.51319999999999999</v>
      </c>
      <c r="BU106">
        <f t="shared" si="16"/>
        <v>-1.7752500854749562</v>
      </c>
      <c r="BV106">
        <v>-1.5714583333333338</v>
      </c>
      <c r="BX106">
        <f t="shared" si="17"/>
        <v>8.874999999999942E-3</v>
      </c>
      <c r="BY106">
        <v>5.2999999999999922E-2</v>
      </c>
    </row>
    <row r="107" spans="1:77" x14ac:dyDescent="0.2">
      <c r="A107" s="1">
        <v>43282</v>
      </c>
      <c r="B107" s="2">
        <v>0.51266455228744301</v>
      </c>
      <c r="C107" s="6">
        <v>0.52</v>
      </c>
      <c r="D107" s="6">
        <v>1.2</v>
      </c>
      <c r="E107" s="6">
        <v>1.8</v>
      </c>
      <c r="F107" s="6">
        <v>-0.09</v>
      </c>
      <c r="G107" s="6">
        <v>0.46</v>
      </c>
      <c r="H107" s="6">
        <v>0.66</v>
      </c>
      <c r="I107" s="6">
        <v>-2.0499999999999998</v>
      </c>
      <c r="J107" s="6">
        <v>-0.41</v>
      </c>
      <c r="K107" s="6">
        <v>-0.5</v>
      </c>
      <c r="L107" s="6">
        <v>3.04</v>
      </c>
      <c r="M107" s="6">
        <v>1.72</v>
      </c>
      <c r="N107" s="6">
        <v>-3.66</v>
      </c>
      <c r="O107" s="6">
        <v>-0.67</v>
      </c>
      <c r="P107" s="6">
        <v>-0.14000000000000001</v>
      </c>
      <c r="Q107" s="6">
        <v>3.48</v>
      </c>
      <c r="R107" s="6">
        <v>-1.27</v>
      </c>
      <c r="S107" s="6">
        <v>-0.12</v>
      </c>
      <c r="T107" s="6">
        <v>2.2200000000000002</v>
      </c>
      <c r="U107" s="6">
        <v>-0.03</v>
      </c>
      <c r="V107" s="6">
        <v>-6.12</v>
      </c>
      <c r="W107" s="6">
        <v>-1.58</v>
      </c>
      <c r="X107" s="6">
        <v>-0.79</v>
      </c>
      <c r="Y107" s="6">
        <v>-0.54</v>
      </c>
      <c r="Z107" s="6">
        <v>4.09</v>
      </c>
      <c r="AA107" s="6">
        <v>-0.35</v>
      </c>
      <c r="AB107" s="6">
        <v>-0.28999999999999998</v>
      </c>
      <c r="AC107" s="6">
        <v>-0.74</v>
      </c>
      <c r="AD107" s="6">
        <v>2.34</v>
      </c>
      <c r="AE107" s="6">
        <v>1.66</v>
      </c>
      <c r="AF107" s="6">
        <v>22.37</v>
      </c>
      <c r="AG107" s="6">
        <v>4.5</v>
      </c>
      <c r="AH107" s="6">
        <v>-2.02</v>
      </c>
      <c r="AI107" s="6">
        <v>1.97</v>
      </c>
      <c r="AJ107" s="6">
        <v>-1.04</v>
      </c>
      <c r="AK107" s="6">
        <v>-1.37</v>
      </c>
      <c r="AL107" s="6">
        <v>0.36</v>
      </c>
      <c r="AM107" s="6">
        <v>-5.27</v>
      </c>
      <c r="AN107" s="6">
        <v>-0.35</v>
      </c>
      <c r="AO107" s="6">
        <v>-1.81</v>
      </c>
      <c r="AP107" s="6">
        <v>1.0900000000000001</v>
      </c>
      <c r="AQ107" s="6">
        <v>-0.59</v>
      </c>
      <c r="AR107" s="6">
        <v>0.43</v>
      </c>
      <c r="AS107" s="6">
        <v>-4.24</v>
      </c>
      <c r="AT107" s="6">
        <v>0.37</v>
      </c>
      <c r="AU107" s="6">
        <v>-1.65</v>
      </c>
      <c r="AV107" s="6">
        <v>0.02</v>
      </c>
      <c r="AW107" s="6">
        <v>0.8</v>
      </c>
      <c r="AX107" s="6">
        <v>3.73</v>
      </c>
      <c r="AY107" s="6">
        <v>0.67</v>
      </c>
      <c r="BF107" s="8">
        <f t="shared" si="12"/>
        <v>0.5405527939582303</v>
      </c>
      <c r="BH107" s="8">
        <f t="shared" si="18"/>
        <v>0.44645329104574899</v>
      </c>
      <c r="BI107" s="8"/>
      <c r="BK107" s="8">
        <f t="shared" si="13"/>
        <v>1.3462028066211933</v>
      </c>
      <c r="BL107">
        <f t="shared" si="14"/>
        <v>-0.63687500000000008</v>
      </c>
      <c r="BR107">
        <f t="shared" si="15"/>
        <v>0.26868443034858303</v>
      </c>
      <c r="BS107">
        <v>0.17980000000000004</v>
      </c>
      <c r="BU107">
        <f t="shared" si="16"/>
        <v>0.52637315776261995</v>
      </c>
      <c r="BV107">
        <v>0.11645833333333334</v>
      </c>
      <c r="BX107">
        <f t="shared" si="17"/>
        <v>4.659722222222204E-2</v>
      </c>
      <c r="BY107">
        <v>0.38833333333333314</v>
      </c>
    </row>
    <row r="108" spans="1:77" x14ac:dyDescent="0.2">
      <c r="A108" s="1">
        <v>43313</v>
      </c>
      <c r="B108" s="2">
        <v>0.46682515668900498</v>
      </c>
      <c r="C108" s="6">
        <v>0.51</v>
      </c>
      <c r="D108" s="6">
        <v>1.24</v>
      </c>
      <c r="E108" s="6">
        <v>3.5</v>
      </c>
      <c r="F108" s="6">
        <v>2.96</v>
      </c>
      <c r="G108" s="6">
        <v>-1.24</v>
      </c>
      <c r="H108" s="6">
        <v>0.16</v>
      </c>
      <c r="I108" s="6">
        <v>0.1</v>
      </c>
      <c r="J108" s="6">
        <v>-0.8</v>
      </c>
      <c r="K108" s="6">
        <v>-0.49</v>
      </c>
      <c r="L108" s="6">
        <v>3.61</v>
      </c>
      <c r="M108" s="6">
        <v>-3.71</v>
      </c>
      <c r="N108" s="6">
        <v>-4.0199999999999996</v>
      </c>
      <c r="O108" s="6">
        <v>-3.97</v>
      </c>
      <c r="P108" s="6">
        <v>0.15</v>
      </c>
      <c r="Q108" s="6">
        <v>-2.72</v>
      </c>
      <c r="R108" s="6">
        <v>-2.4700000000000002</v>
      </c>
      <c r="S108" s="6">
        <v>-6.14</v>
      </c>
      <c r="T108" s="6">
        <v>-3.62</v>
      </c>
      <c r="U108" s="6">
        <v>-0.19</v>
      </c>
      <c r="V108" s="6">
        <v>-3.23</v>
      </c>
      <c r="W108" s="6">
        <v>2.37</v>
      </c>
      <c r="X108" s="6">
        <v>1.18</v>
      </c>
      <c r="Y108" s="6">
        <v>0.83</v>
      </c>
      <c r="Z108" s="6">
        <v>-1.05</v>
      </c>
      <c r="AA108" s="6">
        <v>1.93</v>
      </c>
      <c r="AB108" s="6">
        <v>2.59</v>
      </c>
      <c r="AC108" s="6">
        <v>4.91</v>
      </c>
      <c r="AD108" s="6">
        <v>-1.5</v>
      </c>
      <c r="AE108" s="6">
        <v>0.15</v>
      </c>
      <c r="AF108" s="6">
        <v>-16.98</v>
      </c>
      <c r="AG108" s="6">
        <v>-4.21</v>
      </c>
      <c r="AH108" s="6">
        <v>11.22</v>
      </c>
      <c r="AI108" s="6">
        <v>-0.14000000000000001</v>
      </c>
      <c r="AJ108" s="6">
        <v>-6.91</v>
      </c>
      <c r="AK108" s="6">
        <v>-1.65</v>
      </c>
      <c r="AL108" s="6">
        <v>-2.65</v>
      </c>
      <c r="AM108" s="6">
        <v>0.18</v>
      </c>
      <c r="AN108" s="6">
        <v>1.07</v>
      </c>
      <c r="AO108" s="6">
        <v>1.64</v>
      </c>
      <c r="AP108" s="6">
        <v>-6.23</v>
      </c>
      <c r="AQ108" s="6">
        <v>5.93</v>
      </c>
      <c r="AR108" s="6">
        <v>-0.35</v>
      </c>
      <c r="AS108" s="6">
        <v>-1.44</v>
      </c>
      <c r="AT108" s="6">
        <v>0.25</v>
      </c>
      <c r="AU108" s="6">
        <v>-0.33</v>
      </c>
      <c r="AV108" s="6">
        <v>-0.15</v>
      </c>
      <c r="AW108" s="6">
        <v>-1.84</v>
      </c>
      <c r="AX108" s="6">
        <v>3.15</v>
      </c>
      <c r="AY108" s="6">
        <v>0.36</v>
      </c>
      <c r="BF108" s="8">
        <f t="shared" si="12"/>
        <v>-0.79032133764173185</v>
      </c>
      <c r="BH108" s="8">
        <f t="shared" si="18"/>
        <v>-0.55146349686621987</v>
      </c>
      <c r="BI108" s="8"/>
      <c r="BK108" s="8">
        <f t="shared" si="13"/>
        <v>-1.1666597757961301</v>
      </c>
      <c r="BL108">
        <f t="shared" si="14"/>
        <v>-0.55312499999999987</v>
      </c>
      <c r="BR108">
        <f t="shared" si="15"/>
        <v>-0.26995449895540646</v>
      </c>
      <c r="BS108">
        <v>-0.12919999999999981</v>
      </c>
      <c r="BU108">
        <f t="shared" si="16"/>
        <v>-0.90596992526537667</v>
      </c>
      <c r="BV108">
        <v>-0.77562500000000012</v>
      </c>
      <c r="BX108">
        <f t="shared" si="17"/>
        <v>0.21406944444444448</v>
      </c>
      <c r="BY108">
        <v>0.59766666666666668</v>
      </c>
    </row>
    <row r="109" spans="1:77" x14ac:dyDescent="0.2">
      <c r="A109" s="1">
        <v>43344</v>
      </c>
      <c r="B109" s="2">
        <v>0.58082003183754005</v>
      </c>
      <c r="C109" s="6">
        <v>-0.17</v>
      </c>
      <c r="D109" s="6">
        <v>-2.44</v>
      </c>
      <c r="E109" s="6">
        <v>-1.47</v>
      </c>
      <c r="F109" s="6">
        <v>-0.74</v>
      </c>
      <c r="G109" s="6">
        <v>-0.87</v>
      </c>
      <c r="H109" s="6">
        <v>-0.45</v>
      </c>
      <c r="I109" s="6">
        <v>-0.06</v>
      </c>
      <c r="J109" s="6">
        <v>-7.12</v>
      </c>
      <c r="K109" s="6">
        <v>-0.39</v>
      </c>
      <c r="L109" s="6">
        <v>-0.3</v>
      </c>
      <c r="M109" s="6">
        <v>0.1</v>
      </c>
      <c r="N109" s="6">
        <v>-11.73</v>
      </c>
      <c r="O109" s="6">
        <v>-3.28</v>
      </c>
      <c r="P109" s="6">
        <v>0.06</v>
      </c>
      <c r="Q109" s="6">
        <v>-1.19</v>
      </c>
      <c r="R109" s="6">
        <v>-3.42</v>
      </c>
      <c r="S109" s="6">
        <v>-3.97</v>
      </c>
      <c r="T109" s="6">
        <v>-11.23</v>
      </c>
      <c r="U109" s="6">
        <v>-1.67</v>
      </c>
      <c r="V109" s="6">
        <v>-4.3099999999999996</v>
      </c>
      <c r="W109" s="6">
        <v>-3.06</v>
      </c>
      <c r="X109" s="6">
        <v>-1.54</v>
      </c>
      <c r="Y109" s="6">
        <v>-2.5</v>
      </c>
      <c r="Z109" s="6">
        <v>0.53</v>
      </c>
      <c r="AA109" s="6">
        <v>-2</v>
      </c>
      <c r="AB109" s="6">
        <v>-2.93</v>
      </c>
      <c r="AC109" s="6">
        <v>-4.4000000000000004</v>
      </c>
      <c r="AD109" s="6">
        <v>4.5999999999999996</v>
      </c>
      <c r="AE109" s="6">
        <v>-1.26</v>
      </c>
      <c r="AF109" s="6">
        <v>5.28</v>
      </c>
      <c r="AG109" s="6">
        <v>1.05</v>
      </c>
      <c r="AH109" s="6">
        <v>-3.69</v>
      </c>
      <c r="AI109" s="6">
        <v>-1.99</v>
      </c>
      <c r="AJ109" s="6">
        <v>2.4500000000000002</v>
      </c>
      <c r="AK109" s="6">
        <v>-1.41</v>
      </c>
      <c r="AL109" s="6">
        <v>-0.09</v>
      </c>
      <c r="AM109" s="6">
        <v>1.9</v>
      </c>
      <c r="AN109" s="6">
        <v>9.48</v>
      </c>
      <c r="AO109" s="6">
        <v>-1.05</v>
      </c>
      <c r="AP109" s="6">
        <v>0.56999999999999995</v>
      </c>
      <c r="AQ109" s="6">
        <v>6.1</v>
      </c>
      <c r="AR109" s="6">
        <v>1.24</v>
      </c>
      <c r="AS109" s="6">
        <v>-4.3600000000000003</v>
      </c>
      <c r="AT109" s="6">
        <v>0.02</v>
      </c>
      <c r="AU109" s="6">
        <v>-2.15</v>
      </c>
      <c r="AV109" s="6">
        <v>0.15</v>
      </c>
      <c r="AW109" s="6">
        <v>0.21</v>
      </c>
      <c r="AX109" s="6">
        <v>0.83</v>
      </c>
      <c r="AY109" s="6">
        <v>-0.36</v>
      </c>
      <c r="BF109" s="8">
        <f t="shared" si="12"/>
        <v>-1.1777848772722548</v>
      </c>
      <c r="BH109" s="8">
        <f t="shared" si="18"/>
        <v>-1.0489835993632495</v>
      </c>
      <c r="BI109" s="8"/>
      <c r="BK109" s="8">
        <f t="shared" si="13"/>
        <v>-1.8530078247027155</v>
      </c>
      <c r="BL109">
        <f t="shared" si="14"/>
        <v>-0.20125000000000001</v>
      </c>
      <c r="BR109">
        <f t="shared" si="15"/>
        <v>-0.45719453312108305</v>
      </c>
      <c r="BS109">
        <v>-0.16129999999999994</v>
      </c>
      <c r="BU109">
        <f t="shared" si="16"/>
        <v>-0.86586371934534967</v>
      </c>
      <c r="BV109">
        <v>-0.37229166666666674</v>
      </c>
      <c r="BX109">
        <f t="shared" si="17"/>
        <v>7.269444444444445E-2</v>
      </c>
      <c r="BY109">
        <v>0.2096666666666667</v>
      </c>
    </row>
    <row r="110" spans="1:77" x14ac:dyDescent="0.2">
      <c r="A110" s="1">
        <v>43374</v>
      </c>
      <c r="B110" s="2">
        <v>0.55180083839506899</v>
      </c>
      <c r="C110" s="6">
        <v>-2.73</v>
      </c>
      <c r="D110" s="6">
        <v>-8.56</v>
      </c>
      <c r="E110" s="6">
        <v>-6.93</v>
      </c>
      <c r="F110" s="6">
        <v>-8.76</v>
      </c>
      <c r="G110" s="6">
        <v>-3.7</v>
      </c>
      <c r="H110" s="6">
        <v>-2.69</v>
      </c>
      <c r="I110" s="6">
        <v>-2.25</v>
      </c>
      <c r="J110" s="6">
        <v>-7.61</v>
      </c>
      <c r="K110" s="6">
        <v>3.95</v>
      </c>
      <c r="L110" s="6">
        <v>-5.3</v>
      </c>
      <c r="M110" s="6">
        <v>-2.97</v>
      </c>
      <c r="N110" s="6">
        <v>-0.97</v>
      </c>
      <c r="O110" s="6">
        <v>-5.79</v>
      </c>
      <c r="P110" s="6">
        <v>-1.74</v>
      </c>
      <c r="Q110" s="6">
        <v>-3.5</v>
      </c>
      <c r="R110" s="6">
        <v>-10.72</v>
      </c>
      <c r="S110" s="6">
        <v>13.77</v>
      </c>
      <c r="T110" s="6">
        <v>-5.81</v>
      </c>
      <c r="U110" s="6">
        <v>-3.18</v>
      </c>
      <c r="V110" s="6">
        <v>-8.43</v>
      </c>
      <c r="W110" s="6">
        <v>-8.1999999999999993</v>
      </c>
      <c r="X110" s="6">
        <v>-4.0999999999999996</v>
      </c>
      <c r="Y110" s="6">
        <v>-2.58</v>
      </c>
      <c r="Z110" s="6">
        <v>-7.43</v>
      </c>
      <c r="AA110" s="6">
        <v>-3</v>
      </c>
      <c r="AB110" s="6">
        <v>-3.1</v>
      </c>
      <c r="AC110" s="6">
        <v>-4.26</v>
      </c>
      <c r="AD110" s="6">
        <v>-6.5</v>
      </c>
      <c r="AE110" s="6">
        <v>-1.53</v>
      </c>
      <c r="AF110" s="6">
        <v>-15.37</v>
      </c>
      <c r="AG110" s="6">
        <v>12.73</v>
      </c>
      <c r="AH110" s="6">
        <v>-0.83</v>
      </c>
      <c r="AI110" s="6">
        <v>-9.56</v>
      </c>
      <c r="AJ110" s="6">
        <v>-1.89</v>
      </c>
      <c r="AK110" s="6">
        <v>-5.04</v>
      </c>
      <c r="AL110" s="6">
        <v>-8.3699999999999992</v>
      </c>
      <c r="AM110" s="6">
        <v>-6.41</v>
      </c>
      <c r="AN110" s="6">
        <v>6.54</v>
      </c>
      <c r="AO110" s="6">
        <v>-8.93</v>
      </c>
      <c r="AP110" s="6">
        <v>1.54</v>
      </c>
      <c r="AQ110" s="6">
        <v>-5.47</v>
      </c>
      <c r="AR110" s="6">
        <v>0.31</v>
      </c>
      <c r="AS110" s="6">
        <v>-4.4000000000000004</v>
      </c>
      <c r="AT110" s="6">
        <v>0.08</v>
      </c>
      <c r="AU110" s="6">
        <v>-6.16</v>
      </c>
      <c r="AV110" s="6">
        <v>1.01</v>
      </c>
      <c r="AW110" s="6">
        <v>-0.5</v>
      </c>
      <c r="AX110" s="6">
        <v>-6.58</v>
      </c>
      <c r="AY110" s="6">
        <v>-2.14</v>
      </c>
      <c r="BF110" s="8">
        <f t="shared" si="12"/>
        <v>-3.7306877844293886</v>
      </c>
      <c r="BH110" s="8">
        <f t="shared" si="18"/>
        <v>-3.4701639832320983</v>
      </c>
      <c r="BI110" s="8"/>
      <c r="BK110" s="8">
        <f t="shared" si="13"/>
        <v>-4.9655738765915194</v>
      </c>
      <c r="BL110">
        <f t="shared" si="14"/>
        <v>-1.7056250000000004</v>
      </c>
      <c r="BR110">
        <f t="shared" si="15"/>
        <v>-3.4727213277440327</v>
      </c>
      <c r="BS110">
        <v>-3.4740000000000002</v>
      </c>
      <c r="BU110">
        <f t="shared" si="16"/>
        <v>-4.8988024033082826</v>
      </c>
      <c r="BV110">
        <v>-4.8654166666666656</v>
      </c>
      <c r="BX110">
        <f t="shared" si="17"/>
        <v>-3.1054305555555555</v>
      </c>
      <c r="BY110">
        <v>-3.805333333333333</v>
      </c>
    </row>
    <row r="111" spans="1:77" x14ac:dyDescent="0.2">
      <c r="A111" s="1">
        <v>43405</v>
      </c>
      <c r="B111" s="2">
        <v>0.52324839409538404</v>
      </c>
      <c r="C111" s="6">
        <v>0.09</v>
      </c>
      <c r="D111" s="6">
        <v>1.19</v>
      </c>
      <c r="E111" s="6">
        <v>2.42</v>
      </c>
      <c r="F111" s="6">
        <v>-2.35</v>
      </c>
      <c r="G111" s="6">
        <v>-0.19</v>
      </c>
      <c r="H111" s="6">
        <v>-1.36</v>
      </c>
      <c r="I111" s="6">
        <v>0.19</v>
      </c>
      <c r="J111" s="6">
        <v>8.7799999999999994</v>
      </c>
      <c r="K111" s="6">
        <v>-0.32</v>
      </c>
      <c r="L111" s="6">
        <v>0.81</v>
      </c>
      <c r="M111" s="6">
        <v>0.25</v>
      </c>
      <c r="N111" s="6">
        <v>8.3800000000000008</v>
      </c>
      <c r="O111" s="6">
        <v>0.61</v>
      </c>
      <c r="P111" s="6">
        <v>-0.31</v>
      </c>
      <c r="Q111" s="6">
        <v>-4.0999999999999996</v>
      </c>
      <c r="R111" s="6">
        <v>3.45</v>
      </c>
      <c r="S111" s="6">
        <v>-4.55</v>
      </c>
      <c r="T111" s="6">
        <v>6.64</v>
      </c>
      <c r="U111" s="6">
        <v>-0.92</v>
      </c>
      <c r="V111" s="6">
        <v>4.8499999999999996</v>
      </c>
      <c r="W111" s="6">
        <v>-2.6</v>
      </c>
      <c r="X111" s="6">
        <v>-1.3</v>
      </c>
      <c r="Y111" s="6">
        <v>-4.28</v>
      </c>
      <c r="Z111" s="6">
        <v>0.73</v>
      </c>
      <c r="AA111" s="6">
        <v>-4.1399999999999997</v>
      </c>
      <c r="AB111" s="6">
        <v>-3.62</v>
      </c>
      <c r="AC111" s="6">
        <v>-3.9</v>
      </c>
      <c r="AD111" s="6">
        <v>-0.2</v>
      </c>
      <c r="AE111" s="6">
        <v>2.69</v>
      </c>
      <c r="AF111" s="6">
        <v>-12.99</v>
      </c>
      <c r="AG111" s="6">
        <v>5.71</v>
      </c>
      <c r="AH111" s="6">
        <v>-6.11</v>
      </c>
      <c r="AI111" s="6">
        <v>-5.93</v>
      </c>
      <c r="AJ111" s="6">
        <v>0.51</v>
      </c>
      <c r="AK111" s="6">
        <v>3.85</v>
      </c>
      <c r="AL111" s="6">
        <v>0.42</v>
      </c>
      <c r="AM111" s="6">
        <v>-8.49</v>
      </c>
      <c r="AN111" s="6">
        <v>0.08</v>
      </c>
      <c r="AO111" s="6">
        <v>-3.18</v>
      </c>
      <c r="AP111" s="6">
        <v>0.16</v>
      </c>
      <c r="AQ111" s="6">
        <v>-4.88</v>
      </c>
      <c r="AR111" s="6">
        <v>0.04</v>
      </c>
      <c r="AS111" s="6">
        <v>0.89</v>
      </c>
      <c r="AT111" s="6">
        <v>0.97</v>
      </c>
      <c r="AU111" s="6">
        <v>3.32</v>
      </c>
      <c r="AV111" s="6">
        <v>0.68</v>
      </c>
      <c r="AW111" s="6">
        <v>-0.96</v>
      </c>
      <c r="AX111" s="6">
        <v>1.56</v>
      </c>
      <c r="AY111" s="6">
        <v>-2.6</v>
      </c>
      <c r="BF111" s="8">
        <f t="shared" si="12"/>
        <v>-0.33723784404645418</v>
      </c>
      <c r="BH111" s="8">
        <f t="shared" si="18"/>
        <v>-0.38973503211809252</v>
      </c>
      <c r="BI111" s="8"/>
      <c r="BK111" s="8">
        <f t="shared" si="13"/>
        <v>0.57796732148240815</v>
      </c>
      <c r="BL111">
        <f t="shared" si="14"/>
        <v>-1.953125</v>
      </c>
      <c r="BR111">
        <f t="shared" si="15"/>
        <v>-4.3378344039364108E-2</v>
      </c>
      <c r="BS111">
        <v>0.12980000000000008</v>
      </c>
      <c r="BU111">
        <f t="shared" si="16"/>
        <v>0.50432244049413599</v>
      </c>
      <c r="BV111">
        <v>0.46749999999999997</v>
      </c>
      <c r="BX111">
        <f t="shared" si="17"/>
        <v>-0.75659722222222214</v>
      </c>
      <c r="BY111">
        <v>-0.1583333333333333</v>
      </c>
    </row>
    <row r="112" spans="1:77" x14ac:dyDescent="0.2">
      <c r="A112" s="1">
        <v>43435</v>
      </c>
      <c r="B112" s="2">
        <v>0.56707575116376396</v>
      </c>
      <c r="C112" s="6">
        <v>-0.88</v>
      </c>
      <c r="D112" s="6">
        <v>-4.93</v>
      </c>
      <c r="E112" s="6">
        <v>-6.32</v>
      </c>
      <c r="F112" s="6">
        <v>-4.2300000000000004</v>
      </c>
      <c r="G112" s="6">
        <v>-4.07</v>
      </c>
      <c r="H112" s="6">
        <v>-2.68</v>
      </c>
      <c r="I112" s="6">
        <v>9.3800000000000008</v>
      </c>
      <c r="J112" s="6">
        <v>3</v>
      </c>
      <c r="K112" s="6">
        <v>2.63</v>
      </c>
      <c r="L112" s="6">
        <v>-5.83</v>
      </c>
      <c r="M112" s="6">
        <v>-5.69</v>
      </c>
      <c r="N112" s="6">
        <v>0.09</v>
      </c>
      <c r="O112" s="6">
        <v>-2.2400000000000002</v>
      </c>
      <c r="P112" s="6">
        <v>-1.5</v>
      </c>
      <c r="Q112" s="6">
        <v>-7.55</v>
      </c>
      <c r="R112" s="6">
        <v>-3.46</v>
      </c>
      <c r="S112" s="6">
        <v>3.12</v>
      </c>
      <c r="T112" s="6">
        <v>1.33</v>
      </c>
      <c r="U112" s="6">
        <v>-1.87</v>
      </c>
      <c r="V112" s="6">
        <v>-10.17</v>
      </c>
      <c r="W112" s="6">
        <v>8.08</v>
      </c>
      <c r="X112" s="6">
        <v>4.04</v>
      </c>
      <c r="Y112" s="6">
        <v>0.66</v>
      </c>
      <c r="Z112" s="6">
        <v>-8.17</v>
      </c>
      <c r="AA112" s="6">
        <v>1.51</v>
      </c>
      <c r="AB112" s="6">
        <v>1.1000000000000001</v>
      </c>
      <c r="AC112" s="6">
        <v>0.05</v>
      </c>
      <c r="AD112" s="6">
        <v>-9.17</v>
      </c>
      <c r="AE112" s="6">
        <v>1.5</v>
      </c>
      <c r="AF112" s="6">
        <v>-0.57999999999999996</v>
      </c>
      <c r="AG112" s="6">
        <v>-0.12</v>
      </c>
      <c r="AH112" s="6">
        <v>-2.83</v>
      </c>
      <c r="AI112" s="6">
        <v>-6.28</v>
      </c>
      <c r="AJ112" s="6">
        <v>-7.11</v>
      </c>
      <c r="AK112" s="6">
        <v>-3.85</v>
      </c>
      <c r="AL112" s="6">
        <v>-5.55</v>
      </c>
      <c r="AM112" s="6">
        <v>-8.27</v>
      </c>
      <c r="AN112" s="6">
        <v>-2.46</v>
      </c>
      <c r="AO112" s="6">
        <v>-9.0399999999999991</v>
      </c>
      <c r="AP112" s="6">
        <v>-2.4500000000000002</v>
      </c>
      <c r="AQ112" s="6">
        <v>-6.66</v>
      </c>
      <c r="AR112" s="6">
        <v>1.84</v>
      </c>
      <c r="AS112" s="6">
        <v>-4.71</v>
      </c>
      <c r="AT112" s="6">
        <v>0.33</v>
      </c>
      <c r="AU112" s="6">
        <v>-11.17</v>
      </c>
      <c r="AV112" s="6">
        <v>-0.92</v>
      </c>
      <c r="AW112" s="6">
        <v>-0.4</v>
      </c>
      <c r="AX112" s="6">
        <v>-9.34</v>
      </c>
      <c r="AY112" s="6">
        <v>7.0000000000000007E-2</v>
      </c>
      <c r="BF112" s="8">
        <f t="shared" si="12"/>
        <v>-3.2498274207033226</v>
      </c>
      <c r="BH112" s="8">
        <f t="shared" si="18"/>
        <v>-2.4240584849767246</v>
      </c>
      <c r="BI112" s="8"/>
      <c r="BK112" s="8">
        <f t="shared" si="13"/>
        <v>-3.3627358369059235</v>
      </c>
      <c r="BL112">
        <f t="shared" si="14"/>
        <v>-2.4312499999999999</v>
      </c>
      <c r="BR112">
        <f t="shared" si="15"/>
        <v>-2.951552828325573</v>
      </c>
      <c r="BS112">
        <v>-3.2152999999999969</v>
      </c>
      <c r="BU112">
        <f t="shared" si="16"/>
        <v>-3.6916063900797527</v>
      </c>
      <c r="BV112">
        <v>-3.8560416666666675</v>
      </c>
      <c r="BX112">
        <f t="shared" si="17"/>
        <v>-3.6428611111111113</v>
      </c>
      <c r="BY112">
        <v>-4.2486666666666668</v>
      </c>
    </row>
    <row r="113" spans="1:77" x14ac:dyDescent="0.2">
      <c r="A113" s="1">
        <v>43466</v>
      </c>
      <c r="B113" s="2">
        <v>0.65645514223194801</v>
      </c>
      <c r="C113" s="6">
        <v>2.0299999999999998</v>
      </c>
      <c r="D113" s="6">
        <v>2.73</v>
      </c>
      <c r="E113" s="6">
        <v>3.45</v>
      </c>
      <c r="F113" s="6">
        <v>2.06</v>
      </c>
      <c r="G113" s="6">
        <v>1.76</v>
      </c>
      <c r="H113" s="6">
        <v>2.64</v>
      </c>
      <c r="I113" s="6">
        <v>-0.09</v>
      </c>
      <c r="J113" s="6">
        <v>1.1599999999999999</v>
      </c>
      <c r="K113" s="6">
        <v>-0.62</v>
      </c>
      <c r="L113" s="6">
        <v>4.1399999999999997</v>
      </c>
      <c r="M113" s="6">
        <v>4.96</v>
      </c>
      <c r="N113" s="6">
        <v>-8.1300000000000008</v>
      </c>
      <c r="O113" s="6">
        <v>1.81</v>
      </c>
      <c r="P113" s="6">
        <v>1.99</v>
      </c>
      <c r="Q113" s="6">
        <v>6.89</v>
      </c>
      <c r="R113" s="6">
        <v>8.4700000000000006</v>
      </c>
      <c r="S113" s="6">
        <v>-3.52</v>
      </c>
      <c r="T113" s="6">
        <v>-5.71</v>
      </c>
      <c r="U113" s="6">
        <v>-1.45</v>
      </c>
      <c r="V113" s="6">
        <v>4.12</v>
      </c>
      <c r="W113" s="6">
        <v>6.32</v>
      </c>
      <c r="X113" s="6">
        <v>3.16</v>
      </c>
      <c r="Y113" s="6">
        <v>1.17</v>
      </c>
      <c r="Z113" s="6">
        <v>5.87</v>
      </c>
      <c r="AA113" s="6">
        <v>1.89</v>
      </c>
      <c r="AB113" s="6">
        <v>1.62</v>
      </c>
      <c r="AC113" s="6">
        <v>1.03</v>
      </c>
      <c r="AD113" s="6">
        <v>6.45</v>
      </c>
      <c r="AE113" s="6">
        <v>5.67</v>
      </c>
      <c r="AF113" s="6">
        <v>1.02</v>
      </c>
      <c r="AG113" s="6">
        <v>11.97</v>
      </c>
      <c r="AH113" s="6">
        <v>-1.27</v>
      </c>
      <c r="AI113" s="6">
        <v>9.7799999999999994</v>
      </c>
      <c r="AJ113" s="6">
        <v>12.18</v>
      </c>
      <c r="AK113" s="6">
        <v>5.7</v>
      </c>
      <c r="AL113" s="6">
        <v>6.41</v>
      </c>
      <c r="AM113" s="6">
        <v>-2.21</v>
      </c>
      <c r="AN113" s="6">
        <v>4.51</v>
      </c>
      <c r="AO113" s="6">
        <v>10.06</v>
      </c>
      <c r="AP113" s="6">
        <v>1.93</v>
      </c>
      <c r="AQ113" s="6">
        <v>5.5</v>
      </c>
      <c r="AR113" s="6">
        <v>-1.32</v>
      </c>
      <c r="AS113" s="6">
        <v>1.05</v>
      </c>
      <c r="AT113" s="6">
        <v>-0.17</v>
      </c>
      <c r="AU113" s="6">
        <v>1.07</v>
      </c>
      <c r="AV113" s="6">
        <v>1.88</v>
      </c>
      <c r="AW113" s="6">
        <v>2.83</v>
      </c>
      <c r="AX113" s="6">
        <v>8.7200000000000006</v>
      </c>
      <c r="AY113" s="6">
        <v>2.15</v>
      </c>
      <c r="BF113" s="8">
        <f t="shared" si="12"/>
        <v>2.8774745156641939</v>
      </c>
      <c r="BH113" s="8">
        <f t="shared" si="18"/>
        <v>2.8863291028446398</v>
      </c>
      <c r="BI113" s="8"/>
      <c r="BK113" s="8">
        <f t="shared" si="13"/>
        <v>3.703324136618781</v>
      </c>
      <c r="BL113">
        <f t="shared" si="14"/>
        <v>1.724375</v>
      </c>
      <c r="BR113">
        <f t="shared" si="15"/>
        <v>4.092576367614881</v>
      </c>
      <c r="BS113">
        <v>4.6957000000000013</v>
      </c>
      <c r="BU113">
        <f t="shared" si="16"/>
        <v>5.1159691566507055</v>
      </c>
      <c r="BV113">
        <v>5.8222916666666675</v>
      </c>
      <c r="BX113">
        <f t="shared" si="17"/>
        <v>4.0763472222222212</v>
      </c>
      <c r="BY113">
        <v>5.2523333333333317</v>
      </c>
    </row>
    <row r="114" spans="1:77" x14ac:dyDescent="0.2">
      <c r="A114" s="1">
        <v>43497</v>
      </c>
      <c r="B114" s="2">
        <v>0.54347826086956996</v>
      </c>
      <c r="C114" s="6">
        <v>1.21</v>
      </c>
      <c r="D114" s="6">
        <v>2.93</v>
      </c>
      <c r="E114" s="6">
        <v>4.3499999999999996</v>
      </c>
      <c r="F114" s="6">
        <v>2.61</v>
      </c>
      <c r="G114" s="6">
        <v>1.69</v>
      </c>
      <c r="H114" s="6">
        <v>0.38</v>
      </c>
      <c r="I114" s="6">
        <v>-1.04</v>
      </c>
      <c r="J114" s="6">
        <v>-0.21</v>
      </c>
      <c r="K114" s="6">
        <v>-0.56999999999999995</v>
      </c>
      <c r="L114" s="6">
        <v>1.95</v>
      </c>
      <c r="M114" s="6">
        <v>-0.82</v>
      </c>
      <c r="N114" s="6">
        <v>2.74</v>
      </c>
      <c r="O114" s="6">
        <v>0.98</v>
      </c>
      <c r="P114" s="6">
        <v>1.51</v>
      </c>
      <c r="Q114" s="6">
        <v>2.54</v>
      </c>
      <c r="R114" s="6">
        <v>2.04</v>
      </c>
      <c r="S114" s="6">
        <v>-3.48</v>
      </c>
      <c r="T114" s="6">
        <v>0.99</v>
      </c>
      <c r="U114" s="6">
        <v>0.24</v>
      </c>
      <c r="V114" s="6">
        <v>7.98</v>
      </c>
      <c r="W114" s="6">
        <v>-1.1100000000000001</v>
      </c>
      <c r="X114" s="6">
        <v>-0.56000000000000005</v>
      </c>
      <c r="Y114" s="6">
        <v>2.33</v>
      </c>
      <c r="Z114" s="6">
        <v>3.18</v>
      </c>
      <c r="AA114" s="6">
        <v>3.8</v>
      </c>
      <c r="AB114" s="6">
        <v>3.83</v>
      </c>
      <c r="AC114" s="6">
        <v>2.81</v>
      </c>
      <c r="AD114" s="6">
        <v>0.8</v>
      </c>
      <c r="AE114" s="6">
        <v>0.77</v>
      </c>
      <c r="AF114" s="6">
        <v>9.09</v>
      </c>
      <c r="AG114" s="6">
        <v>-0.01</v>
      </c>
      <c r="AH114" s="6">
        <v>8.59</v>
      </c>
      <c r="AI114" s="6">
        <v>3.24</v>
      </c>
      <c r="AJ114" s="6">
        <v>1.33</v>
      </c>
      <c r="AK114" s="6">
        <v>2.76</v>
      </c>
      <c r="AL114" s="6">
        <v>0.87</v>
      </c>
      <c r="AM114" s="6">
        <v>-5.89</v>
      </c>
      <c r="AN114" s="6">
        <v>-3.13</v>
      </c>
      <c r="AO114" s="6">
        <v>5.84</v>
      </c>
      <c r="AP114" s="6">
        <v>-1.31</v>
      </c>
      <c r="AQ114" s="6">
        <v>0.91</v>
      </c>
      <c r="AR114" s="6">
        <v>-0.3</v>
      </c>
      <c r="AS114" s="6">
        <v>5.48</v>
      </c>
      <c r="AT114" s="6">
        <v>0.63</v>
      </c>
      <c r="AU114" s="6">
        <v>3.54</v>
      </c>
      <c r="AV114" s="6">
        <v>0.25</v>
      </c>
      <c r="AW114" s="6">
        <v>0.38</v>
      </c>
      <c r="AX114" s="6">
        <v>3.45</v>
      </c>
      <c r="AY114" s="6">
        <v>2.97</v>
      </c>
      <c r="BF114" s="8">
        <f t="shared" si="12"/>
        <v>1.8981336161187699</v>
      </c>
      <c r="BH114" s="8">
        <f t="shared" si="18"/>
        <v>1.6620695652173909</v>
      </c>
      <c r="BI114" s="8"/>
      <c r="BK114" s="8">
        <f t="shared" si="13"/>
        <v>2.6753686200378071</v>
      </c>
      <c r="BL114">
        <f t="shared" si="14"/>
        <v>0.67500000000000016</v>
      </c>
      <c r="BR114">
        <f t="shared" si="15"/>
        <v>1.7504898550724632</v>
      </c>
      <c r="BS114">
        <v>1.7946999999999997</v>
      </c>
      <c r="BU114">
        <f t="shared" si="16"/>
        <v>2.4692895400126025</v>
      </c>
      <c r="BV114">
        <v>2.3662500000000004</v>
      </c>
      <c r="BX114">
        <f t="shared" si="17"/>
        <v>1.5076666666666667</v>
      </c>
      <c r="BY114">
        <v>1.9240000000000002</v>
      </c>
    </row>
    <row r="115" spans="1:77" x14ac:dyDescent="0.2">
      <c r="A115" s="1">
        <v>43525</v>
      </c>
      <c r="B115" s="2">
        <v>0.64033264033263704</v>
      </c>
      <c r="C115" s="6">
        <v>1.54</v>
      </c>
      <c r="D115" s="6">
        <v>3.23</v>
      </c>
      <c r="E115" s="6">
        <v>3.09</v>
      </c>
      <c r="F115" s="6">
        <v>1.87</v>
      </c>
      <c r="G115" s="6">
        <v>-0.42</v>
      </c>
      <c r="H115" s="6">
        <v>-0.88</v>
      </c>
      <c r="I115" s="6">
        <v>0.93</v>
      </c>
      <c r="J115" s="6">
        <v>3.59</v>
      </c>
      <c r="K115" s="6">
        <v>-0.28000000000000003</v>
      </c>
      <c r="L115" s="6">
        <v>2.11</v>
      </c>
      <c r="M115" s="6">
        <v>-0.17</v>
      </c>
      <c r="N115" s="6">
        <v>7.67</v>
      </c>
      <c r="O115" s="6">
        <v>-0.86</v>
      </c>
      <c r="P115" s="6">
        <v>1.1200000000000001</v>
      </c>
      <c r="Q115" s="6">
        <v>0.91</v>
      </c>
      <c r="R115" s="6">
        <v>3.64</v>
      </c>
      <c r="S115" s="6">
        <v>4.25</v>
      </c>
      <c r="T115" s="6">
        <v>10.31</v>
      </c>
      <c r="U115" s="6">
        <v>-1.86</v>
      </c>
      <c r="V115" s="6">
        <v>7.39</v>
      </c>
      <c r="W115" s="6">
        <v>11.87</v>
      </c>
      <c r="X115" s="6">
        <v>5.94</v>
      </c>
      <c r="Y115" s="6">
        <v>1.5</v>
      </c>
      <c r="Z115" s="6">
        <v>0.67</v>
      </c>
      <c r="AA115" s="6">
        <v>2.52</v>
      </c>
      <c r="AB115" s="6">
        <v>2.69</v>
      </c>
      <c r="AC115" s="6">
        <v>1.85</v>
      </c>
      <c r="AD115" s="6">
        <v>-1.54</v>
      </c>
      <c r="AE115" s="6">
        <v>3.78</v>
      </c>
      <c r="AF115" s="6">
        <v>-25.26</v>
      </c>
      <c r="AG115" s="6">
        <v>0.03</v>
      </c>
      <c r="AH115" s="6">
        <v>3.9</v>
      </c>
      <c r="AI115" s="6">
        <v>3.12</v>
      </c>
      <c r="AJ115" s="6">
        <v>-0.71</v>
      </c>
      <c r="AK115" s="6">
        <v>3.66</v>
      </c>
      <c r="AL115" s="6">
        <v>-0.14000000000000001</v>
      </c>
      <c r="AM115" s="6">
        <v>2.2400000000000002</v>
      </c>
      <c r="AN115" s="6">
        <v>3.55</v>
      </c>
      <c r="AO115" s="6">
        <v>2.14</v>
      </c>
      <c r="AP115" s="6">
        <v>0.34</v>
      </c>
      <c r="AQ115" s="6">
        <v>5.44</v>
      </c>
      <c r="AR115" s="6">
        <v>3.29</v>
      </c>
      <c r="AS115" s="6">
        <v>-0.14000000000000001</v>
      </c>
      <c r="AT115" s="6">
        <v>0.61</v>
      </c>
      <c r="AU115" s="6">
        <v>6.2</v>
      </c>
      <c r="AV115" s="6">
        <v>1.23</v>
      </c>
      <c r="AW115" s="6">
        <v>-0.17</v>
      </c>
      <c r="AX115" s="6">
        <v>1.97</v>
      </c>
      <c r="AY115" s="6">
        <v>0.24</v>
      </c>
      <c r="BF115" s="8">
        <f t="shared" si="12"/>
        <v>1.6046422595203085</v>
      </c>
      <c r="BH115" s="8">
        <f t="shared" si="18"/>
        <v>1.7728066528066526</v>
      </c>
      <c r="BI115" s="8"/>
      <c r="BK115" s="8">
        <f t="shared" si="13"/>
        <v>1.4069709843622888</v>
      </c>
      <c r="BL115">
        <f t="shared" si="14"/>
        <v>1.5699999999999998</v>
      </c>
      <c r="BR115">
        <f t="shared" si="15"/>
        <v>1.0339355509355508</v>
      </c>
      <c r="BS115">
        <v>0.66449999999999987</v>
      </c>
      <c r="BU115">
        <f t="shared" si="16"/>
        <v>1.1270458836763186</v>
      </c>
      <c r="BV115">
        <v>0.98708333333333342</v>
      </c>
      <c r="BX115">
        <f t="shared" si="17"/>
        <v>0.42533333333333323</v>
      </c>
      <c r="BY115">
        <v>-0.14699999999999999</v>
      </c>
    </row>
    <row r="116" spans="1:77" x14ac:dyDescent="0.2">
      <c r="A116" s="1">
        <v>43556</v>
      </c>
      <c r="B116" s="2">
        <v>0.49991736902991601</v>
      </c>
      <c r="C116" s="6">
        <v>0.25</v>
      </c>
      <c r="D116" s="6">
        <v>1.89</v>
      </c>
      <c r="E116" s="6">
        <v>1.76</v>
      </c>
      <c r="F116" s="6">
        <v>2.5099999999999998</v>
      </c>
      <c r="G116" s="6">
        <v>2.5099999999999998</v>
      </c>
      <c r="H116" s="6">
        <v>2.62</v>
      </c>
      <c r="I116" s="6">
        <v>0.33</v>
      </c>
      <c r="J116" s="6">
        <v>-1.41</v>
      </c>
      <c r="K116" s="6">
        <v>-0.83</v>
      </c>
      <c r="L116" s="6">
        <v>5.2</v>
      </c>
      <c r="M116" s="6">
        <v>1.72</v>
      </c>
      <c r="N116" s="6">
        <v>-3.98</v>
      </c>
      <c r="O116" s="6">
        <v>3.86</v>
      </c>
      <c r="P116" s="6">
        <v>1.17</v>
      </c>
      <c r="Q116" s="6">
        <v>5.0999999999999996</v>
      </c>
      <c r="R116" s="6">
        <v>3.17</v>
      </c>
      <c r="S116" s="6">
        <v>-1.72</v>
      </c>
      <c r="T116" s="6">
        <v>-2.74</v>
      </c>
      <c r="U116" s="6">
        <v>2.73</v>
      </c>
      <c r="V116" s="6">
        <v>-2.74</v>
      </c>
      <c r="W116" s="6">
        <v>2.73</v>
      </c>
      <c r="X116" s="6">
        <v>1.37</v>
      </c>
      <c r="Y116" s="6">
        <v>0.97</v>
      </c>
      <c r="Z116" s="6">
        <v>3.9</v>
      </c>
      <c r="AA116" s="6">
        <v>1.76</v>
      </c>
      <c r="AB116" s="6">
        <v>2.02</v>
      </c>
      <c r="AC116" s="6">
        <v>3.51</v>
      </c>
      <c r="AD116" s="6">
        <v>1.97</v>
      </c>
      <c r="AE116" s="6">
        <v>-0.72</v>
      </c>
      <c r="AF116" s="6">
        <v>-4.5999999999999996</v>
      </c>
      <c r="AG116" s="6">
        <v>1.89</v>
      </c>
      <c r="AH116" s="6">
        <v>2.46</v>
      </c>
      <c r="AI116" s="6">
        <v>3.04</v>
      </c>
      <c r="AJ116" s="6">
        <v>6.83</v>
      </c>
      <c r="AK116" s="6">
        <v>2.1</v>
      </c>
      <c r="AL116" s="6">
        <v>3.68</v>
      </c>
      <c r="AM116" s="6">
        <v>4.03</v>
      </c>
      <c r="AN116" s="6">
        <v>-2.73</v>
      </c>
      <c r="AO116" s="6">
        <v>7.51</v>
      </c>
      <c r="AP116" s="6">
        <v>2.72</v>
      </c>
      <c r="AQ116" s="6">
        <v>-2.65</v>
      </c>
      <c r="AR116" s="6">
        <v>-1.63</v>
      </c>
      <c r="AS116" s="6">
        <v>1.49</v>
      </c>
      <c r="AT116" s="6">
        <v>0.33</v>
      </c>
      <c r="AU116" s="6">
        <v>5.49</v>
      </c>
      <c r="AV116" s="6">
        <v>0.65</v>
      </c>
      <c r="AW116" s="6">
        <v>-0.31</v>
      </c>
      <c r="AX116" s="6">
        <v>4.3899999999999997</v>
      </c>
      <c r="AY116" s="6">
        <v>2.66</v>
      </c>
      <c r="BF116" s="8">
        <f t="shared" si="12"/>
        <v>1.5756077407080467</v>
      </c>
      <c r="BH116" s="8">
        <f t="shared" si="18"/>
        <v>1.5351983473805983</v>
      </c>
      <c r="BI116" s="8"/>
      <c r="BK116" s="8">
        <f t="shared" si="13"/>
        <v>1.347387711696953</v>
      </c>
      <c r="BL116">
        <f t="shared" si="14"/>
        <v>1.4324999999999997</v>
      </c>
      <c r="BR116">
        <f t="shared" si="15"/>
        <v>1.4148661157935327</v>
      </c>
      <c r="BS116">
        <v>1.3547</v>
      </c>
      <c r="BU116">
        <f t="shared" si="16"/>
        <v>1.525657015010095</v>
      </c>
      <c r="BV116">
        <v>1.6147916666666662</v>
      </c>
      <c r="BX116">
        <f t="shared" si="17"/>
        <v>1.4395</v>
      </c>
      <c r="BY116">
        <v>1.4430000000000003</v>
      </c>
    </row>
    <row r="117" spans="1:77" x14ac:dyDescent="0.2">
      <c r="A117" s="1">
        <v>43586</v>
      </c>
      <c r="B117" s="2">
        <v>0.59609455292908098</v>
      </c>
      <c r="C117" s="6">
        <v>-0.08</v>
      </c>
      <c r="D117" s="6">
        <v>-3.71</v>
      </c>
      <c r="E117" s="6">
        <v>-4.09</v>
      </c>
      <c r="F117" s="6">
        <v>-4.9400000000000004</v>
      </c>
      <c r="G117" s="6">
        <v>-3.09</v>
      </c>
      <c r="H117" s="6">
        <v>-3.52</v>
      </c>
      <c r="I117" s="6">
        <v>-0.95</v>
      </c>
      <c r="J117" s="6">
        <v>1.34</v>
      </c>
      <c r="K117" s="6">
        <v>1.86</v>
      </c>
      <c r="L117" s="6">
        <v>-1.49</v>
      </c>
      <c r="M117" s="6">
        <v>-5.67</v>
      </c>
      <c r="N117" s="6">
        <v>-0.31</v>
      </c>
      <c r="O117" s="6">
        <v>-4.7300000000000004</v>
      </c>
      <c r="P117" s="6">
        <v>-1.35</v>
      </c>
      <c r="Q117" s="6">
        <v>-4.75</v>
      </c>
      <c r="R117" s="6">
        <v>-5.31</v>
      </c>
      <c r="S117" s="6">
        <v>-6.02</v>
      </c>
      <c r="T117" s="6">
        <v>-0.48</v>
      </c>
      <c r="U117" s="6">
        <v>1.2</v>
      </c>
      <c r="V117" s="6">
        <v>-8.4499999999999993</v>
      </c>
      <c r="W117" s="6">
        <v>0.95</v>
      </c>
      <c r="X117" s="6">
        <v>0.47</v>
      </c>
      <c r="Y117" s="6">
        <v>-2.4500000000000002</v>
      </c>
      <c r="Z117" s="6">
        <v>-6.27</v>
      </c>
      <c r="AA117" s="6">
        <v>-3.03</v>
      </c>
      <c r="AB117" s="6">
        <v>-3.24</v>
      </c>
      <c r="AC117" s="6">
        <v>-3.2</v>
      </c>
      <c r="AD117" s="6">
        <v>-7.08</v>
      </c>
      <c r="AE117" s="6">
        <v>2.54</v>
      </c>
      <c r="AF117" s="6">
        <v>-12.99</v>
      </c>
      <c r="AG117" s="6">
        <v>3.23</v>
      </c>
      <c r="AH117" s="6">
        <v>-2.91</v>
      </c>
      <c r="AI117" s="6">
        <v>-2.4500000000000002</v>
      </c>
      <c r="AJ117" s="6">
        <v>-0.76</v>
      </c>
      <c r="AK117" s="6">
        <v>-7.18</v>
      </c>
      <c r="AL117" s="6">
        <v>-6.01</v>
      </c>
      <c r="AM117" s="6">
        <v>-10.65</v>
      </c>
      <c r="AN117" s="6">
        <v>1.4</v>
      </c>
      <c r="AO117" s="6">
        <v>-4.87</v>
      </c>
      <c r="AP117" s="6">
        <v>-1.96</v>
      </c>
      <c r="AQ117" s="6">
        <v>6.53</v>
      </c>
      <c r="AR117" s="6">
        <v>-0.38</v>
      </c>
      <c r="AS117" s="6">
        <v>-9.11</v>
      </c>
      <c r="AT117" s="6">
        <v>-0.03</v>
      </c>
      <c r="AU117" s="6">
        <v>5.34</v>
      </c>
      <c r="AV117" s="6">
        <v>0.84</v>
      </c>
      <c r="AW117" s="6">
        <v>0.22</v>
      </c>
      <c r="AX117" s="6">
        <v>-6.42</v>
      </c>
      <c r="AY117" s="6">
        <v>-7.0000000000000007E-2</v>
      </c>
      <c r="BF117" s="8">
        <f t="shared" si="12"/>
        <v>-2.9032659865139241</v>
      </c>
      <c r="BH117" s="8">
        <f t="shared" si="18"/>
        <v>-2.4696781089414173</v>
      </c>
      <c r="BI117" s="8"/>
      <c r="BK117" s="8">
        <f t="shared" si="13"/>
        <v>-3.3384306716117798</v>
      </c>
      <c r="BL117">
        <f t="shared" si="14"/>
        <v>-2.8812500000000001</v>
      </c>
      <c r="BR117">
        <f t="shared" si="15"/>
        <v>-2.3076260363138053</v>
      </c>
      <c r="BS117">
        <v>-2.2265999999999995</v>
      </c>
      <c r="BU117">
        <f t="shared" si="16"/>
        <v>-3.3835046683150378</v>
      </c>
      <c r="BV117">
        <v>-3.4060416666666673</v>
      </c>
      <c r="BX117">
        <f t="shared" si="17"/>
        <v>-2.2895277777777778</v>
      </c>
      <c r="BY117">
        <v>-1.9936666666666667</v>
      </c>
    </row>
    <row r="118" spans="1:77" x14ac:dyDescent="0.2">
      <c r="A118" s="1">
        <v>43617</v>
      </c>
      <c r="B118" s="2">
        <v>0.55578259092767202</v>
      </c>
      <c r="C118" s="6">
        <v>2.44</v>
      </c>
      <c r="D118" s="6">
        <v>1.77</v>
      </c>
      <c r="E118" s="6">
        <v>2.73</v>
      </c>
      <c r="F118" s="6">
        <v>2.12</v>
      </c>
      <c r="G118" s="6">
        <v>2.0299999999999998</v>
      </c>
      <c r="H118" s="6">
        <v>1.36</v>
      </c>
      <c r="I118" s="6">
        <v>-22.27</v>
      </c>
      <c r="J118" s="6">
        <v>1.55</v>
      </c>
      <c r="K118" s="6">
        <v>-0.68</v>
      </c>
      <c r="L118" s="6">
        <v>4.51</v>
      </c>
      <c r="M118" s="6">
        <v>4.45</v>
      </c>
      <c r="N118" s="6">
        <v>-1.23</v>
      </c>
      <c r="O118" s="6">
        <v>4.54</v>
      </c>
      <c r="P118" s="6">
        <v>1.43</v>
      </c>
      <c r="Q118" s="6">
        <v>3.65</v>
      </c>
      <c r="R118" s="6">
        <v>5.55</v>
      </c>
      <c r="S118" s="6">
        <v>-0.55000000000000004</v>
      </c>
      <c r="T118" s="6">
        <v>0.2</v>
      </c>
      <c r="U118" s="6">
        <v>-1.64</v>
      </c>
      <c r="V118" s="6">
        <v>5.95</v>
      </c>
      <c r="W118" s="6">
        <v>6.51</v>
      </c>
      <c r="X118" s="6">
        <v>3.25</v>
      </c>
      <c r="Y118" s="6">
        <v>0.63</v>
      </c>
      <c r="Z118" s="6">
        <v>6.58</v>
      </c>
      <c r="AA118" s="6">
        <v>0.83</v>
      </c>
      <c r="AB118" s="6">
        <v>0.64</v>
      </c>
      <c r="AC118" s="6">
        <v>0.78</v>
      </c>
      <c r="AD118" s="6">
        <v>3.59</v>
      </c>
      <c r="AE118" s="6">
        <v>3.06</v>
      </c>
      <c r="AF118" s="6">
        <v>16.420000000000002</v>
      </c>
      <c r="AG118" s="6">
        <v>4.24</v>
      </c>
      <c r="AH118" s="6">
        <v>0.16</v>
      </c>
      <c r="AI118" s="6">
        <v>3.89</v>
      </c>
      <c r="AJ118" s="6">
        <v>6.97</v>
      </c>
      <c r="AK118" s="6">
        <v>4.2699999999999996</v>
      </c>
      <c r="AL118" s="6">
        <v>5.07</v>
      </c>
      <c r="AM118" s="6">
        <v>-0.3</v>
      </c>
      <c r="AN118" s="6">
        <v>-3.83</v>
      </c>
      <c r="AO118" s="6">
        <v>9.16</v>
      </c>
      <c r="AP118" s="6">
        <v>4.34</v>
      </c>
      <c r="AQ118" s="6">
        <v>10.83</v>
      </c>
      <c r="AR118" s="6">
        <v>-0.79</v>
      </c>
      <c r="AS118" s="6">
        <v>2.96</v>
      </c>
      <c r="AT118" s="6">
        <v>0.41</v>
      </c>
      <c r="AU118" s="6">
        <v>-3.9</v>
      </c>
      <c r="AV118" s="6">
        <v>0.74</v>
      </c>
      <c r="AW118" s="6">
        <v>2.38</v>
      </c>
      <c r="AX118" s="6">
        <v>7</v>
      </c>
      <c r="AY118" s="6">
        <v>2.54</v>
      </c>
      <c r="BF118" s="8">
        <f t="shared" si="12"/>
        <v>2.8291654290470158</v>
      </c>
      <c r="BH118" s="8">
        <f t="shared" si="18"/>
        <v>2.3379156518185527</v>
      </c>
      <c r="BI118" s="8"/>
      <c r="BK118" s="8">
        <f t="shared" si="13"/>
        <v>3.5511209822142464</v>
      </c>
      <c r="BL118">
        <f t="shared" si="14"/>
        <v>2.1068749999999996</v>
      </c>
      <c r="BR118">
        <f t="shared" si="15"/>
        <v>2.7183052172728503</v>
      </c>
      <c r="BS118">
        <v>2.9084999999999992</v>
      </c>
      <c r="BU118">
        <f t="shared" si="16"/>
        <v>3.4155125496269712</v>
      </c>
      <c r="BV118">
        <v>3.3477083333333337</v>
      </c>
      <c r="BX118">
        <f t="shared" si="17"/>
        <v>2.6365138888888882</v>
      </c>
      <c r="BY118">
        <v>2.9013333333333327</v>
      </c>
    </row>
    <row r="119" spans="1:77" x14ac:dyDescent="0.2">
      <c r="A119" s="1">
        <v>43647</v>
      </c>
      <c r="B119" s="2">
        <v>0.55677477038121004</v>
      </c>
      <c r="C119" s="6">
        <v>1.48</v>
      </c>
      <c r="D119" s="6">
        <v>0.23</v>
      </c>
      <c r="E119" s="6">
        <v>3.18</v>
      </c>
      <c r="F119" s="6">
        <v>-0.3</v>
      </c>
      <c r="G119" s="6">
        <v>0.76</v>
      </c>
      <c r="H119" s="6">
        <v>-0.75</v>
      </c>
      <c r="I119" s="6">
        <v>0.04</v>
      </c>
      <c r="J119" s="6">
        <v>-3.5</v>
      </c>
      <c r="K119" s="6">
        <v>-0.09</v>
      </c>
      <c r="L119" s="6">
        <v>4.78</v>
      </c>
      <c r="M119" s="6">
        <v>0.55000000000000004</v>
      </c>
      <c r="N119" s="6">
        <v>-10.66</v>
      </c>
      <c r="O119" s="6">
        <v>-1.52</v>
      </c>
      <c r="P119" s="6">
        <v>0.68</v>
      </c>
      <c r="Q119" s="6">
        <v>-0.96</v>
      </c>
      <c r="R119" s="6">
        <v>-1.47</v>
      </c>
      <c r="S119" s="6">
        <v>-1.97</v>
      </c>
      <c r="T119" s="6">
        <v>-9.67</v>
      </c>
      <c r="U119" s="6">
        <v>1.0900000000000001</v>
      </c>
      <c r="V119" s="6">
        <v>-2.13</v>
      </c>
      <c r="W119" s="6">
        <v>4.04</v>
      </c>
      <c r="X119" s="6">
        <v>1.82</v>
      </c>
      <c r="Y119" s="6">
        <v>1.9</v>
      </c>
      <c r="Z119" s="6">
        <v>-1.04</v>
      </c>
      <c r="AA119" s="6">
        <v>2.5</v>
      </c>
      <c r="AB119" s="6">
        <v>2.89</v>
      </c>
      <c r="AC119" s="6">
        <v>0.87</v>
      </c>
      <c r="AD119" s="6">
        <v>0.11</v>
      </c>
      <c r="AE119" s="6">
        <v>0.82</v>
      </c>
      <c r="AF119" s="6">
        <v>-30.95</v>
      </c>
      <c r="AG119" s="6">
        <v>4.2</v>
      </c>
      <c r="AH119" s="6">
        <v>2.96</v>
      </c>
      <c r="AI119" s="6">
        <v>0.51</v>
      </c>
      <c r="AJ119" s="6">
        <v>4.43</v>
      </c>
      <c r="AK119" s="6">
        <v>0.1</v>
      </c>
      <c r="AL119" s="6">
        <v>-0.04</v>
      </c>
      <c r="AM119" s="6">
        <v>-10.51</v>
      </c>
      <c r="AN119" s="6">
        <v>-2.72</v>
      </c>
      <c r="AO119" s="6">
        <v>0.7</v>
      </c>
      <c r="AP119" s="6">
        <v>3.17</v>
      </c>
      <c r="AQ119" s="6">
        <v>1.53</v>
      </c>
      <c r="AR119" s="6">
        <v>-0.91</v>
      </c>
      <c r="AS119" s="6">
        <v>-4.5199999999999996</v>
      </c>
      <c r="AT119" s="6">
        <v>0.52</v>
      </c>
      <c r="AU119" s="6">
        <v>4.07</v>
      </c>
      <c r="AV119" s="6">
        <v>0.9</v>
      </c>
      <c r="AW119" s="6">
        <v>1.42</v>
      </c>
      <c r="AX119" s="6">
        <v>1.79</v>
      </c>
      <c r="AY119" s="6">
        <v>1.47</v>
      </c>
      <c r="BF119" s="8">
        <f t="shared" si="12"/>
        <v>-0.9686152495028969</v>
      </c>
      <c r="BH119" s="8">
        <f t="shared" si="18"/>
        <v>-0.55286450459237524</v>
      </c>
      <c r="BI119" s="8"/>
      <c r="BK119" s="8">
        <f t="shared" si="13"/>
        <v>-1.8270967491138601</v>
      </c>
      <c r="BL119">
        <f t="shared" si="14"/>
        <v>-0.40874999999999995</v>
      </c>
      <c r="BR119">
        <f t="shared" si="15"/>
        <v>0.3711118318025417</v>
      </c>
      <c r="BS119">
        <v>0.83310000000000028</v>
      </c>
      <c r="BU119">
        <f t="shared" si="16"/>
        <v>-0.2670878052601755</v>
      </c>
      <c r="BV119">
        <v>0.5129166666666668</v>
      </c>
      <c r="BX119">
        <f t="shared" si="17"/>
        <v>0.38752777777777769</v>
      </c>
      <c r="BY119">
        <v>0.78566666666666662</v>
      </c>
    </row>
    <row r="120" spans="1:77" x14ac:dyDescent="0.2">
      <c r="A120" s="1">
        <v>43678</v>
      </c>
      <c r="B120" s="2">
        <v>0.56999999999999595</v>
      </c>
      <c r="C120" s="6">
        <v>1.54</v>
      </c>
      <c r="D120" s="6">
        <v>2.16</v>
      </c>
      <c r="E120" s="6">
        <v>2.77</v>
      </c>
      <c r="F120" s="6">
        <v>2.36</v>
      </c>
      <c r="G120" s="6">
        <v>-0.75</v>
      </c>
      <c r="H120" s="6">
        <v>-1.43</v>
      </c>
      <c r="I120" s="6">
        <v>0.04</v>
      </c>
      <c r="J120" s="6">
        <v>1.41</v>
      </c>
      <c r="K120" s="6">
        <v>1.71</v>
      </c>
      <c r="L120" s="6">
        <v>-2.29</v>
      </c>
      <c r="M120" s="6">
        <v>-2.31</v>
      </c>
      <c r="N120" s="6">
        <v>-8.19</v>
      </c>
      <c r="O120" s="6">
        <v>-2.2799999999999998</v>
      </c>
      <c r="P120" s="6">
        <v>-0.53</v>
      </c>
      <c r="Q120" s="6">
        <v>-0.9</v>
      </c>
      <c r="R120" s="6">
        <v>-0.96</v>
      </c>
      <c r="S120" s="6">
        <v>-0.94</v>
      </c>
      <c r="T120" s="6">
        <v>-6.04</v>
      </c>
      <c r="U120" s="6">
        <v>-5.26</v>
      </c>
      <c r="V120" s="6">
        <v>0.53</v>
      </c>
      <c r="W120" s="6">
        <v>4.1399999999999997</v>
      </c>
      <c r="X120" s="6">
        <v>2.08</v>
      </c>
      <c r="Y120" s="6">
        <v>1.39</v>
      </c>
      <c r="Z120" s="6">
        <v>-3.06</v>
      </c>
      <c r="AA120" s="6">
        <v>2.46</v>
      </c>
      <c r="AB120" s="6">
        <v>2.0099999999999998</v>
      </c>
      <c r="AC120" s="6">
        <v>0.78</v>
      </c>
      <c r="AD120" s="6">
        <v>-5.99</v>
      </c>
      <c r="AE120" s="6">
        <v>2.5499999999999998</v>
      </c>
      <c r="AF120" s="6">
        <v>-26.53</v>
      </c>
      <c r="AG120" s="6">
        <v>2.14</v>
      </c>
      <c r="AH120" s="6">
        <v>3.83</v>
      </c>
      <c r="AI120" s="6">
        <v>-1.87</v>
      </c>
      <c r="AJ120" s="6">
        <v>-4.01</v>
      </c>
      <c r="AK120" s="6">
        <v>-3.3</v>
      </c>
      <c r="AL120" s="6">
        <v>-1.79</v>
      </c>
      <c r="AM120" s="6">
        <v>-9.82</v>
      </c>
      <c r="AN120" s="6">
        <v>4.04</v>
      </c>
      <c r="AO120" s="6">
        <v>-0.12</v>
      </c>
      <c r="AP120" s="6">
        <v>1.26</v>
      </c>
      <c r="AQ120" s="6">
        <v>-7.89</v>
      </c>
      <c r="AR120" s="6">
        <v>-0.08</v>
      </c>
      <c r="AS120" s="6">
        <v>-2.85</v>
      </c>
      <c r="AT120" s="6">
        <v>0.92</v>
      </c>
      <c r="AU120" s="6">
        <v>-1.1000000000000001</v>
      </c>
      <c r="AV120" s="6">
        <v>0.49</v>
      </c>
      <c r="AW120" s="6">
        <v>-2.82</v>
      </c>
      <c r="AX120" s="6">
        <v>-1.74</v>
      </c>
      <c r="AY120" s="6">
        <v>0.51</v>
      </c>
      <c r="BF120" s="8">
        <f t="shared" si="12"/>
        <v>-1.6351219512195121</v>
      </c>
      <c r="BH120" s="8">
        <f t="shared" si="18"/>
        <v>-1.2631999999999999</v>
      </c>
      <c r="BI120" s="8"/>
      <c r="BK120" s="8">
        <f t="shared" si="13"/>
        <v>-1.8882608695652174</v>
      </c>
      <c r="BL120">
        <f t="shared" si="14"/>
        <v>-1.2637499999999999</v>
      </c>
      <c r="BR120">
        <f t="shared" si="15"/>
        <v>-1.0198666666666665</v>
      </c>
      <c r="BS120">
        <v>-0.89819999999999989</v>
      </c>
      <c r="BU120">
        <f t="shared" si="16"/>
        <v>-1.7313647342995173</v>
      </c>
      <c r="BV120">
        <v>-1.6529166666666673</v>
      </c>
      <c r="BX120">
        <f t="shared" si="17"/>
        <v>-1.9883611111111106</v>
      </c>
      <c r="BY120">
        <v>-2.3506666666666662</v>
      </c>
    </row>
    <row r="121" spans="1:77" x14ac:dyDescent="0.2">
      <c r="A121" s="1">
        <v>43709</v>
      </c>
      <c r="B121" s="2">
        <v>0.58999999999999597</v>
      </c>
      <c r="C121" s="6">
        <v>-0.88</v>
      </c>
      <c r="D121" s="6">
        <v>-7.0000000000000007E-2</v>
      </c>
      <c r="E121" s="6">
        <v>-1.35</v>
      </c>
      <c r="F121" s="6">
        <v>-0.57999999999999996</v>
      </c>
      <c r="G121" s="6">
        <v>0.99</v>
      </c>
      <c r="H121" s="6">
        <v>0.86</v>
      </c>
      <c r="I121" s="6">
        <v>0.31</v>
      </c>
      <c r="J121" s="6">
        <v>0.42</v>
      </c>
      <c r="K121" s="6">
        <v>-0.87</v>
      </c>
      <c r="L121" s="6">
        <v>0.13</v>
      </c>
      <c r="M121" s="6">
        <v>2.59</v>
      </c>
      <c r="N121" s="6">
        <v>7.12</v>
      </c>
      <c r="O121" s="6">
        <v>0.93</v>
      </c>
      <c r="P121" s="6">
        <v>0.42</v>
      </c>
      <c r="Q121" s="6">
        <v>2.06</v>
      </c>
      <c r="R121" s="6">
        <v>2.2400000000000002</v>
      </c>
      <c r="S121" s="6">
        <v>5.67</v>
      </c>
      <c r="T121" s="6">
        <v>3.04</v>
      </c>
      <c r="U121" s="6">
        <v>1.17</v>
      </c>
      <c r="V121" s="6">
        <v>-1.18</v>
      </c>
      <c r="W121" s="6">
        <v>-1.79</v>
      </c>
      <c r="X121" s="6">
        <v>-0.91</v>
      </c>
      <c r="Y121" s="6">
        <v>1.44</v>
      </c>
      <c r="Z121" s="6">
        <v>1.57</v>
      </c>
      <c r="AA121" s="6">
        <v>1.8</v>
      </c>
      <c r="AB121" s="6">
        <v>2.25</v>
      </c>
      <c r="AC121" s="6">
        <v>0.81</v>
      </c>
      <c r="AD121" s="6">
        <v>8.23</v>
      </c>
      <c r="AE121" s="6">
        <v>1.1499999999999999</v>
      </c>
      <c r="AF121" s="6">
        <v>10.11</v>
      </c>
      <c r="AG121" s="6">
        <v>3.46</v>
      </c>
      <c r="AH121" s="6">
        <v>1.04</v>
      </c>
      <c r="AI121" s="6">
        <v>2.25</v>
      </c>
      <c r="AJ121" s="6">
        <v>2.17</v>
      </c>
      <c r="AK121" s="6">
        <v>2.5099999999999998</v>
      </c>
      <c r="AL121" s="6">
        <v>1.94</v>
      </c>
      <c r="AM121" s="6">
        <v>0.97</v>
      </c>
      <c r="AN121" s="6">
        <v>2.44</v>
      </c>
      <c r="AO121" s="6">
        <v>2.2999999999999998</v>
      </c>
      <c r="AP121" s="6">
        <v>2.35</v>
      </c>
      <c r="AQ121" s="6">
        <v>-3.17</v>
      </c>
      <c r="AR121" s="6">
        <v>4.6500000000000004</v>
      </c>
      <c r="AS121" s="6">
        <v>-1.74</v>
      </c>
      <c r="AT121" s="6">
        <v>0.32</v>
      </c>
      <c r="AU121" s="6">
        <v>-0.64</v>
      </c>
      <c r="AV121" s="6">
        <v>0.37</v>
      </c>
      <c r="AW121" s="6">
        <v>1.56</v>
      </c>
      <c r="AX121" s="6">
        <v>2.2000000000000002</v>
      </c>
      <c r="AY121" s="6">
        <v>-0.46</v>
      </c>
      <c r="BF121" s="8">
        <f t="shared" si="12"/>
        <v>1.755121951219512</v>
      </c>
      <c r="BH121" s="8">
        <f t="shared" si="18"/>
        <v>1.4558000000000002</v>
      </c>
      <c r="BI121" s="8"/>
      <c r="BK121" s="8">
        <f t="shared" si="13"/>
        <v>2.0656521739130431</v>
      </c>
      <c r="BL121">
        <f t="shared" si="14"/>
        <v>1.5600000000000003</v>
      </c>
      <c r="BR121">
        <f t="shared" si="15"/>
        <v>0.52213333333333345</v>
      </c>
      <c r="BS121">
        <v>5.5300000000000044E-2</v>
      </c>
      <c r="BU121">
        <f t="shared" si="16"/>
        <v>1.1053562801932366</v>
      </c>
      <c r="BV121">
        <v>0.62520833333333348</v>
      </c>
      <c r="BX121">
        <f t="shared" si="17"/>
        <v>0.56022222222222229</v>
      </c>
      <c r="BY121">
        <v>6.033333333333344E-2</v>
      </c>
    </row>
    <row r="122" spans="1:77" x14ac:dyDescent="0.2">
      <c r="A122" s="1">
        <v>43739</v>
      </c>
      <c r="B122" s="2">
        <v>0.53000000000010195</v>
      </c>
      <c r="C122" s="6">
        <v>-0.16</v>
      </c>
      <c r="D122" s="6">
        <v>2.97</v>
      </c>
      <c r="E122" s="6">
        <v>1.59</v>
      </c>
      <c r="F122" s="6">
        <v>4.63</v>
      </c>
      <c r="G122" s="6">
        <v>-0.09</v>
      </c>
      <c r="H122" s="6">
        <v>0.26</v>
      </c>
      <c r="I122" s="6">
        <v>-3.44</v>
      </c>
      <c r="J122" s="6">
        <v>4.2</v>
      </c>
      <c r="K122" s="6">
        <v>-0.97</v>
      </c>
      <c r="L122" s="6">
        <v>-1.5</v>
      </c>
      <c r="M122" s="6">
        <v>0.93</v>
      </c>
      <c r="N122" s="6">
        <v>4.0999999999999996</v>
      </c>
      <c r="O122" s="6">
        <v>2.4500000000000002</v>
      </c>
      <c r="P122" s="6">
        <v>0.28000000000000003</v>
      </c>
      <c r="Q122" s="6">
        <v>1.32</v>
      </c>
      <c r="R122" s="6">
        <v>5.22</v>
      </c>
      <c r="S122" s="6">
        <v>4.0599999999999996</v>
      </c>
      <c r="T122" s="6">
        <v>5.88</v>
      </c>
      <c r="U122" s="6">
        <v>0.48</v>
      </c>
      <c r="V122" s="6">
        <v>8.6999999999999993</v>
      </c>
      <c r="W122" s="6">
        <v>-6.14</v>
      </c>
      <c r="X122" s="6">
        <v>-3.07</v>
      </c>
      <c r="Y122" s="6">
        <v>0.15</v>
      </c>
      <c r="Z122" s="6">
        <v>3.66</v>
      </c>
      <c r="AA122" s="6">
        <v>0.61</v>
      </c>
      <c r="AB122" s="6">
        <v>0.41</v>
      </c>
      <c r="AC122" s="6">
        <v>1.36</v>
      </c>
      <c r="AD122" s="6">
        <v>6.3</v>
      </c>
      <c r="AE122" s="6">
        <v>3.34</v>
      </c>
      <c r="AF122" s="6">
        <v>-20</v>
      </c>
      <c r="AG122" s="6">
        <v>3.17</v>
      </c>
      <c r="AH122" s="6">
        <v>3.19</v>
      </c>
      <c r="AI122" s="6">
        <v>1.1100000000000001</v>
      </c>
      <c r="AJ122" s="6">
        <v>2.21</v>
      </c>
      <c r="AK122" s="6">
        <v>1.44</v>
      </c>
      <c r="AL122" s="6">
        <v>2.57</v>
      </c>
      <c r="AM122" s="6">
        <v>-4.8600000000000003</v>
      </c>
      <c r="AN122" s="6">
        <v>3.65</v>
      </c>
      <c r="AO122" s="6">
        <v>4.91</v>
      </c>
      <c r="AP122" s="6">
        <v>-0.23</v>
      </c>
      <c r="AQ122" s="6">
        <v>5.01</v>
      </c>
      <c r="AR122" s="6">
        <v>-0.62</v>
      </c>
      <c r="AS122" s="6">
        <v>0.06</v>
      </c>
      <c r="AT122" s="6">
        <v>1.59</v>
      </c>
      <c r="AU122" s="6">
        <v>5.01</v>
      </c>
      <c r="AV122" s="6">
        <v>0.52</v>
      </c>
      <c r="AW122" s="6">
        <v>0.82</v>
      </c>
      <c r="AX122" s="6">
        <v>2.2200000000000002</v>
      </c>
      <c r="AY122" s="6">
        <v>1.1100000000000001</v>
      </c>
      <c r="BF122" s="8">
        <f t="shared" si="12"/>
        <v>1.6978048780487829</v>
      </c>
      <c r="BH122" s="8">
        <f t="shared" si="18"/>
        <v>1.2188000000000019</v>
      </c>
      <c r="BI122" s="8"/>
      <c r="BK122" s="8">
        <f t="shared" si="13"/>
        <v>2.0691304347826134</v>
      </c>
      <c r="BL122">
        <f t="shared" si="14"/>
        <v>1.1568749999999997</v>
      </c>
      <c r="BR122">
        <f t="shared" si="15"/>
        <v>1.1354666666666673</v>
      </c>
      <c r="BS122">
        <v>1.0938000000000001</v>
      </c>
      <c r="BU122">
        <f t="shared" si="16"/>
        <v>1.5741545893719824</v>
      </c>
      <c r="BV122">
        <v>1.3266666666666669</v>
      </c>
      <c r="BX122">
        <f t="shared" si="17"/>
        <v>1.5031805555555551</v>
      </c>
      <c r="BY122">
        <v>1.676333333333333</v>
      </c>
    </row>
    <row r="123" spans="1:77" x14ac:dyDescent="0.2">
      <c r="A123" s="1">
        <v>43770</v>
      </c>
      <c r="B123" s="2">
        <v>0.52000000000012103</v>
      </c>
      <c r="C123" s="6">
        <v>-0.08</v>
      </c>
      <c r="D123" s="6">
        <v>1.6</v>
      </c>
      <c r="E123" s="6">
        <v>1.37</v>
      </c>
      <c r="F123" s="6">
        <v>2.71</v>
      </c>
      <c r="G123" s="6">
        <v>2.12</v>
      </c>
      <c r="H123" s="6">
        <v>1.39</v>
      </c>
      <c r="I123" s="6">
        <v>-0.12</v>
      </c>
      <c r="J123" s="6">
        <v>-2.89</v>
      </c>
      <c r="K123" s="6">
        <v>-1.05</v>
      </c>
      <c r="L123" s="6">
        <v>2.64</v>
      </c>
      <c r="M123" s="6">
        <v>0.38</v>
      </c>
      <c r="N123" s="6">
        <v>0.34</v>
      </c>
      <c r="O123" s="6">
        <v>1.57</v>
      </c>
      <c r="P123" s="6">
        <v>0.76</v>
      </c>
      <c r="Q123" s="6">
        <v>3.79</v>
      </c>
      <c r="R123" s="6">
        <v>0.62</v>
      </c>
      <c r="S123" s="6">
        <v>1.38</v>
      </c>
      <c r="T123" s="6">
        <v>-0.27</v>
      </c>
      <c r="U123" s="6">
        <v>1.69</v>
      </c>
      <c r="V123" s="6">
        <v>-2.93</v>
      </c>
      <c r="W123" s="6">
        <v>4.07</v>
      </c>
      <c r="X123" s="6">
        <v>2.0299999999999998</v>
      </c>
      <c r="Y123" s="6">
        <v>-0.68</v>
      </c>
      <c r="Z123" s="6">
        <v>1.86</v>
      </c>
      <c r="AA123" s="6">
        <v>-0.49</v>
      </c>
      <c r="AB123" s="6">
        <v>-0.83</v>
      </c>
      <c r="AC123" s="6">
        <v>-0.06</v>
      </c>
      <c r="AD123" s="6">
        <v>1.92</v>
      </c>
      <c r="AE123" s="6">
        <v>-1.4</v>
      </c>
      <c r="AF123" s="6">
        <v>1.64</v>
      </c>
      <c r="AG123" s="6">
        <v>1.77</v>
      </c>
      <c r="AH123" s="6">
        <v>-0.77</v>
      </c>
      <c r="AI123" s="6">
        <v>4.68</v>
      </c>
      <c r="AJ123" s="6">
        <v>0.15</v>
      </c>
      <c r="AK123" s="6">
        <v>3.09</v>
      </c>
      <c r="AL123" s="6">
        <v>1.44</v>
      </c>
      <c r="AM123" s="6">
        <v>14.12</v>
      </c>
      <c r="AN123" s="6">
        <v>-2.27</v>
      </c>
      <c r="AO123" s="6">
        <v>-0.8</v>
      </c>
      <c r="AP123" s="6">
        <v>0.98</v>
      </c>
      <c r="AQ123" s="6">
        <v>12.24</v>
      </c>
      <c r="AR123" s="6">
        <v>-0.55000000000000004</v>
      </c>
      <c r="AS123" s="6">
        <v>0.02</v>
      </c>
      <c r="AT123" s="6">
        <v>0.2</v>
      </c>
      <c r="AU123" s="6">
        <v>4.0999999999999996</v>
      </c>
      <c r="AV123" s="6">
        <v>1.07</v>
      </c>
      <c r="AW123" s="6">
        <v>-0.37</v>
      </c>
      <c r="AX123" s="6">
        <v>3.24</v>
      </c>
      <c r="AY123" s="6">
        <v>-2.71</v>
      </c>
      <c r="BF123" s="8">
        <f t="shared" si="12"/>
        <v>1.3734146341463449</v>
      </c>
      <c r="BH123" s="8">
        <f t="shared" si="18"/>
        <v>1.2646000000000028</v>
      </c>
      <c r="BI123" s="8"/>
      <c r="BK123" s="8">
        <f t="shared" si="13"/>
        <v>0.89086956521739669</v>
      </c>
      <c r="BL123">
        <f t="shared" si="14"/>
        <v>1.8174999999999997</v>
      </c>
      <c r="BR123">
        <f t="shared" si="15"/>
        <v>1.3889333333333345</v>
      </c>
      <c r="BS123">
        <v>1.4511000000000005</v>
      </c>
      <c r="BU123">
        <f t="shared" si="16"/>
        <v>1.1782065217391322</v>
      </c>
      <c r="BV123">
        <v>1.3218749999999999</v>
      </c>
      <c r="BX123">
        <f t="shared" si="17"/>
        <v>2.4618333333333333</v>
      </c>
      <c r="BY123">
        <v>2.7840000000000003</v>
      </c>
    </row>
    <row r="124" spans="1:77" x14ac:dyDescent="0.2">
      <c r="A124" s="1">
        <v>43800</v>
      </c>
      <c r="B124" s="2">
        <v>0.60000000000002696</v>
      </c>
      <c r="C124" s="6">
        <v>0</v>
      </c>
      <c r="D124" s="6">
        <v>-2.65</v>
      </c>
      <c r="E124" s="6">
        <v>-0.53</v>
      </c>
      <c r="F124" s="6">
        <v>-0.72</v>
      </c>
      <c r="G124" s="6">
        <v>1.57</v>
      </c>
      <c r="H124" s="6">
        <v>1.29</v>
      </c>
      <c r="I124" s="6">
        <v>-2.85</v>
      </c>
      <c r="J124" s="6">
        <v>-0.55000000000000004</v>
      </c>
      <c r="K124" s="6">
        <v>-0.28000000000000003</v>
      </c>
      <c r="L124" s="6">
        <v>0.55000000000000004</v>
      </c>
      <c r="M124" s="6">
        <v>2.61</v>
      </c>
      <c r="N124" s="6">
        <v>-1.08</v>
      </c>
      <c r="O124" s="6">
        <v>2.64</v>
      </c>
      <c r="P124" s="6">
        <v>0.81</v>
      </c>
      <c r="Q124" s="6">
        <v>1.1000000000000001</v>
      </c>
      <c r="R124" s="6">
        <v>3.76</v>
      </c>
      <c r="S124" s="6">
        <v>2.19</v>
      </c>
      <c r="T124" s="6">
        <v>1.42</v>
      </c>
      <c r="U124" s="6">
        <v>0.56999999999999995</v>
      </c>
      <c r="V124" s="6">
        <v>5.35</v>
      </c>
      <c r="W124" s="6">
        <v>3.1</v>
      </c>
      <c r="X124" s="6">
        <v>1.54</v>
      </c>
      <c r="Y124" s="6">
        <v>2.5299999999999998</v>
      </c>
      <c r="Z124" s="6">
        <v>1.82</v>
      </c>
      <c r="AA124" s="6">
        <v>1.69</v>
      </c>
      <c r="AB124" s="6">
        <v>2.9</v>
      </c>
      <c r="AC124" s="6">
        <v>2.54</v>
      </c>
      <c r="AD124" s="6">
        <v>2.0299999999999998</v>
      </c>
      <c r="AE124" s="6">
        <v>0.81</v>
      </c>
      <c r="AF124" s="6">
        <v>0.4</v>
      </c>
      <c r="AG124" s="6">
        <v>10.01</v>
      </c>
      <c r="AH124" s="6">
        <v>-2.0499999999999998</v>
      </c>
      <c r="AI124" s="6">
        <v>3.2</v>
      </c>
      <c r="AJ124" s="6">
        <v>3.87</v>
      </c>
      <c r="AK124" s="6">
        <v>4.51</v>
      </c>
      <c r="AL124" s="6">
        <v>4.26</v>
      </c>
      <c r="AM124" s="6">
        <v>4.66</v>
      </c>
      <c r="AN124" s="6">
        <v>-0.71</v>
      </c>
      <c r="AO124" s="6">
        <v>7.41</v>
      </c>
      <c r="AP124" s="6">
        <v>-0.49</v>
      </c>
      <c r="AQ124" s="6">
        <v>8.3699999999999992</v>
      </c>
      <c r="AR124" s="6">
        <v>-0.26</v>
      </c>
      <c r="AS124" s="6">
        <v>3.51</v>
      </c>
      <c r="AT124" s="6">
        <v>1.58</v>
      </c>
      <c r="AU124" s="6">
        <v>5.73</v>
      </c>
      <c r="AV124" s="6">
        <v>0.94</v>
      </c>
      <c r="AW124" s="6">
        <v>1.53</v>
      </c>
      <c r="AX124" s="6">
        <v>2.97</v>
      </c>
      <c r="AY124" s="6">
        <v>3.15</v>
      </c>
      <c r="BF124" s="8">
        <f t="shared" si="12"/>
        <v>2.1082926829268303</v>
      </c>
      <c r="BH124" s="8">
        <f t="shared" si="18"/>
        <v>1.9470000000000007</v>
      </c>
      <c r="BI124" s="8"/>
      <c r="BK124" s="8">
        <f t="shared" si="13"/>
        <v>1.7126086956521749</v>
      </c>
      <c r="BL124">
        <f t="shared" si="14"/>
        <v>2.5481249999999998</v>
      </c>
      <c r="BR124">
        <f t="shared" si="15"/>
        <v>1.8848666666666671</v>
      </c>
      <c r="BS124">
        <v>1.8538000000000006</v>
      </c>
      <c r="BU124">
        <f t="shared" si="16"/>
        <v>2.2551751207729471</v>
      </c>
      <c r="BV124">
        <v>2.5264583333333333</v>
      </c>
      <c r="BX124">
        <f t="shared" si="17"/>
        <v>1.8671527777777777</v>
      </c>
      <c r="BY124">
        <v>1.5266666666666668</v>
      </c>
    </row>
    <row r="125" spans="1:77" x14ac:dyDescent="0.2">
      <c r="A125" s="1">
        <v>43831</v>
      </c>
      <c r="B125" s="2">
        <v>0.56000000000003303</v>
      </c>
      <c r="C125" s="6">
        <v>0.89</v>
      </c>
      <c r="D125" s="6">
        <v>1.45</v>
      </c>
      <c r="E125" s="6">
        <v>2.87</v>
      </c>
      <c r="F125" s="6">
        <v>1.28</v>
      </c>
      <c r="G125" s="6">
        <v>0.69</v>
      </c>
      <c r="H125" s="6">
        <v>-1.26</v>
      </c>
      <c r="I125" s="6">
        <v>-0.24</v>
      </c>
      <c r="J125" s="6">
        <v>1.68</v>
      </c>
      <c r="K125" s="6">
        <v>0.48</v>
      </c>
      <c r="L125" s="6">
        <v>1.91</v>
      </c>
      <c r="M125" s="6">
        <v>-4.84</v>
      </c>
      <c r="N125" s="6">
        <v>5.13</v>
      </c>
      <c r="O125" s="6">
        <v>-0.87</v>
      </c>
      <c r="P125" s="6">
        <v>0.34</v>
      </c>
      <c r="Q125" s="6">
        <v>0.48</v>
      </c>
      <c r="R125" s="6">
        <v>-2.3199999999999998</v>
      </c>
      <c r="S125" s="6">
        <v>2.37</v>
      </c>
      <c r="T125" s="6">
        <v>1.84</v>
      </c>
      <c r="U125" s="6">
        <v>1</v>
      </c>
      <c r="V125" s="6">
        <v>2.93</v>
      </c>
      <c r="W125" s="6">
        <v>-0.33</v>
      </c>
      <c r="X125" s="6">
        <v>-0.17</v>
      </c>
      <c r="Y125" s="6">
        <v>0.81</v>
      </c>
      <c r="Z125" s="6">
        <v>-1.83</v>
      </c>
      <c r="AA125" s="6">
        <v>1.71</v>
      </c>
      <c r="AB125" s="6">
        <v>2.02</v>
      </c>
      <c r="AC125" s="6">
        <v>3.8</v>
      </c>
      <c r="AD125" s="6">
        <v>-4.2300000000000004</v>
      </c>
      <c r="AE125" s="6">
        <v>1.71</v>
      </c>
      <c r="AF125" s="6">
        <v>-5.22</v>
      </c>
      <c r="AG125" s="6">
        <v>1.29</v>
      </c>
      <c r="AH125" s="6">
        <v>5.76</v>
      </c>
      <c r="AI125" s="6">
        <v>0.89</v>
      </c>
      <c r="AJ125" s="6">
        <v>2.67</v>
      </c>
      <c r="AK125" s="6">
        <v>-4.0999999999999996</v>
      </c>
      <c r="AL125" s="6">
        <v>-3.32</v>
      </c>
      <c r="AM125" s="6">
        <v>-5.27</v>
      </c>
      <c r="AN125" s="6">
        <v>1.72</v>
      </c>
      <c r="AO125" s="6">
        <v>0.32</v>
      </c>
      <c r="AP125" s="6">
        <v>1.94</v>
      </c>
      <c r="AQ125" s="6">
        <v>-7.61</v>
      </c>
      <c r="AR125" s="6">
        <v>-0.41</v>
      </c>
      <c r="AS125" s="6">
        <v>-2.19</v>
      </c>
      <c r="AT125" s="6">
        <v>2.98</v>
      </c>
      <c r="AU125" s="6">
        <v>1.1399999999999999</v>
      </c>
      <c r="AV125" s="6">
        <v>1.62</v>
      </c>
      <c r="AW125" s="6">
        <v>1.39</v>
      </c>
      <c r="AX125" s="6">
        <v>-0.03</v>
      </c>
      <c r="AY125" s="6">
        <v>-0.06</v>
      </c>
      <c r="BF125" s="8">
        <f t="shared" si="12"/>
        <v>0.25292682926829363</v>
      </c>
      <c r="BH125" s="8">
        <f t="shared" si="18"/>
        <v>0.26740000000000075</v>
      </c>
      <c r="BI125" s="8"/>
      <c r="BK125" s="8">
        <f t="shared" si="13"/>
        <v>0.56304347826087098</v>
      </c>
      <c r="BL125">
        <f t="shared" si="14"/>
        <v>-0.35187499999999994</v>
      </c>
      <c r="BR125">
        <f t="shared" si="15"/>
        <v>-0.17179999999999968</v>
      </c>
      <c r="BS125">
        <v>-0.39139999999999991</v>
      </c>
      <c r="BU125">
        <f t="shared" si="16"/>
        <v>-0.63495772946859863</v>
      </c>
      <c r="BV125">
        <v>-1.2339583333333335</v>
      </c>
      <c r="BX125">
        <f t="shared" si="17"/>
        <v>-0.13395833333333326</v>
      </c>
      <c r="BY125">
        <v>-2.4999999999999942E-2</v>
      </c>
    </row>
    <row r="126" spans="1:77" x14ac:dyDescent="0.2">
      <c r="A126" s="1">
        <v>43862</v>
      </c>
      <c r="B126" s="2">
        <v>0.53999999999997805</v>
      </c>
      <c r="C126" s="6">
        <v>-0.56000000000000005</v>
      </c>
      <c r="D126" s="6">
        <v>-4.04</v>
      </c>
      <c r="E126" s="6">
        <v>-3.8</v>
      </c>
      <c r="F126" s="6">
        <v>-6.57</v>
      </c>
      <c r="G126" s="6">
        <v>-3.39</v>
      </c>
      <c r="H126" s="6">
        <v>-3.83</v>
      </c>
      <c r="I126" s="6">
        <v>-2.4900000000000002</v>
      </c>
      <c r="J126" s="6">
        <v>-2.2200000000000002</v>
      </c>
      <c r="K126" s="6">
        <v>-0.85</v>
      </c>
      <c r="L126" s="6">
        <v>-6.93</v>
      </c>
      <c r="M126" s="6">
        <v>-5.45</v>
      </c>
      <c r="N126" s="6">
        <v>-11.8</v>
      </c>
      <c r="O126" s="6">
        <v>-4.04</v>
      </c>
      <c r="P126" s="6">
        <v>-1.08</v>
      </c>
      <c r="Q126" s="6">
        <v>-7.87</v>
      </c>
      <c r="R126" s="6">
        <v>-2.1800000000000002</v>
      </c>
      <c r="S126" s="6">
        <v>2.2999999999999998</v>
      </c>
      <c r="T126" s="6">
        <v>-9.9700000000000006</v>
      </c>
      <c r="U126" s="6">
        <v>-6.95</v>
      </c>
      <c r="V126" s="6">
        <v>0.35</v>
      </c>
      <c r="W126" s="6">
        <v>-9.7200000000000006</v>
      </c>
      <c r="X126" s="6">
        <v>-4.8600000000000003</v>
      </c>
      <c r="Y126" s="6">
        <v>-1.67</v>
      </c>
      <c r="Z126" s="6">
        <v>-7.36</v>
      </c>
      <c r="AA126" s="6">
        <v>-0.64</v>
      </c>
      <c r="AB126" s="6">
        <v>-0.88</v>
      </c>
      <c r="AC126" s="6">
        <v>-2.74</v>
      </c>
      <c r="AD126" s="6">
        <v>-9.84</v>
      </c>
      <c r="AE126" s="6">
        <v>-8.0299999999999994</v>
      </c>
      <c r="AF126" s="6">
        <v>27.54</v>
      </c>
      <c r="AG126" s="6">
        <v>-7.49</v>
      </c>
      <c r="AH126" s="6">
        <v>-0.27</v>
      </c>
      <c r="AI126" s="6">
        <v>-7.45</v>
      </c>
      <c r="AJ126" s="6">
        <v>-14.28</v>
      </c>
      <c r="AK126" s="6">
        <v>-1.78</v>
      </c>
      <c r="AL126" s="6">
        <v>-7.31</v>
      </c>
      <c r="AM126" s="6">
        <v>-1.64</v>
      </c>
      <c r="AN126" s="6">
        <v>2.69</v>
      </c>
      <c r="AO126" s="6">
        <v>-16.8</v>
      </c>
      <c r="AP126" s="6">
        <v>-6.47</v>
      </c>
      <c r="AQ126" s="6">
        <v>0.09</v>
      </c>
      <c r="AR126" s="6">
        <v>-0.45</v>
      </c>
      <c r="AS126" s="6">
        <v>0.24</v>
      </c>
      <c r="AT126" s="6">
        <v>0.51</v>
      </c>
      <c r="AU126" s="6">
        <v>-12.15</v>
      </c>
      <c r="AV126" s="6">
        <v>0.56999999999999995</v>
      </c>
      <c r="AW126" s="6">
        <v>-0.33</v>
      </c>
      <c r="AX126" s="6">
        <v>-8.4700000000000006</v>
      </c>
      <c r="AY126" s="6">
        <v>-0.37</v>
      </c>
      <c r="BF126" s="8">
        <f t="shared" si="12"/>
        <v>-3.7217073170731716</v>
      </c>
      <c r="BH126" s="8">
        <f t="shared" si="18"/>
        <v>-3.6038000000000006</v>
      </c>
      <c r="BI126" s="8"/>
      <c r="BK126" s="8">
        <f t="shared" si="13"/>
        <v>-3.9547826086956532</v>
      </c>
      <c r="BL126">
        <f t="shared" si="14"/>
        <v>-2.6593749999999998</v>
      </c>
      <c r="BR126">
        <f t="shared" si="15"/>
        <v>-3.3182666666666667</v>
      </c>
      <c r="BS126">
        <v>-3.1755</v>
      </c>
      <c r="BU126">
        <f t="shared" si="16"/>
        <v>-4.2243719806763282</v>
      </c>
      <c r="BV126">
        <v>-4.359166666666666</v>
      </c>
      <c r="BX126">
        <f t="shared" si="17"/>
        <v>-2.7853472222222226</v>
      </c>
      <c r="BY126">
        <v>-2.8483333333333345</v>
      </c>
    </row>
    <row r="127" spans="1:77" x14ac:dyDescent="0.2">
      <c r="A127" s="1">
        <v>43891</v>
      </c>
      <c r="B127" s="2">
        <v>0.50999999999983503</v>
      </c>
      <c r="C127" s="6">
        <v>-5.87</v>
      </c>
      <c r="D127" s="6">
        <v>-6.21</v>
      </c>
      <c r="E127" s="6">
        <v>-0.7</v>
      </c>
      <c r="F127" s="6">
        <v>-8.98</v>
      </c>
      <c r="G127" s="6">
        <v>-11.36</v>
      </c>
      <c r="H127" s="6">
        <v>-17.84</v>
      </c>
      <c r="I127" s="6">
        <v>-1.51</v>
      </c>
      <c r="J127" s="6">
        <v>-14.95</v>
      </c>
      <c r="K127" s="6">
        <v>5.47</v>
      </c>
      <c r="L127" s="6">
        <v>-10.8</v>
      </c>
      <c r="M127" s="6">
        <v>-10.5</v>
      </c>
      <c r="N127" s="6">
        <v>-42.28</v>
      </c>
      <c r="O127" s="6">
        <v>-14.49</v>
      </c>
      <c r="P127" s="6">
        <v>-8.25</v>
      </c>
      <c r="Q127" s="6">
        <v>-9.1300000000000008</v>
      </c>
      <c r="R127" s="6">
        <v>-12.24</v>
      </c>
      <c r="S127" s="6">
        <v>2.89</v>
      </c>
      <c r="T127" s="6">
        <v>-35.18</v>
      </c>
      <c r="U127" s="6">
        <v>-11.09</v>
      </c>
      <c r="V127" s="6">
        <v>-7.29</v>
      </c>
      <c r="W127" s="6">
        <v>-11.38</v>
      </c>
      <c r="X127" s="6">
        <v>-5.7</v>
      </c>
      <c r="Y127" s="6">
        <v>-1.89</v>
      </c>
      <c r="Z127" s="6">
        <v>-13.77</v>
      </c>
      <c r="AA127" s="6">
        <v>-0.13</v>
      </c>
      <c r="AB127" s="6">
        <v>-1.1299999999999999</v>
      </c>
      <c r="AC127" s="6">
        <v>-6.64</v>
      </c>
      <c r="AD127" s="6">
        <v>-12.73</v>
      </c>
      <c r="AE127" s="6">
        <v>-24.11</v>
      </c>
      <c r="AF127" s="6">
        <v>-25.58</v>
      </c>
      <c r="AG127" s="6">
        <v>-36.58</v>
      </c>
      <c r="AH127" s="6">
        <v>0.94</v>
      </c>
      <c r="AI127" s="6">
        <v>-14.86</v>
      </c>
      <c r="AJ127" s="6">
        <v>-24.4</v>
      </c>
      <c r="AK127" s="6">
        <v>-9.93</v>
      </c>
      <c r="AL127" s="6">
        <v>-13.06</v>
      </c>
      <c r="AM127" s="6">
        <v>5.07</v>
      </c>
      <c r="AN127" s="6">
        <v>2.61</v>
      </c>
      <c r="AO127" s="6">
        <v>-38.69</v>
      </c>
      <c r="AP127" s="6">
        <v>-10.029999999999999</v>
      </c>
      <c r="AQ127" s="6">
        <v>-12.75</v>
      </c>
      <c r="AR127" s="6">
        <v>1.01</v>
      </c>
      <c r="AS127" s="6">
        <v>-8.48</v>
      </c>
      <c r="AT127" s="6">
        <v>-1.83</v>
      </c>
      <c r="AU127" s="6">
        <v>-17.61</v>
      </c>
      <c r="AV127" s="6">
        <v>-4.62</v>
      </c>
      <c r="AW127" s="6">
        <v>-9.56</v>
      </c>
      <c r="AX127" s="6">
        <v>-15.34</v>
      </c>
      <c r="AY127" s="6">
        <v>-6.35</v>
      </c>
      <c r="BF127" s="8">
        <f t="shared" si="12"/>
        <v>-11.709268292682928</v>
      </c>
      <c r="BH127" s="8">
        <f t="shared" si="18"/>
        <v>-10.746400000000003</v>
      </c>
      <c r="BI127" s="8"/>
      <c r="BK127" s="8">
        <f t="shared" si="13"/>
        <v>-14.820869565217397</v>
      </c>
      <c r="BL127">
        <f t="shared" si="14"/>
        <v>-6.9243750000000004</v>
      </c>
      <c r="BR127">
        <f t="shared" si="15"/>
        <v>-10.911466666666669</v>
      </c>
      <c r="BS127">
        <v>-10.994000000000003</v>
      </c>
      <c r="BU127">
        <f t="shared" si="16"/>
        <v>-14.159873188405797</v>
      </c>
      <c r="BV127">
        <v>-13.829374999999999</v>
      </c>
      <c r="BX127">
        <f t="shared" si="17"/>
        <v>-8.6943472222222233</v>
      </c>
      <c r="BY127">
        <v>-9.5793333333333344</v>
      </c>
    </row>
    <row r="128" spans="1:77" x14ac:dyDescent="0.2">
      <c r="A128" s="1">
        <v>43922</v>
      </c>
      <c r="B128" s="2">
        <v>0.51659999999995199</v>
      </c>
      <c r="C128" s="6">
        <v>2.73</v>
      </c>
      <c r="D128" s="6">
        <v>5.04</v>
      </c>
      <c r="E128" s="6">
        <v>6.21</v>
      </c>
      <c r="F128" s="6">
        <v>-5.74</v>
      </c>
      <c r="G128" s="6">
        <v>6.12</v>
      </c>
      <c r="H128" s="6">
        <v>9.49</v>
      </c>
      <c r="I128" s="6">
        <v>1.45</v>
      </c>
      <c r="J128" s="6">
        <v>8.44</v>
      </c>
      <c r="K128" s="6">
        <v>0.35</v>
      </c>
      <c r="L128" s="6">
        <v>9.59</v>
      </c>
      <c r="M128" s="6">
        <v>8.5399999999999991</v>
      </c>
      <c r="N128" s="6">
        <v>25.97</v>
      </c>
      <c r="O128" s="6">
        <v>10.93</v>
      </c>
      <c r="P128" s="6">
        <v>3.61</v>
      </c>
      <c r="Q128" s="6">
        <v>6.74</v>
      </c>
      <c r="R128" s="6">
        <v>10.74</v>
      </c>
      <c r="S128" s="6">
        <v>3.13</v>
      </c>
      <c r="T128" s="6">
        <v>11.61</v>
      </c>
      <c r="U128" s="6">
        <v>3.18</v>
      </c>
      <c r="V128" s="6">
        <v>5.24</v>
      </c>
      <c r="W128" s="6">
        <v>0.1</v>
      </c>
      <c r="X128" s="6">
        <v>0.05</v>
      </c>
      <c r="Y128" s="6">
        <v>3.1</v>
      </c>
      <c r="Z128" s="6">
        <v>6.14</v>
      </c>
      <c r="AA128" s="6">
        <v>2.7</v>
      </c>
      <c r="AB128" s="6">
        <v>3.11</v>
      </c>
      <c r="AC128" s="6">
        <v>7.92</v>
      </c>
      <c r="AD128" s="6">
        <v>5.25</v>
      </c>
      <c r="AE128" s="6">
        <v>8.27</v>
      </c>
      <c r="AF128" s="6">
        <v>8.48</v>
      </c>
      <c r="AG128" s="6">
        <v>13.77</v>
      </c>
      <c r="AH128" s="6">
        <v>10.67</v>
      </c>
      <c r="AI128" s="6">
        <v>10.58</v>
      </c>
      <c r="AJ128" s="6">
        <v>7.51</v>
      </c>
      <c r="AK128" s="6">
        <v>8.1</v>
      </c>
      <c r="AL128" s="6">
        <v>10.18</v>
      </c>
      <c r="AM128" s="6">
        <v>9.42</v>
      </c>
      <c r="AN128" s="6">
        <v>1.2</v>
      </c>
      <c r="AO128" s="6">
        <v>19.29</v>
      </c>
      <c r="AP128" s="6">
        <v>2.21</v>
      </c>
      <c r="AQ128" s="6">
        <v>13.23</v>
      </c>
      <c r="AR128" s="6">
        <v>-0.33</v>
      </c>
      <c r="AS128" s="6">
        <v>6.53</v>
      </c>
      <c r="AT128" s="6">
        <v>-0.18</v>
      </c>
      <c r="AU128" s="6">
        <v>9.64</v>
      </c>
      <c r="AV128" s="6">
        <v>3.65</v>
      </c>
      <c r="AW128" s="6">
        <v>1.6</v>
      </c>
      <c r="AX128" s="6">
        <v>14.38</v>
      </c>
      <c r="AY128" s="6">
        <v>7.5</v>
      </c>
      <c r="BF128" s="8">
        <f t="shared" si="12"/>
        <v>7.2016243902438992</v>
      </c>
      <c r="BH128" s="8">
        <f t="shared" si="18"/>
        <v>6.5591319999999973</v>
      </c>
      <c r="BI128" s="8"/>
      <c r="BK128" s="8">
        <f t="shared" si="13"/>
        <v>7.9937652173913012</v>
      </c>
      <c r="BL128">
        <f t="shared" si="14"/>
        <v>5.7612499999999995</v>
      </c>
      <c r="BR128">
        <f t="shared" si="15"/>
        <v>6.2726440000000014</v>
      </c>
      <c r="BS128">
        <v>6.1294000000000031</v>
      </c>
      <c r="BU128">
        <f t="shared" si="16"/>
        <v>7.6547272946859879</v>
      </c>
      <c r="BV128">
        <v>7.4852083333333326</v>
      </c>
      <c r="BX128">
        <f t="shared" si="17"/>
        <v>6.2197499999999994</v>
      </c>
      <c r="BY128">
        <v>6.4489999999999998</v>
      </c>
    </row>
    <row r="129" spans="1:77" x14ac:dyDescent="0.2">
      <c r="A129" s="1">
        <v>43952</v>
      </c>
      <c r="B129" s="2">
        <v>0.470000000000037</v>
      </c>
      <c r="C129" s="6">
        <v>0.33</v>
      </c>
      <c r="D129" s="6">
        <v>-4.9000000000000004</v>
      </c>
      <c r="E129" s="6">
        <v>7.87</v>
      </c>
      <c r="F129" s="6">
        <v>-1.01</v>
      </c>
      <c r="G129" s="6">
        <v>2.5</v>
      </c>
      <c r="H129" s="6">
        <v>1.98</v>
      </c>
      <c r="I129" s="6">
        <v>0.21</v>
      </c>
      <c r="J129" s="6">
        <v>5.58</v>
      </c>
      <c r="K129" s="6">
        <v>0.4</v>
      </c>
      <c r="L129" s="6">
        <v>4.91</v>
      </c>
      <c r="M129" s="6">
        <v>0.2</v>
      </c>
      <c r="N129" s="6">
        <v>2.38</v>
      </c>
      <c r="O129" s="6">
        <v>5.21</v>
      </c>
      <c r="P129" s="6">
        <v>2.62</v>
      </c>
      <c r="Q129" s="6">
        <v>2.39</v>
      </c>
      <c r="R129" s="6">
        <v>3.26</v>
      </c>
      <c r="S129" s="6">
        <v>9.92</v>
      </c>
      <c r="T129" s="6">
        <v>-1.93</v>
      </c>
      <c r="U129" s="6">
        <v>0.37</v>
      </c>
      <c r="V129" s="6">
        <v>3.97</v>
      </c>
      <c r="W129" s="6">
        <v>-1.47</v>
      </c>
      <c r="X129" s="6">
        <v>-0.74</v>
      </c>
      <c r="Y129" s="6">
        <v>-0.5</v>
      </c>
      <c r="Z129" s="6">
        <v>5.29</v>
      </c>
      <c r="AA129" s="6">
        <v>-0.49</v>
      </c>
      <c r="AB129" s="6">
        <v>-0.17</v>
      </c>
      <c r="AC129" s="6">
        <v>-0.7</v>
      </c>
      <c r="AD129" s="6">
        <v>6.49</v>
      </c>
      <c r="AE129" s="6">
        <v>9.1999999999999993</v>
      </c>
      <c r="AF129" s="6">
        <v>19.34</v>
      </c>
      <c r="AG129" s="6">
        <v>7.62</v>
      </c>
      <c r="AH129" s="6">
        <v>-1.74</v>
      </c>
      <c r="AI129" s="6">
        <v>6.09</v>
      </c>
      <c r="AJ129" s="6">
        <v>2.88</v>
      </c>
      <c r="AK129" s="6">
        <v>2.48</v>
      </c>
      <c r="AL129" s="6">
        <v>5.24</v>
      </c>
      <c r="AM129" s="6">
        <v>6.11</v>
      </c>
      <c r="AN129" s="6">
        <v>-2.58</v>
      </c>
      <c r="AO129" s="6">
        <v>-0.74</v>
      </c>
      <c r="AP129" s="6">
        <v>2.5499999999999998</v>
      </c>
      <c r="AQ129" s="6">
        <v>3.36</v>
      </c>
      <c r="AR129" s="6">
        <v>-1.64</v>
      </c>
      <c r="AS129" s="6">
        <v>-1.76</v>
      </c>
      <c r="AT129" s="6">
        <v>-0.01</v>
      </c>
      <c r="AU129" s="6">
        <v>9.19</v>
      </c>
      <c r="AV129" s="6">
        <v>0.05</v>
      </c>
      <c r="AW129" s="6">
        <v>3.54</v>
      </c>
      <c r="AX129" s="6">
        <v>5.18</v>
      </c>
      <c r="AY129" s="6">
        <v>2.39</v>
      </c>
      <c r="BF129" s="8">
        <f t="shared" si="12"/>
        <v>2.9026829268292693</v>
      </c>
      <c r="BH129" s="8">
        <f t="shared" si="18"/>
        <v>2.6238000000000006</v>
      </c>
      <c r="BI129" s="8"/>
      <c r="BK129" s="8">
        <f t="shared" si="13"/>
        <v>3.5904347826086975</v>
      </c>
      <c r="BL129">
        <f t="shared" si="14"/>
        <v>1.3956249999999999</v>
      </c>
      <c r="BR129">
        <f t="shared" si="15"/>
        <v>2.8002666666666665</v>
      </c>
      <c r="BS129">
        <v>2.8884999999999996</v>
      </c>
      <c r="BU129">
        <f t="shared" si="16"/>
        <v>3.3170893719806767</v>
      </c>
      <c r="BV129">
        <v>3.1804166666666664</v>
      </c>
      <c r="BX129">
        <f t="shared" si="17"/>
        <v>3.1140972222222221</v>
      </c>
      <c r="BY129">
        <v>3.9733333333333332</v>
      </c>
    </row>
    <row r="130" spans="1:77" x14ac:dyDescent="0.2">
      <c r="A130" s="1">
        <v>43983</v>
      </c>
      <c r="B130" s="2">
        <v>0.42000000000024701</v>
      </c>
      <c r="C130" s="6">
        <v>0.17</v>
      </c>
      <c r="D130" s="6">
        <v>-1.32</v>
      </c>
      <c r="E130" s="6">
        <v>13.76</v>
      </c>
      <c r="F130" s="6">
        <v>0.78</v>
      </c>
      <c r="G130" s="6">
        <v>2.9</v>
      </c>
      <c r="H130" s="6">
        <v>1.17</v>
      </c>
      <c r="I130" s="6">
        <v>0.04</v>
      </c>
      <c r="J130" s="6">
        <v>7.34</v>
      </c>
      <c r="K130" s="6">
        <v>-0.01</v>
      </c>
      <c r="L130" s="6">
        <v>2.6</v>
      </c>
      <c r="M130" s="6">
        <v>-0.73</v>
      </c>
      <c r="N130" s="6">
        <v>21.62</v>
      </c>
      <c r="O130" s="6">
        <v>4.54</v>
      </c>
      <c r="P130" s="6">
        <v>2.42</v>
      </c>
      <c r="Q130" s="6">
        <v>0.97</v>
      </c>
      <c r="R130" s="6">
        <v>10.130000000000001</v>
      </c>
      <c r="S130" s="6">
        <v>3.5</v>
      </c>
      <c r="T130" s="6">
        <v>12.53</v>
      </c>
      <c r="U130" s="6">
        <v>-1.21</v>
      </c>
      <c r="V130" s="6">
        <v>14.98</v>
      </c>
      <c r="W130" s="6">
        <v>-3.94</v>
      </c>
      <c r="X130" s="6">
        <v>-1.98</v>
      </c>
      <c r="Y130" s="6">
        <v>0.95</v>
      </c>
      <c r="Z130" s="6">
        <v>1.51</v>
      </c>
      <c r="AA130" s="6">
        <v>1.24</v>
      </c>
      <c r="AB130" s="6">
        <v>1.33</v>
      </c>
      <c r="AC130" s="6">
        <v>4.1100000000000003</v>
      </c>
      <c r="AD130" s="6">
        <v>-3.15</v>
      </c>
      <c r="AE130" s="6">
        <v>-1.39</v>
      </c>
      <c r="AF130" s="6">
        <v>53.45</v>
      </c>
      <c r="AG130" s="6">
        <v>12.32</v>
      </c>
      <c r="AH130" s="6">
        <v>0.1</v>
      </c>
      <c r="AI130" s="6">
        <v>3.2</v>
      </c>
      <c r="AJ130" s="6">
        <v>1.01</v>
      </c>
      <c r="AK130" s="6">
        <v>8.3699999999999992</v>
      </c>
      <c r="AL130" s="6">
        <v>6.48</v>
      </c>
      <c r="AM130" s="6">
        <v>11.45</v>
      </c>
      <c r="AN130" s="6">
        <v>1.1200000000000001</v>
      </c>
      <c r="AO130" s="6">
        <v>0.32</v>
      </c>
      <c r="AP130" s="6">
        <v>2.37</v>
      </c>
      <c r="AQ130" s="6">
        <v>3.99</v>
      </c>
      <c r="AR130" s="6">
        <v>-0.49</v>
      </c>
      <c r="AS130" s="6">
        <v>7.08</v>
      </c>
      <c r="AT130" s="6">
        <v>0.61</v>
      </c>
      <c r="AU130" s="6">
        <v>4.09</v>
      </c>
      <c r="AV130" s="6">
        <v>0.97</v>
      </c>
      <c r="AW130" s="6">
        <v>1.71</v>
      </c>
      <c r="AX130" s="6">
        <v>2.38</v>
      </c>
      <c r="AY130" s="6">
        <v>0.24</v>
      </c>
      <c r="BF130" s="8">
        <f t="shared" si="12"/>
        <v>5.2248780487804938</v>
      </c>
      <c r="BH130" s="8">
        <f t="shared" si="18"/>
        <v>4.3210000000000051</v>
      </c>
      <c r="BI130" s="8"/>
      <c r="BK130" s="8">
        <f t="shared" si="13"/>
        <v>7.3286956521739226</v>
      </c>
      <c r="BL130">
        <f t="shared" si="14"/>
        <v>2.4356250000000004</v>
      </c>
      <c r="BR130">
        <f t="shared" si="15"/>
        <v>3.730533333333335</v>
      </c>
      <c r="BS130">
        <v>3.4353000000000002</v>
      </c>
      <c r="BU130">
        <f t="shared" si="16"/>
        <v>5.907065217391307</v>
      </c>
      <c r="BV130">
        <v>5.19625</v>
      </c>
      <c r="BX130">
        <f t="shared" si="17"/>
        <v>1.9340972222222224</v>
      </c>
      <c r="BY130">
        <v>1.6833333333333333</v>
      </c>
    </row>
    <row r="131" spans="1:77" x14ac:dyDescent="0.2">
      <c r="A131" s="1">
        <v>44013</v>
      </c>
      <c r="B131" s="2">
        <v>0.459999999999744</v>
      </c>
      <c r="C131" s="6">
        <v>1.41</v>
      </c>
      <c r="D131" s="6">
        <v>-1.6</v>
      </c>
      <c r="E131" s="6">
        <v>17.66</v>
      </c>
      <c r="F131" s="6">
        <v>4.66</v>
      </c>
      <c r="G131" s="6">
        <v>-1.1100000000000001</v>
      </c>
      <c r="H131" s="6">
        <v>-0.4</v>
      </c>
      <c r="I131" s="6">
        <v>0.04</v>
      </c>
      <c r="J131" s="6">
        <v>2.64</v>
      </c>
      <c r="K131" s="6">
        <v>-0.71</v>
      </c>
      <c r="L131" s="6">
        <v>-2.4</v>
      </c>
      <c r="M131" s="6">
        <v>0.87</v>
      </c>
      <c r="N131" s="6">
        <v>7.37</v>
      </c>
      <c r="O131" s="6">
        <v>5.9</v>
      </c>
      <c r="P131" s="6">
        <v>2.46</v>
      </c>
      <c r="Q131" s="6">
        <v>2.0099999999999998</v>
      </c>
      <c r="R131" s="6">
        <v>10.31</v>
      </c>
      <c r="S131" s="6">
        <v>10.84</v>
      </c>
      <c r="T131" s="6">
        <v>2.5099999999999998</v>
      </c>
      <c r="U131" s="6">
        <v>1.06</v>
      </c>
      <c r="V131" s="6">
        <v>7.85</v>
      </c>
      <c r="W131" s="6">
        <v>6.41</v>
      </c>
      <c r="X131" s="6">
        <v>3.2</v>
      </c>
      <c r="Y131" s="6">
        <v>2.56</v>
      </c>
      <c r="Z131" s="6">
        <v>3.54</v>
      </c>
      <c r="AA131" s="6">
        <v>2.7</v>
      </c>
      <c r="AB131" s="6">
        <v>3.41</v>
      </c>
      <c r="AC131" s="6">
        <v>4</v>
      </c>
      <c r="AD131" s="6">
        <v>-9.07</v>
      </c>
      <c r="AE131" s="6">
        <v>1.17</v>
      </c>
      <c r="AF131" s="6">
        <v>-8.76</v>
      </c>
      <c r="AG131" s="6">
        <v>10.26</v>
      </c>
      <c r="AH131" s="6">
        <v>1.75</v>
      </c>
      <c r="AI131" s="6">
        <v>2.58</v>
      </c>
      <c r="AJ131" s="6">
        <v>-4.32</v>
      </c>
      <c r="AK131" s="6">
        <v>-0.1</v>
      </c>
      <c r="AL131" s="6">
        <v>5.73</v>
      </c>
      <c r="AM131" s="6">
        <v>0.22</v>
      </c>
      <c r="AN131" s="6">
        <v>-1.1499999999999999</v>
      </c>
      <c r="AO131" s="6">
        <v>5.0999999999999996</v>
      </c>
      <c r="AP131" s="6">
        <v>1.33</v>
      </c>
      <c r="AQ131" s="6">
        <v>0.78</v>
      </c>
      <c r="AR131" s="6">
        <v>0.15</v>
      </c>
      <c r="AS131" s="6">
        <v>4.2</v>
      </c>
      <c r="AT131" s="6">
        <v>0.19</v>
      </c>
      <c r="AU131" s="6">
        <v>0.55000000000000004</v>
      </c>
      <c r="AV131" s="6">
        <v>0.93</v>
      </c>
      <c r="AW131" s="6">
        <v>1.23</v>
      </c>
      <c r="AX131" s="6">
        <v>6.97</v>
      </c>
      <c r="AY131" s="6">
        <v>1.1599999999999999</v>
      </c>
      <c r="BF131" s="8">
        <f t="shared" si="12"/>
        <v>2.362439024390238</v>
      </c>
      <c r="BH131" s="8">
        <f t="shared" si="18"/>
        <v>2.3709999999999956</v>
      </c>
      <c r="BI131" s="8"/>
      <c r="BK131" s="8">
        <f t="shared" si="13"/>
        <v>2.68086956521738</v>
      </c>
      <c r="BL131">
        <f t="shared" si="14"/>
        <v>2.3156249999999998</v>
      </c>
      <c r="BR131">
        <f t="shared" si="15"/>
        <v>2.5253333333333314</v>
      </c>
      <c r="BS131">
        <v>2.6025</v>
      </c>
      <c r="BU131">
        <f t="shared" si="16"/>
        <v>2.9169565217391265</v>
      </c>
      <c r="BV131">
        <v>3.0350000000000001</v>
      </c>
      <c r="BX131">
        <f t="shared" si="17"/>
        <v>1.9549861111111111</v>
      </c>
      <c r="BY131">
        <v>1.7746666666666671</v>
      </c>
    </row>
    <row r="132" spans="1:77" x14ac:dyDescent="0.2">
      <c r="A132" s="1">
        <v>44044</v>
      </c>
      <c r="B132" s="2">
        <v>0.37999999999990802</v>
      </c>
      <c r="C132" s="6">
        <v>-0.56999999999999995</v>
      </c>
      <c r="D132" s="6">
        <v>0.99</v>
      </c>
      <c r="E132" s="6">
        <v>20.41</v>
      </c>
      <c r="F132" s="6">
        <v>9.27</v>
      </c>
      <c r="G132" s="6">
        <v>0.78</v>
      </c>
      <c r="H132" s="6">
        <v>1.66</v>
      </c>
      <c r="I132" s="6">
        <v>-0.34</v>
      </c>
      <c r="J132" s="6">
        <v>12.96</v>
      </c>
      <c r="K132" s="6">
        <v>-1.07</v>
      </c>
      <c r="L132" s="6">
        <v>4.7300000000000004</v>
      </c>
      <c r="M132" s="6">
        <v>0.73</v>
      </c>
      <c r="N132" s="6">
        <v>14.57</v>
      </c>
      <c r="O132" s="6">
        <v>1.01</v>
      </c>
      <c r="P132" s="6">
        <v>3.01</v>
      </c>
      <c r="Q132" s="6">
        <v>1.62</v>
      </c>
      <c r="R132" s="6">
        <v>7.2</v>
      </c>
      <c r="S132" s="6">
        <v>14.37</v>
      </c>
      <c r="T132" s="6">
        <v>6.59</v>
      </c>
      <c r="U132" s="6">
        <v>0.52</v>
      </c>
      <c r="V132" s="6">
        <v>1.47</v>
      </c>
      <c r="W132" s="6">
        <v>-2.08</v>
      </c>
      <c r="X132" s="6">
        <v>-1.04</v>
      </c>
      <c r="Y132" s="6">
        <v>0.72</v>
      </c>
      <c r="Z132" s="6">
        <v>5.48</v>
      </c>
      <c r="AA132" s="6">
        <v>0.94</v>
      </c>
      <c r="AB132" s="6">
        <v>0.83</v>
      </c>
      <c r="AC132" s="6">
        <v>1.58</v>
      </c>
      <c r="AD132" s="6">
        <v>14.19</v>
      </c>
      <c r="AE132" s="6">
        <v>4.8</v>
      </c>
      <c r="AF132" s="6">
        <v>-31.77</v>
      </c>
      <c r="AG132" s="6">
        <v>-1.79</v>
      </c>
      <c r="AH132" s="6">
        <v>4.07</v>
      </c>
      <c r="AI132" s="6">
        <v>5.54</v>
      </c>
      <c r="AJ132" s="6">
        <v>0.84</v>
      </c>
      <c r="AK132" s="6">
        <v>1.48</v>
      </c>
      <c r="AL132" s="6">
        <v>2.0699999999999998</v>
      </c>
      <c r="AM132" s="6">
        <v>5.26</v>
      </c>
      <c r="AN132" s="6">
        <v>-3.47</v>
      </c>
      <c r="AO132" s="6">
        <v>1.37</v>
      </c>
      <c r="AP132" s="6">
        <v>-1.07</v>
      </c>
      <c r="AQ132" s="6">
        <v>3.2</v>
      </c>
      <c r="AR132" s="6">
        <v>-0.99</v>
      </c>
      <c r="AS132" s="6">
        <v>3.51</v>
      </c>
      <c r="AT132" s="6">
        <v>-0.37</v>
      </c>
      <c r="AU132" s="6">
        <v>10.119999999999999</v>
      </c>
      <c r="AV132" s="6">
        <v>0.69</v>
      </c>
      <c r="AW132" s="6">
        <v>0.46</v>
      </c>
      <c r="AX132" s="6">
        <v>8.23</v>
      </c>
      <c r="AY132" s="6">
        <v>-0.24</v>
      </c>
      <c r="BF132" s="8">
        <f t="shared" si="12"/>
        <v>3.054390243902438</v>
      </c>
      <c r="BH132" s="8">
        <f t="shared" si="18"/>
        <v>2.6569999999999987</v>
      </c>
      <c r="BI132" s="8"/>
      <c r="BK132" s="8">
        <f t="shared" si="13"/>
        <v>3.6104347826086918</v>
      </c>
      <c r="BL132">
        <f t="shared" si="14"/>
        <v>1.70875</v>
      </c>
      <c r="BR132">
        <f t="shared" si="15"/>
        <v>2.7523333333333326</v>
      </c>
      <c r="BS132">
        <v>2.8</v>
      </c>
      <c r="BU132">
        <f t="shared" si="16"/>
        <v>3.5959782608695634</v>
      </c>
      <c r="BV132">
        <v>3.5887499999999997</v>
      </c>
      <c r="BX132">
        <f t="shared" si="17"/>
        <v>2.8698055555555548</v>
      </c>
      <c r="BY132">
        <v>3.450333333333333</v>
      </c>
    </row>
    <row r="133" spans="1:77" x14ac:dyDescent="0.2">
      <c r="A133" s="1">
        <v>44075</v>
      </c>
      <c r="B133" s="2">
        <v>0.41999999999999099</v>
      </c>
      <c r="C133" s="6">
        <v>-0.08</v>
      </c>
      <c r="D133" s="6">
        <v>6.44</v>
      </c>
      <c r="E133" s="6">
        <v>25.52</v>
      </c>
      <c r="F133" s="6">
        <v>15.3</v>
      </c>
      <c r="G133" s="6">
        <v>-0.21</v>
      </c>
      <c r="H133" s="6">
        <v>-0.91</v>
      </c>
      <c r="I133" s="6">
        <v>-1.55</v>
      </c>
      <c r="J133" s="6">
        <v>0.64</v>
      </c>
      <c r="K133" s="6">
        <v>3.42</v>
      </c>
      <c r="L133" s="6">
        <v>-1.24</v>
      </c>
      <c r="M133" s="6">
        <v>-3.7</v>
      </c>
      <c r="N133" s="6">
        <v>-2.63</v>
      </c>
      <c r="O133" s="6">
        <v>0.76</v>
      </c>
      <c r="P133" s="6">
        <v>-0.2</v>
      </c>
      <c r="Q133" s="6">
        <v>1.54</v>
      </c>
      <c r="R133" s="6">
        <v>-1.85</v>
      </c>
      <c r="S133" s="6">
        <v>0.73</v>
      </c>
      <c r="T133" s="6">
        <v>-3.31</v>
      </c>
      <c r="U133" s="6">
        <v>-2.2599999999999998</v>
      </c>
      <c r="V133" s="6">
        <v>-6.48</v>
      </c>
      <c r="W133" s="6">
        <v>-3.2</v>
      </c>
      <c r="X133" s="6">
        <v>-1.6</v>
      </c>
      <c r="Y133" s="6">
        <v>-2.69</v>
      </c>
      <c r="Z133" s="6">
        <v>-1.85</v>
      </c>
      <c r="AA133" s="6">
        <v>-2.5099999999999998</v>
      </c>
      <c r="AB133" s="6">
        <v>-2.84</v>
      </c>
      <c r="AC133" s="6">
        <v>-1.96</v>
      </c>
      <c r="AD133" s="6">
        <v>-1.28</v>
      </c>
      <c r="AE133" s="6">
        <v>1.03</v>
      </c>
      <c r="AF133" s="6">
        <v>6.14</v>
      </c>
      <c r="AG133" s="6">
        <v>-4.68</v>
      </c>
      <c r="AH133" s="6">
        <v>-5.0999999999999996</v>
      </c>
      <c r="AI133" s="6">
        <v>-0.06</v>
      </c>
      <c r="AJ133" s="6">
        <v>-3.36</v>
      </c>
      <c r="AK133" s="6">
        <v>-0.28999999999999998</v>
      </c>
      <c r="AL133" s="6">
        <v>-4.3499999999999996</v>
      </c>
      <c r="AM133" s="6">
        <v>1.1599999999999999</v>
      </c>
      <c r="AN133" s="6">
        <v>-4.78</v>
      </c>
      <c r="AO133" s="6">
        <v>0.6</v>
      </c>
      <c r="AP133" s="6">
        <v>-1.67</v>
      </c>
      <c r="AQ133" s="6">
        <v>3.13</v>
      </c>
      <c r="AR133" s="6">
        <v>-0.48</v>
      </c>
      <c r="AS133" s="6">
        <v>-3.14</v>
      </c>
      <c r="AT133" s="6">
        <v>-0.4</v>
      </c>
      <c r="AU133" s="6">
        <v>2.2000000000000002</v>
      </c>
      <c r="AV133" s="6">
        <v>1.27</v>
      </c>
      <c r="AW133" s="6">
        <v>-1.6</v>
      </c>
      <c r="AX133" s="6">
        <v>-3.7</v>
      </c>
      <c r="AY133" s="6">
        <v>1.41</v>
      </c>
      <c r="BF133" s="8">
        <f t="shared" si="12"/>
        <v>3.6585365853658125E-2</v>
      </c>
      <c r="BH133" s="8">
        <f t="shared" si="18"/>
        <v>-8.5000000000000409E-2</v>
      </c>
      <c r="BI133" s="8"/>
      <c r="BK133" s="8">
        <f t="shared" si="13"/>
        <v>0.8191304347826085</v>
      </c>
      <c r="BL133">
        <f t="shared" si="14"/>
        <v>-1.14375</v>
      </c>
      <c r="BR133">
        <f t="shared" si="15"/>
        <v>-0.46713333333333334</v>
      </c>
      <c r="BS133">
        <v>-0.65819999999999979</v>
      </c>
      <c r="BU133">
        <f t="shared" si="16"/>
        <v>-8.2789855072463781E-2</v>
      </c>
      <c r="BV133">
        <v>-0.53374999999999995</v>
      </c>
      <c r="BX133">
        <f t="shared" si="17"/>
        <v>-0.76747222222222211</v>
      </c>
      <c r="BY133">
        <v>-0.57933333333333326</v>
      </c>
    </row>
    <row r="134" spans="1:77" x14ac:dyDescent="0.2">
      <c r="A134" s="1">
        <v>44105</v>
      </c>
      <c r="B134" s="2">
        <v>0.400000000000236</v>
      </c>
      <c r="C134" s="6">
        <v>-0.99</v>
      </c>
      <c r="D134" s="6">
        <v>3.88</v>
      </c>
      <c r="E134" s="6">
        <v>23.22</v>
      </c>
      <c r="F134" s="6">
        <v>12.41</v>
      </c>
      <c r="G134" s="6">
        <v>-2.99</v>
      </c>
      <c r="H134" s="6">
        <v>-3.83</v>
      </c>
      <c r="I134" s="6">
        <v>0</v>
      </c>
      <c r="J134" s="6">
        <v>0.5</v>
      </c>
      <c r="K134" s="6">
        <v>1.23</v>
      </c>
      <c r="L134" s="6">
        <v>-3.37</v>
      </c>
      <c r="M134" s="6">
        <v>0.96</v>
      </c>
      <c r="N134" s="6">
        <v>-2</v>
      </c>
      <c r="O134" s="6">
        <v>-2.3199999999999998</v>
      </c>
      <c r="P134" s="6">
        <v>0.79</v>
      </c>
      <c r="Q134" s="6">
        <v>-6.28</v>
      </c>
      <c r="R134" s="6">
        <v>5.16</v>
      </c>
      <c r="S134" s="6">
        <v>5.44</v>
      </c>
      <c r="T134" s="6">
        <v>2.7</v>
      </c>
      <c r="U134" s="6">
        <v>0.26</v>
      </c>
      <c r="V134" s="6">
        <v>-2.1</v>
      </c>
      <c r="W134" s="6">
        <v>-4.12</v>
      </c>
      <c r="X134" s="6">
        <v>-2.0699999999999998</v>
      </c>
      <c r="Y134" s="6">
        <v>-1.19</v>
      </c>
      <c r="Z134" s="6">
        <v>-3.61</v>
      </c>
      <c r="AA134" s="6">
        <v>-0.96</v>
      </c>
      <c r="AB134" s="6">
        <v>-0.61</v>
      </c>
      <c r="AC134" s="6">
        <v>-2.62</v>
      </c>
      <c r="AD134" s="6">
        <v>-3.38</v>
      </c>
      <c r="AE134" s="6">
        <v>-4.26</v>
      </c>
      <c r="AF134" s="6">
        <v>-13.27</v>
      </c>
      <c r="AG134" s="6">
        <v>-0.56999999999999995</v>
      </c>
      <c r="AH134" s="6">
        <v>-3.04</v>
      </c>
      <c r="AI134" s="6">
        <v>-2.56</v>
      </c>
      <c r="AJ134" s="6">
        <v>-7.8</v>
      </c>
      <c r="AK134" s="6">
        <v>2.04</v>
      </c>
      <c r="AL134" s="6">
        <v>-1.33</v>
      </c>
      <c r="AM134" s="6">
        <v>-2.2200000000000002</v>
      </c>
      <c r="AN134" s="6">
        <v>4.17</v>
      </c>
      <c r="AO134" s="6">
        <v>-1.74</v>
      </c>
      <c r="AP134" s="6">
        <v>0.99</v>
      </c>
      <c r="AQ134" s="6">
        <v>9.3800000000000008</v>
      </c>
      <c r="AR134" s="6">
        <v>-0.46</v>
      </c>
      <c r="AS134" s="6">
        <v>4.3499999999999996</v>
      </c>
      <c r="AT134" s="6">
        <v>1.02</v>
      </c>
      <c r="AU134" s="6">
        <v>0.62</v>
      </c>
      <c r="AV134" s="6">
        <v>0.16</v>
      </c>
      <c r="AW134" s="6">
        <v>-0.65</v>
      </c>
      <c r="AX134" s="6">
        <v>-2.3199999999999998</v>
      </c>
      <c r="AY134" s="6">
        <v>-0.69</v>
      </c>
      <c r="BF134" s="8">
        <f t="shared" ref="BF134:BF136" si="19">AVERAGE(B134:H134,J134,L134:O134,Q134:V134,Y134:AU134)</f>
        <v>9.756097560976168E-2</v>
      </c>
      <c r="BH134" s="8">
        <f t="shared" si="18"/>
        <v>-7.3399999999995441E-2</v>
      </c>
      <c r="BI134" s="8"/>
      <c r="BK134" s="8">
        <f t="shared" ref="BK134:BK136" si="20">AVERAGE(B134:F134,H134,J134,N134,Q134:R134,T134,V134,Z134,AC134:AL134)</f>
        <v>-0.31869565217390244</v>
      </c>
      <c r="BL134">
        <f t="shared" ref="BL134:BL136" si="21">AVERAGE(G134,M134,O134,S134,U134,Y134,AA134:AB134,AM134:AT134)</f>
        <v>0.88</v>
      </c>
      <c r="BR134">
        <f t="shared" ref="BR134:BR136" si="22">BH134*(1/3)+BS134*(2/3)</f>
        <v>-0.23126666666666526</v>
      </c>
      <c r="BS134">
        <v>-0.3102000000000002</v>
      </c>
      <c r="BU134">
        <f t="shared" ref="BU134:BU136" si="23">1/3*BK134+2/3*BV134</f>
        <v>-0.16984299516907861</v>
      </c>
      <c r="BV134">
        <v>-9.5416666666666705E-2</v>
      </c>
      <c r="BX134">
        <f t="shared" ref="BX134:BX136" si="24">1/3*BL134+2/3*BY134</f>
        <v>-0.19222222222222224</v>
      </c>
      <c r="BY134">
        <v>-0.72833333333333339</v>
      </c>
    </row>
    <row r="135" spans="1:77" x14ac:dyDescent="0.2">
      <c r="A135" s="1">
        <v>44136</v>
      </c>
      <c r="B135" s="2">
        <v>0.36000000000010202</v>
      </c>
      <c r="C135" s="6">
        <v>0.75</v>
      </c>
      <c r="D135" s="6">
        <v>13.52</v>
      </c>
      <c r="E135" s="6">
        <v>32.96</v>
      </c>
      <c r="F135" s="6">
        <v>20.5</v>
      </c>
      <c r="G135" s="6">
        <v>8.85</v>
      </c>
      <c r="H135" s="6">
        <v>11.36</v>
      </c>
      <c r="I135" s="6">
        <v>-0.38</v>
      </c>
      <c r="J135" s="6">
        <v>4.34</v>
      </c>
      <c r="K135" s="6">
        <v>-0.86</v>
      </c>
      <c r="L135" s="6">
        <v>10.47</v>
      </c>
      <c r="M135" s="6">
        <v>7.72</v>
      </c>
      <c r="N135" s="6">
        <v>10.9</v>
      </c>
      <c r="O135" s="6">
        <v>5.51</v>
      </c>
      <c r="P135" s="6">
        <v>4.08</v>
      </c>
      <c r="Q135" s="6">
        <v>9.77</v>
      </c>
      <c r="R135" s="6">
        <v>7.08</v>
      </c>
      <c r="S135" s="6">
        <v>10.56</v>
      </c>
      <c r="T135" s="6">
        <v>16.48</v>
      </c>
      <c r="U135" s="6">
        <v>2.12</v>
      </c>
      <c r="V135" s="6">
        <v>-4</v>
      </c>
      <c r="W135" s="6">
        <v>2.98</v>
      </c>
      <c r="X135" s="6">
        <v>1.49</v>
      </c>
      <c r="Y135" s="6">
        <v>3.09</v>
      </c>
      <c r="Z135" s="6">
        <v>12.35</v>
      </c>
      <c r="AA135" s="6">
        <v>2.83</v>
      </c>
      <c r="AB135" s="6">
        <v>2.37</v>
      </c>
      <c r="AC135" s="6">
        <v>3.03</v>
      </c>
      <c r="AD135" s="6">
        <v>11.01</v>
      </c>
      <c r="AE135" s="6">
        <v>6.55</v>
      </c>
      <c r="AF135" s="6">
        <v>38.82</v>
      </c>
      <c r="AG135" s="6">
        <v>12.9</v>
      </c>
      <c r="AH135" s="6">
        <v>3.42</v>
      </c>
      <c r="AI135" s="6">
        <v>9.7100000000000009</v>
      </c>
      <c r="AJ135" s="6">
        <v>16.12</v>
      </c>
      <c r="AK135" s="6">
        <v>2.36</v>
      </c>
      <c r="AL135" s="6">
        <v>9.7200000000000006</v>
      </c>
      <c r="AM135" s="6">
        <v>11.56</v>
      </c>
      <c r="AN135" s="6">
        <v>0.99</v>
      </c>
      <c r="AO135" s="6">
        <v>18.63</v>
      </c>
      <c r="AP135" s="6">
        <v>9.49</v>
      </c>
      <c r="AQ135" s="6">
        <v>9.57</v>
      </c>
      <c r="AR135" s="6">
        <v>-0.39</v>
      </c>
      <c r="AS135" s="6">
        <v>4.7</v>
      </c>
      <c r="AT135" s="6">
        <v>0.48</v>
      </c>
      <c r="AU135" s="6">
        <v>7.85</v>
      </c>
      <c r="AV135" s="6">
        <v>2.0499999999999998</v>
      </c>
      <c r="AW135" s="6">
        <v>4.8</v>
      </c>
      <c r="AX135" s="6">
        <v>11.56</v>
      </c>
      <c r="AY135" s="6">
        <v>1.31</v>
      </c>
      <c r="BF135" s="8">
        <f t="shared" si="19"/>
        <v>8.9368292682926871</v>
      </c>
      <c r="BH135" s="8">
        <f t="shared" si="18"/>
        <v>7.8688000000000056</v>
      </c>
      <c r="BI135" s="8"/>
      <c r="BK135" s="8">
        <f t="shared" si="20"/>
        <v>10.870000000000005</v>
      </c>
      <c r="BL135">
        <f t="shared" si="21"/>
        <v>6.13</v>
      </c>
      <c r="BR135">
        <f t="shared" si="22"/>
        <v>7.5230000000000015</v>
      </c>
      <c r="BS135">
        <v>7.3501000000000003</v>
      </c>
      <c r="BU135">
        <f t="shared" si="23"/>
        <v>9.4494444444444454</v>
      </c>
      <c r="BV135">
        <v>8.7391666666666676</v>
      </c>
      <c r="BX135">
        <f t="shared" si="24"/>
        <v>7.669999999999999</v>
      </c>
      <c r="BY135">
        <v>8.44</v>
      </c>
    </row>
    <row r="136" spans="1:77" x14ac:dyDescent="0.2">
      <c r="A136" s="3">
        <v>44166</v>
      </c>
      <c r="B136" s="4">
        <v>0.37999999999983503</v>
      </c>
      <c r="C136" s="6">
        <v>-0.25</v>
      </c>
      <c r="D136" s="6">
        <v>12.59</v>
      </c>
      <c r="E136" s="6">
        <v>37.99</v>
      </c>
      <c r="F136" s="6">
        <v>32.53</v>
      </c>
      <c r="G136" s="6">
        <v>6.67</v>
      </c>
      <c r="H136" s="6">
        <v>2.14</v>
      </c>
      <c r="I136" s="6">
        <v>2.44</v>
      </c>
      <c r="J136" s="6">
        <v>6.5</v>
      </c>
      <c r="K136" s="6">
        <v>-0.62</v>
      </c>
      <c r="L136" s="6">
        <v>1.22</v>
      </c>
      <c r="M136" s="6">
        <v>1.21</v>
      </c>
      <c r="N136" s="6">
        <v>9.0500000000000007</v>
      </c>
      <c r="O136" s="6">
        <v>8.68</v>
      </c>
      <c r="P136" s="6">
        <v>3.1</v>
      </c>
      <c r="Q136" s="6">
        <v>1.4</v>
      </c>
      <c r="R136" s="6">
        <v>10.8</v>
      </c>
      <c r="S136" s="6">
        <v>17.899999999999999</v>
      </c>
      <c r="T136" s="6">
        <v>8.15</v>
      </c>
      <c r="U136" s="6">
        <v>1.57</v>
      </c>
      <c r="V136" s="6">
        <v>5.72</v>
      </c>
      <c r="W136" s="6">
        <v>7.2</v>
      </c>
      <c r="X136" s="6">
        <v>3.6</v>
      </c>
      <c r="Y136" s="6">
        <v>3.25</v>
      </c>
      <c r="Z136" s="6">
        <v>4.68</v>
      </c>
      <c r="AA136" s="6">
        <v>2.66</v>
      </c>
      <c r="AB136" s="6">
        <v>3.31</v>
      </c>
      <c r="AC136" s="6">
        <v>3.46</v>
      </c>
      <c r="AD136" s="6">
        <v>4.25</v>
      </c>
      <c r="AE136" s="6">
        <v>4.9400000000000004</v>
      </c>
      <c r="AF136" s="6">
        <v>50</v>
      </c>
      <c r="AG136" s="6">
        <v>7.56</v>
      </c>
      <c r="AH136" s="6">
        <v>-1.68</v>
      </c>
      <c r="AI136" s="6">
        <v>5.88</v>
      </c>
      <c r="AJ136" s="6">
        <v>4.79</v>
      </c>
      <c r="AK136" s="6">
        <v>5.37</v>
      </c>
      <c r="AL136" s="6">
        <v>5.49</v>
      </c>
      <c r="AM136" s="6">
        <v>2.73</v>
      </c>
      <c r="AN136" s="6">
        <v>8.9</v>
      </c>
      <c r="AO136" s="6">
        <v>12.66</v>
      </c>
      <c r="AP136" s="6">
        <v>1.3</v>
      </c>
      <c r="AQ136" s="6">
        <v>3.07</v>
      </c>
      <c r="AR136" s="6">
        <v>-0.62</v>
      </c>
      <c r="AS136" s="6">
        <v>8.7799999999999994</v>
      </c>
      <c r="AT136" s="6">
        <v>1.62</v>
      </c>
      <c r="AU136" s="6">
        <v>8.67</v>
      </c>
      <c r="AV136" s="6">
        <v>1.47</v>
      </c>
      <c r="AW136" s="6">
        <v>2.74</v>
      </c>
      <c r="AX136" s="6">
        <v>4.54</v>
      </c>
      <c r="AY136" s="6">
        <v>2.25</v>
      </c>
      <c r="BF136" s="8">
        <f t="shared" si="19"/>
        <v>7.6907317073170702</v>
      </c>
      <c r="BH136" s="8">
        <f t="shared" si="18"/>
        <v>6.8407999999999989</v>
      </c>
      <c r="BI136" s="8"/>
      <c r="BK136" s="8">
        <f t="shared" si="20"/>
        <v>9.6408695652173844</v>
      </c>
      <c r="BL136">
        <f t="shared" si="21"/>
        <v>5.230624999999999</v>
      </c>
      <c r="BR136">
        <f t="shared" si="22"/>
        <v>5.7801333333333318</v>
      </c>
      <c r="BS136">
        <v>5.2497999999999987</v>
      </c>
      <c r="BU136">
        <f t="shared" si="23"/>
        <v>7.2079287439613502</v>
      </c>
      <c r="BV136">
        <v>5.991458333333334</v>
      </c>
      <c r="BX136">
        <f t="shared" si="24"/>
        <v>4.8035416666666677</v>
      </c>
      <c r="BY136">
        <v>4.5900000000000016</v>
      </c>
    </row>
    <row r="137" spans="1:77" x14ac:dyDescent="0.2">
      <c r="AC137" s="6"/>
      <c r="AE137" s="6"/>
      <c r="BF137" s="8"/>
    </row>
    <row r="138" spans="1:77" x14ac:dyDescent="0.2">
      <c r="A138" s="10" t="s">
        <v>201</v>
      </c>
    </row>
    <row r="139" spans="1:77" x14ac:dyDescent="0.2">
      <c r="A139" t="s">
        <v>53</v>
      </c>
      <c r="BF139" s="8">
        <f t="shared" ref="BF139:BH139" si="25">AVERAGE(BF5:BF136)</f>
        <v>0.84592007069239905</v>
      </c>
      <c r="BG139" s="8"/>
      <c r="BH139" s="8">
        <f t="shared" si="25"/>
        <v>0.76739233675564644</v>
      </c>
      <c r="BI139" s="8"/>
      <c r="BJ139" s="8"/>
      <c r="BK139" s="8">
        <f>AVERAGE(BK5:BK136)</f>
        <v>0.89194974393519932</v>
      </c>
      <c r="BL139" s="8">
        <f>AVERAGE(BL5:BL136)</f>
        <v>0.75590435606060602</v>
      </c>
      <c r="BM139" s="8"/>
      <c r="BN139" s="8"/>
      <c r="BO139" s="8"/>
      <c r="BP139" s="8"/>
      <c r="BQ139" s="8"/>
      <c r="BR139" s="8"/>
      <c r="BS139" s="8">
        <f t="shared" ref="BS139:BY139" si="26">AVERAGE(BS5:BS136)</f>
        <v>0.69841363636363651</v>
      </c>
      <c r="BT139" s="8"/>
      <c r="BU139" s="8">
        <f t="shared" si="26"/>
        <v>0.79139381195146363</v>
      </c>
      <c r="BV139" s="8">
        <f t="shared" si="26"/>
        <v>0.74111584595959601</v>
      </c>
      <c r="BW139" s="8"/>
      <c r="BX139" s="8">
        <f t="shared" si="26"/>
        <v>0.76628461700336692</v>
      </c>
      <c r="BY139" s="8">
        <f t="shared" si="26"/>
        <v>0.77147474747474698</v>
      </c>
    </row>
    <row r="140" spans="1:77" x14ac:dyDescent="0.2">
      <c r="A140" t="s">
        <v>52</v>
      </c>
      <c r="B140" s="8">
        <f>AVERAGE(B5:B136)</f>
        <v>0.73893501960050578</v>
      </c>
      <c r="C140" s="8">
        <f t="shared" ref="C140:U140" si="27">AVERAGE(C5:C136)</f>
        <v>9.1212121212121175E-2</v>
      </c>
      <c r="D140" s="8">
        <f t="shared" si="27"/>
        <v>0.86977272727272747</v>
      </c>
      <c r="E140" s="8">
        <f t="shared" si="27"/>
        <v>2.331818181818182</v>
      </c>
      <c r="F140" s="8">
        <f t="shared" si="27"/>
        <v>1.6612121212121218</v>
      </c>
      <c r="G140" s="8">
        <f t="shared" si="27"/>
        <v>0.40424242424242418</v>
      </c>
      <c r="H140" s="8">
        <f t="shared" si="27"/>
        <v>0.39416666666666644</v>
      </c>
      <c r="I140" s="8">
        <f t="shared" si="27"/>
        <v>0.14825757575757587</v>
      </c>
      <c r="J140" s="8">
        <f t="shared" si="27"/>
        <v>1.2860606060606057</v>
      </c>
      <c r="K140" s="8">
        <f t="shared" si="27"/>
        <v>6.4090909090909087E-2</v>
      </c>
      <c r="L140" s="8">
        <f t="shared" si="27"/>
        <v>0.86401515151515151</v>
      </c>
      <c r="M140" s="8">
        <f t="shared" si="27"/>
        <v>0.55136363636363606</v>
      </c>
      <c r="N140" s="8">
        <f t="shared" si="27"/>
        <v>0.90946969696969737</v>
      </c>
      <c r="O140" s="8">
        <f t="shared" si="27"/>
        <v>0.71106060606060595</v>
      </c>
      <c r="P140" s="8">
        <f t="shared" si="27"/>
        <v>0.19439393939393937</v>
      </c>
      <c r="Q140" s="8">
        <f t="shared" si="27"/>
        <v>0.55325757575757595</v>
      </c>
      <c r="R140" s="8">
        <f t="shared" si="27"/>
        <v>1.0365151515151521</v>
      </c>
      <c r="S140" s="8">
        <f t="shared" si="27"/>
        <v>1.3950757575757575</v>
      </c>
      <c r="T140" s="8">
        <f t="shared" si="27"/>
        <v>0.41810606060606054</v>
      </c>
      <c r="U140" s="8">
        <f t="shared" si="27"/>
        <v>0.14696969696969706</v>
      </c>
      <c r="V140" s="8">
        <f>AVERAGE(V5:V136)</f>
        <v>0.76409090909090915</v>
      </c>
      <c r="W140" s="8">
        <f t="shared" ref="W140:AA140" si="28">AVERAGE(W5:W136)</f>
        <v>0.35984848484848464</v>
      </c>
      <c r="X140" s="8">
        <f t="shared" si="28"/>
        <v>0.16196969696969701</v>
      </c>
      <c r="Y140" s="8">
        <f t="shared" si="28"/>
        <v>0.58045454545454522</v>
      </c>
      <c r="Z140" s="8">
        <f t="shared" si="28"/>
        <v>0.67181818181818187</v>
      </c>
      <c r="AA140" s="8">
        <f t="shared" si="28"/>
        <v>1.1151515151515154</v>
      </c>
      <c r="AB140" s="8">
        <f>AVERAGE(AB5:AB136)</f>
        <v>0.97303030303030325</v>
      </c>
      <c r="AC140" s="8">
        <f t="shared" ref="AC140:AY140" si="29">AVERAGE(AC5:AC136)</f>
        <v>1.1047727272727277</v>
      </c>
      <c r="AD140" s="8">
        <f t="shared" si="29"/>
        <v>0.80257575757575772</v>
      </c>
      <c r="AE140" s="8">
        <f t="shared" si="29"/>
        <v>0.95075757575757569</v>
      </c>
      <c r="AF140" s="8">
        <f t="shared" si="29"/>
        <v>0.58287878787878789</v>
      </c>
      <c r="AG140" s="8">
        <f t="shared" si="29"/>
        <v>1.5841666666666665</v>
      </c>
      <c r="AH140" s="8">
        <f t="shared" si="29"/>
        <v>1.118560606060605</v>
      </c>
      <c r="AI140" s="8">
        <f t="shared" si="29"/>
        <v>1.1283333333333332</v>
      </c>
      <c r="AJ140" s="8">
        <f t="shared" si="29"/>
        <v>0.18727272727272731</v>
      </c>
      <c r="AK140" s="8">
        <f t="shared" si="29"/>
        <v>0.60515151515151555</v>
      </c>
      <c r="AL140" s="8">
        <f t="shared" si="29"/>
        <v>0.72393939393939366</v>
      </c>
      <c r="AM140" s="8">
        <f t="shared" si="29"/>
        <v>0.70795454545454573</v>
      </c>
      <c r="AN140" s="8">
        <f t="shared" si="29"/>
        <v>0.76340909090909115</v>
      </c>
      <c r="AO140" s="8">
        <f t="shared" si="29"/>
        <v>0.80530303030303041</v>
      </c>
      <c r="AP140" s="8">
        <f t="shared" si="29"/>
        <v>0.34621212121212125</v>
      </c>
      <c r="AQ140" s="8">
        <f t="shared" si="29"/>
        <v>2.1001515151515164</v>
      </c>
      <c r="AR140" s="8">
        <f t="shared" si="29"/>
        <v>0.34083333333333349</v>
      </c>
      <c r="AS140" s="8">
        <f t="shared" si="29"/>
        <v>0.60166666666666657</v>
      </c>
      <c r="AT140" s="8">
        <f t="shared" si="29"/>
        <v>0.55159090909090891</v>
      </c>
      <c r="AU140" s="8">
        <f t="shared" si="29"/>
        <v>1.2093939393939388</v>
      </c>
      <c r="AV140" s="8">
        <f t="shared" si="29"/>
        <v>0.49318181818181822</v>
      </c>
      <c r="AW140" s="8">
        <f t="shared" si="29"/>
        <v>0.34765151515151516</v>
      </c>
      <c r="AX140" s="8">
        <f t="shared" si="29"/>
        <v>1.335833333333333</v>
      </c>
      <c r="AY140" s="8">
        <f t="shared" si="29"/>
        <v>0.58166666666666678</v>
      </c>
    </row>
    <row r="141" spans="1:77" x14ac:dyDescent="0.2">
      <c r="A141" t="s">
        <v>54</v>
      </c>
      <c r="B141">
        <f>B140*12</f>
        <v>8.8672202352060694</v>
      </c>
      <c r="C141">
        <f t="shared" ref="C141:G141" si="30">C140*12</f>
        <v>1.094545454545454</v>
      </c>
      <c r="D141">
        <f t="shared" si="30"/>
        <v>10.437272727272729</v>
      </c>
      <c r="E141">
        <f t="shared" si="30"/>
        <v>27.981818181818184</v>
      </c>
      <c r="F141">
        <f t="shared" si="30"/>
        <v>19.934545454545461</v>
      </c>
      <c r="G141">
        <f t="shared" si="30"/>
        <v>4.8509090909090897</v>
      </c>
      <c r="H141">
        <f>H140*12</f>
        <v>4.7299999999999969</v>
      </c>
      <c r="I141">
        <f t="shared" ref="I141" si="31">I140*12</f>
        <v>1.7790909090909104</v>
      </c>
      <c r="J141">
        <f t="shared" ref="J141" si="32">J140*12</f>
        <v>15.432727272727268</v>
      </c>
      <c r="K141">
        <f t="shared" ref="K141" si="33">K140*12</f>
        <v>0.76909090909090905</v>
      </c>
      <c r="L141">
        <f t="shared" ref="L141" si="34">L140*12</f>
        <v>10.368181818181817</v>
      </c>
      <c r="M141">
        <f t="shared" ref="M141" si="35">M140*12</f>
        <v>6.6163636363636327</v>
      </c>
      <c r="N141">
        <f t="shared" ref="N141" si="36">N140*12</f>
        <v>10.913636363636368</v>
      </c>
      <c r="O141">
        <f t="shared" ref="O141" si="37">O140*12</f>
        <v>8.5327272727272714</v>
      </c>
      <c r="P141">
        <f t="shared" ref="P141" si="38">P140*12</f>
        <v>2.3327272727272725</v>
      </c>
      <c r="Q141">
        <f t="shared" ref="Q141" si="39">Q140*12</f>
        <v>6.6390909090909114</v>
      </c>
      <c r="R141">
        <f t="shared" ref="R141" si="40">R140*12</f>
        <v>12.438181818181825</v>
      </c>
      <c r="S141">
        <f t="shared" ref="S141" si="41">S140*12</f>
        <v>16.740909090909092</v>
      </c>
      <c r="T141">
        <f t="shared" ref="T141" si="42">T140*12</f>
        <v>5.0172727272727267</v>
      </c>
      <c r="U141">
        <f t="shared" ref="U141" si="43">U140*12</f>
        <v>1.7636363636363646</v>
      </c>
      <c r="V141">
        <f t="shared" ref="V141:AY141" si="44">V140*12</f>
        <v>9.1690909090909098</v>
      </c>
      <c r="W141">
        <f t="shared" si="44"/>
        <v>4.3181818181818157</v>
      </c>
      <c r="X141">
        <f t="shared" si="44"/>
        <v>1.9436363636363643</v>
      </c>
      <c r="Y141">
        <f t="shared" si="44"/>
        <v>6.9654545454545431</v>
      </c>
      <c r="Z141">
        <f t="shared" si="44"/>
        <v>8.0618181818181824</v>
      </c>
      <c r="AA141">
        <f t="shared" si="44"/>
        <v>13.381818181818186</v>
      </c>
      <c r="AB141">
        <f t="shared" si="44"/>
        <v>11.676363636363639</v>
      </c>
      <c r="AC141">
        <f t="shared" si="44"/>
        <v>13.257272727272731</v>
      </c>
      <c r="AD141">
        <f t="shared" si="44"/>
        <v>9.6309090909090926</v>
      </c>
      <c r="AE141">
        <f t="shared" si="44"/>
        <v>11.409090909090908</v>
      </c>
      <c r="AF141">
        <f t="shared" si="44"/>
        <v>6.9945454545454542</v>
      </c>
      <c r="AG141">
        <f t="shared" si="44"/>
        <v>19.009999999999998</v>
      </c>
      <c r="AH141">
        <f t="shared" si="44"/>
        <v>13.422727272727261</v>
      </c>
      <c r="AI141">
        <f t="shared" si="44"/>
        <v>13.54</v>
      </c>
      <c r="AJ141">
        <f t="shared" si="44"/>
        <v>2.247272727272728</v>
      </c>
      <c r="AK141">
        <f t="shared" si="44"/>
        <v>7.2618181818181871</v>
      </c>
      <c r="AL141">
        <f t="shared" si="44"/>
        <v>8.6872727272727239</v>
      </c>
      <c r="AM141">
        <f t="shared" si="44"/>
        <v>8.4954545454545496</v>
      </c>
      <c r="AN141">
        <f t="shared" si="44"/>
        <v>9.1609090909090938</v>
      </c>
      <c r="AO141">
        <f t="shared" si="44"/>
        <v>9.663636363636364</v>
      </c>
      <c r="AP141">
        <f t="shared" si="44"/>
        <v>4.1545454545454552</v>
      </c>
      <c r="AQ141">
        <f t="shared" si="44"/>
        <v>25.201818181818197</v>
      </c>
      <c r="AR141">
        <f t="shared" si="44"/>
        <v>4.0900000000000016</v>
      </c>
      <c r="AS141">
        <f t="shared" si="44"/>
        <v>7.2199999999999989</v>
      </c>
      <c r="AT141">
        <f t="shared" si="44"/>
        <v>6.6190909090909074</v>
      </c>
      <c r="AU141">
        <f t="shared" si="44"/>
        <v>14.512727272727265</v>
      </c>
      <c r="AV141">
        <f t="shared" si="44"/>
        <v>5.9181818181818189</v>
      </c>
      <c r="AW141">
        <f t="shared" si="44"/>
        <v>4.1718181818181819</v>
      </c>
      <c r="AX141">
        <f t="shared" si="44"/>
        <v>16.029999999999994</v>
      </c>
      <c r="AY141">
        <f t="shared" si="44"/>
        <v>6.9800000000000013</v>
      </c>
    </row>
    <row r="143" spans="1:77" x14ac:dyDescent="0.2">
      <c r="A143" t="s">
        <v>56</v>
      </c>
      <c r="B143">
        <f>_xlfn.VAR.S(B5:B136)</f>
        <v>0.14617207744695065</v>
      </c>
      <c r="C143">
        <f t="shared" ref="C143:AY143" si="45">_xlfn.VAR.S(C5:C136)</f>
        <v>1.2333313439740916</v>
      </c>
      <c r="D143">
        <f t="shared" si="45"/>
        <v>14.819480100624567</v>
      </c>
      <c r="E143">
        <f t="shared" si="45"/>
        <v>41.45854781401804</v>
      </c>
      <c r="F143">
        <f t="shared" si="45"/>
        <v>30.478584779088607</v>
      </c>
      <c r="G143">
        <f t="shared" si="45"/>
        <v>6.062894841545222</v>
      </c>
      <c r="H143">
        <f t="shared" si="45"/>
        <v>7.6943710559796443</v>
      </c>
      <c r="I143">
        <f t="shared" si="45"/>
        <v>13.929722894980342</v>
      </c>
      <c r="J143">
        <f t="shared" si="45"/>
        <v>17.243050011566037</v>
      </c>
      <c r="K143">
        <f t="shared" si="45"/>
        <v>1.0476991672449687</v>
      </c>
      <c r="L143">
        <f t="shared" si="45"/>
        <v>12.003653221142725</v>
      </c>
      <c r="M143">
        <f t="shared" si="45"/>
        <v>10.421517210270647</v>
      </c>
      <c r="N143">
        <f t="shared" si="45"/>
        <v>76.0363226173953</v>
      </c>
      <c r="O143">
        <f t="shared" si="45"/>
        <v>9.5767484848484834</v>
      </c>
      <c r="P143">
        <f t="shared" si="45"/>
        <v>1.4909851260698588</v>
      </c>
      <c r="Q143">
        <f t="shared" si="45"/>
        <v>12.622588543835295</v>
      </c>
      <c r="R143">
        <f t="shared" si="45"/>
        <v>23.55064425167707</v>
      </c>
      <c r="S143">
        <f t="shared" si="45"/>
        <v>24.439161062919275</v>
      </c>
      <c r="T143">
        <f t="shared" si="45"/>
        <v>59.793146767291226</v>
      </c>
      <c r="U143">
        <f t="shared" si="45"/>
        <v>4.3447174647235709</v>
      </c>
      <c r="V143">
        <f t="shared" si="45"/>
        <v>35.100244205412913</v>
      </c>
      <c r="W143">
        <f t="shared" si="45"/>
        <v>29.64410990053204</v>
      </c>
      <c r="X143">
        <f t="shared" si="45"/>
        <v>7.4402418922044857</v>
      </c>
      <c r="Y143">
        <f t="shared" si="45"/>
        <v>2.6533081887578072</v>
      </c>
      <c r="Z143">
        <f t="shared" si="45"/>
        <v>21.791240943789038</v>
      </c>
      <c r="AA143">
        <f t="shared" si="45"/>
        <v>3.9091442516770738</v>
      </c>
      <c r="AB143">
        <f t="shared" si="45"/>
        <v>3.0677632662502892</v>
      </c>
      <c r="AC143">
        <f t="shared" si="45"/>
        <v>7.5121747571131188</v>
      </c>
      <c r="AD143">
        <f t="shared" si="45"/>
        <v>30.607138352995609</v>
      </c>
      <c r="AE143">
        <f t="shared" si="45"/>
        <v>19.73037957436965</v>
      </c>
      <c r="AF143">
        <f t="shared" si="45"/>
        <v>240.5632237103863</v>
      </c>
      <c r="AG143">
        <f t="shared" si="45"/>
        <v>34.452346628498724</v>
      </c>
      <c r="AH143">
        <f t="shared" si="45"/>
        <v>15.345991042100396</v>
      </c>
      <c r="AI143">
        <f t="shared" si="45"/>
        <v>18.760337659033087</v>
      </c>
      <c r="AJ143">
        <f t="shared" si="45"/>
        <v>32.543946703677996</v>
      </c>
      <c r="AK143">
        <f t="shared" si="45"/>
        <v>10.506084709692342</v>
      </c>
      <c r="AL143">
        <f t="shared" si="45"/>
        <v>12.245871385611844</v>
      </c>
      <c r="AM143">
        <f t="shared" si="45"/>
        <v>20.972694257460102</v>
      </c>
      <c r="AN143">
        <f t="shared" si="45"/>
        <v>11.085503556557951</v>
      </c>
      <c r="AO143">
        <f t="shared" si="45"/>
        <v>43.285730441822807</v>
      </c>
      <c r="AP143">
        <f t="shared" si="45"/>
        <v>6.3019840157298193</v>
      </c>
      <c r="AQ143">
        <f t="shared" si="45"/>
        <v>29.069430511219061</v>
      </c>
      <c r="AR143">
        <f t="shared" si="45"/>
        <v>5.6227634223918548</v>
      </c>
      <c r="AS143">
        <f t="shared" si="45"/>
        <v>15.461835368956738</v>
      </c>
      <c r="AT143">
        <f t="shared" si="45"/>
        <v>1.3769463046495496</v>
      </c>
      <c r="AU143">
        <f t="shared" si="45"/>
        <v>25.270895813092746</v>
      </c>
      <c r="AV143">
        <f t="shared" si="45"/>
        <v>1.669014226231784</v>
      </c>
      <c r="AW143">
        <f t="shared" si="45"/>
        <v>2.3811723051121914</v>
      </c>
      <c r="AX143">
        <f t="shared" si="45"/>
        <v>19.514338994910943</v>
      </c>
      <c r="AY143">
        <f t="shared" si="45"/>
        <v>4.1028399491094145</v>
      </c>
      <c r="BG143" s="19" t="s">
        <v>266</v>
      </c>
      <c r="BH143" s="8">
        <f>MIN(BH5:BH136)</f>
        <v>-10.746400000000003</v>
      </c>
    </row>
    <row r="144" spans="1:77" x14ac:dyDescent="0.2">
      <c r="A144" t="s">
        <v>55</v>
      </c>
      <c r="B144">
        <f>SQRT(B143)</f>
        <v>0.38232457081248472</v>
      </c>
      <c r="C144">
        <f t="shared" ref="C144" si="46">SQRT(C143)</f>
        <v>1.110554520937217</v>
      </c>
      <c r="D144">
        <f t="shared" ref="D144" si="47">SQRT(D143)</f>
        <v>3.8496077852976875</v>
      </c>
      <c r="E144">
        <f t="shared" ref="E144" si="48">SQRT(E143)</f>
        <v>6.4388312459652211</v>
      </c>
      <c r="F144">
        <f t="shared" ref="F144" si="49">SQRT(F143)</f>
        <v>5.5207413251381929</v>
      </c>
      <c r="G144">
        <f t="shared" ref="G144" si="50">SQRT(G143)</f>
        <v>2.4622946293133205</v>
      </c>
      <c r="H144">
        <f t="shared" ref="H144" si="51">SQRT(H143)</f>
        <v>2.773872934360845</v>
      </c>
      <c r="I144">
        <f t="shared" ref="I144" si="52">SQRT(I143)</f>
        <v>3.7322543984809426</v>
      </c>
      <c r="J144">
        <f t="shared" ref="J144" si="53">SQRT(J143)</f>
        <v>4.1524751668813185</v>
      </c>
      <c r="K144">
        <f t="shared" ref="K144" si="54">SQRT(K143)</f>
        <v>1.0235717694646373</v>
      </c>
      <c r="L144">
        <f t="shared" ref="L144" si="55">SQRT(L143)</f>
        <v>3.4646288720644707</v>
      </c>
      <c r="M144">
        <f t="shared" ref="M144" si="56">SQRT(M143)</f>
        <v>3.2282374773660392</v>
      </c>
      <c r="N144">
        <f t="shared" ref="N144" si="57">SQRT(N143)</f>
        <v>8.7198808832113812</v>
      </c>
      <c r="O144">
        <f t="shared" ref="O144" si="58">SQRT(O143)</f>
        <v>3.0946322051010333</v>
      </c>
      <c r="P144">
        <f t="shared" ref="P144" si="59">SQRT(P143)</f>
        <v>1.2210590182582735</v>
      </c>
      <c r="Q144">
        <f t="shared" ref="Q144" si="60">SQRT(Q143)</f>
        <v>3.5528282457551046</v>
      </c>
      <c r="R144">
        <f t="shared" ref="R144" si="61">SQRT(R143)</f>
        <v>4.8529006018748282</v>
      </c>
      <c r="S144">
        <f t="shared" ref="S144" si="62">SQRT(S143)</f>
        <v>4.9435979875915557</v>
      </c>
      <c r="T144">
        <f t="shared" ref="T144" si="63">SQRT(T143)</f>
        <v>7.7326028455683167</v>
      </c>
      <c r="U144">
        <f t="shared" ref="U144" si="64">SQRT(U143)</f>
        <v>2.084398585857218</v>
      </c>
      <c r="V144">
        <f t="shared" ref="V144:AY144" si="65">SQRT(V143)</f>
        <v>5.9245459071065447</v>
      </c>
      <c r="W144">
        <f t="shared" si="65"/>
        <v>5.4446404748644373</v>
      </c>
      <c r="X144">
        <f t="shared" si="65"/>
        <v>2.7276806800291866</v>
      </c>
      <c r="Y144">
        <f t="shared" si="65"/>
        <v>1.6288978447888642</v>
      </c>
      <c r="Z144">
        <f t="shared" si="65"/>
        <v>4.6681089258702002</v>
      </c>
      <c r="AA144">
        <f t="shared" si="65"/>
        <v>1.9771555962232901</v>
      </c>
      <c r="AB144">
        <f t="shared" si="65"/>
        <v>1.7515031448017127</v>
      </c>
      <c r="AC144">
        <f t="shared" si="65"/>
        <v>2.7408346825580558</v>
      </c>
      <c r="AD144">
        <f t="shared" si="65"/>
        <v>5.5323718559941009</v>
      </c>
      <c r="AE144">
        <f t="shared" si="65"/>
        <v>4.4418891897895936</v>
      </c>
      <c r="AF144">
        <f t="shared" si="65"/>
        <v>15.510100699556606</v>
      </c>
      <c r="AG144">
        <f t="shared" si="65"/>
        <v>5.869612136120983</v>
      </c>
      <c r="AH144">
        <f t="shared" si="65"/>
        <v>3.917395951662328</v>
      </c>
      <c r="AI144">
        <f t="shared" si="65"/>
        <v>4.3313205444798344</v>
      </c>
      <c r="AJ144">
        <f t="shared" si="65"/>
        <v>5.7047302042846857</v>
      </c>
      <c r="AK144">
        <f t="shared" si="65"/>
        <v>3.2413091043114575</v>
      </c>
      <c r="AL144">
        <f t="shared" si="65"/>
        <v>3.4994101482409636</v>
      </c>
      <c r="AM144">
        <f t="shared" si="65"/>
        <v>4.5795954250850697</v>
      </c>
      <c r="AN144">
        <f t="shared" si="65"/>
        <v>3.3294899844507642</v>
      </c>
      <c r="AO144">
        <f t="shared" si="65"/>
        <v>6.5791891933446331</v>
      </c>
      <c r="AP144">
        <f t="shared" si="65"/>
        <v>2.5103752738843288</v>
      </c>
      <c r="AQ144">
        <f t="shared" si="65"/>
        <v>5.3916074144191048</v>
      </c>
      <c r="AR144">
        <f t="shared" si="65"/>
        <v>2.371236686286684</v>
      </c>
      <c r="AS144">
        <f t="shared" si="65"/>
        <v>3.9321540367789178</v>
      </c>
      <c r="AT144">
        <f t="shared" si="65"/>
        <v>1.1734335535723996</v>
      </c>
      <c r="AU144">
        <f t="shared" si="65"/>
        <v>5.0270165916866381</v>
      </c>
      <c r="AV144">
        <f t="shared" si="65"/>
        <v>1.2919033347088256</v>
      </c>
      <c r="AW144">
        <f t="shared" si="65"/>
        <v>1.5431047615480264</v>
      </c>
      <c r="AX144">
        <f t="shared" si="65"/>
        <v>4.4175037062701987</v>
      </c>
      <c r="AY144">
        <f t="shared" si="65"/>
        <v>2.0255468271825796</v>
      </c>
      <c r="BG144" s="19" t="s">
        <v>267</v>
      </c>
      <c r="BH144" s="8">
        <f>MAX(BH5:BH136)</f>
        <v>7.8688000000000056</v>
      </c>
    </row>
    <row r="145" spans="1:51" x14ac:dyDescent="0.2">
      <c r="A145" t="s">
        <v>57</v>
      </c>
      <c r="B145">
        <f>SQRT(B143*12)</f>
        <v>1.3244111632583773</v>
      </c>
      <c r="C145">
        <f t="shared" ref="C145:AY145" si="66">SQRT(C143*12)</f>
        <v>3.847073709677149</v>
      </c>
      <c r="D145">
        <f t="shared" si="66"/>
        <v>13.335432546696595</v>
      </c>
      <c r="E145">
        <f t="shared" si="66"/>
        <v>22.304765718747564</v>
      </c>
      <c r="F145">
        <f t="shared" si="66"/>
        <v>19.124408941168962</v>
      </c>
      <c r="G145">
        <f t="shared" si="66"/>
        <v>8.5296388023492913</v>
      </c>
      <c r="H145">
        <f t="shared" si="66"/>
        <v>9.6089777121063058</v>
      </c>
      <c r="I145">
        <f t="shared" si="66"/>
        <v>12.928908489882822</v>
      </c>
      <c r="J145">
        <f t="shared" si="66"/>
        <v>14.384595932412994</v>
      </c>
      <c r="K145">
        <f t="shared" si="66"/>
        <v>3.5457566198118595</v>
      </c>
      <c r="L145">
        <f t="shared" si="66"/>
        <v>12.001826471571428</v>
      </c>
      <c r="M145">
        <f t="shared" si="66"/>
        <v>11.182942659391927</v>
      </c>
      <c r="N145">
        <f t="shared" si="66"/>
        <v>30.206553451341378</v>
      </c>
      <c r="O145">
        <f t="shared" si="66"/>
        <v>10.720120419947801</v>
      </c>
      <c r="P145">
        <f t="shared" si="66"/>
        <v>4.2298725173270064</v>
      </c>
      <c r="Q145">
        <f t="shared" si="66"/>
        <v>12.307358064427294</v>
      </c>
      <c r="R145">
        <f t="shared" si="66"/>
        <v>16.810940813057574</v>
      </c>
      <c r="S145">
        <f t="shared" si="66"/>
        <v>17.12512577340766</v>
      </c>
      <c r="T145">
        <f t="shared" si="66"/>
        <v>26.786522006552001</v>
      </c>
      <c r="U145">
        <f t="shared" si="66"/>
        <v>7.2205685078588413</v>
      </c>
      <c r="V145">
        <f t="shared" si="66"/>
        <v>20.523229045765557</v>
      </c>
      <c r="W145">
        <f t="shared" si="66"/>
        <v>18.860787862822285</v>
      </c>
      <c r="X145">
        <f t="shared" si="66"/>
        <v>9.4489630492691532</v>
      </c>
      <c r="Y145">
        <f t="shared" si="66"/>
        <v>5.6426676550275126</v>
      </c>
      <c r="Z145">
        <f t="shared" si="66"/>
        <v>16.170803669745933</v>
      </c>
      <c r="AA145">
        <f t="shared" si="66"/>
        <v>6.8490678942557492</v>
      </c>
      <c r="AB145">
        <f t="shared" si="66"/>
        <v>6.0673848728264694</v>
      </c>
      <c r="AC145">
        <f t="shared" si="66"/>
        <v>9.4945298506749367</v>
      </c>
      <c r="AD145">
        <f t="shared" si="66"/>
        <v>19.16469828189182</v>
      </c>
      <c r="AE145">
        <f t="shared" si="66"/>
        <v>15.387155516613062</v>
      </c>
      <c r="AF145">
        <f t="shared" si="66"/>
        <v>53.728564884283252</v>
      </c>
      <c r="AG145">
        <f t="shared" si="66"/>
        <v>20.332932880968862</v>
      </c>
      <c r="AH145">
        <f t="shared" si="66"/>
        <v>13.570257643287572</v>
      </c>
      <c r="AI145">
        <f t="shared" si="66"/>
        <v>15.004134493811932</v>
      </c>
      <c r="AJ145">
        <f t="shared" si="66"/>
        <v>19.761765114587714</v>
      </c>
      <c r="AK145">
        <f t="shared" si="66"/>
        <v>11.228224103406028</v>
      </c>
      <c r="AL145">
        <f t="shared" si="66"/>
        <v>12.122312346550972</v>
      </c>
      <c r="AM145">
        <f t="shared" si="66"/>
        <v>15.864183908714661</v>
      </c>
      <c r="AN145">
        <f t="shared" si="66"/>
        <v>11.533691632720871</v>
      </c>
      <c r="AO145">
        <f t="shared" si="66"/>
        <v>22.790979910962005</v>
      </c>
      <c r="AP145">
        <f t="shared" si="66"/>
        <v>8.6961950408645876</v>
      </c>
      <c r="AQ145">
        <f t="shared" si="66"/>
        <v>18.677075952477914</v>
      </c>
      <c r="AR145">
        <f t="shared" si="66"/>
        <v>8.2142048348395988</v>
      </c>
      <c r="AS145">
        <f t="shared" si="66"/>
        <v>13.62138114977629</v>
      </c>
      <c r="AT145">
        <f t="shared" si="66"/>
        <v>4.0648930681869846</v>
      </c>
      <c r="AU145">
        <f t="shared" si="66"/>
        <v>17.414096294585974</v>
      </c>
      <c r="AV145">
        <f t="shared" si="66"/>
        <v>4.4752844283666944</v>
      </c>
      <c r="AW145">
        <f t="shared" si="66"/>
        <v>5.3454716968052782</v>
      </c>
      <c r="AX145">
        <f t="shared" si="66"/>
        <v>15.302681723767613</v>
      </c>
      <c r="AY145">
        <f t="shared" si="66"/>
        <v>7.0167000355803282</v>
      </c>
    </row>
    <row r="147" spans="1:51" x14ac:dyDescent="0.2">
      <c r="A147" t="s">
        <v>58</v>
      </c>
      <c r="B147" s="10">
        <f>AVERAGE(B141:AY141)</f>
        <v>9.2087080410677586</v>
      </c>
    </row>
    <row r="148" spans="1:51" x14ac:dyDescent="0.2">
      <c r="A148" t="s">
        <v>59</v>
      </c>
      <c r="B148">
        <f>AVERAGE(B145:AY145)</f>
        <v>13.678002383288652</v>
      </c>
    </row>
    <row r="149" spans="1:51" x14ac:dyDescent="0.2">
      <c r="A149" t="s">
        <v>194</v>
      </c>
      <c r="B149" s="8">
        <f>AVERAGE(B140:AY140)</f>
        <v>0.76739233675564644</v>
      </c>
    </row>
    <row r="152" spans="1:51" x14ac:dyDescent="0.2">
      <c r="A152" s="10" t="s">
        <v>188</v>
      </c>
    </row>
    <row r="153" spans="1:51" x14ac:dyDescent="0.2">
      <c r="A153" t="s">
        <v>183</v>
      </c>
      <c r="B153" s="8">
        <f>AVERAGE(B89:B136)</f>
        <v>0.48807990762444314</v>
      </c>
      <c r="C153" s="8">
        <f t="shared" ref="C153:AY153" si="67">AVERAGE(C89:C136)</f>
        <v>5.729166666666665E-2</v>
      </c>
      <c r="D153" s="8">
        <f t="shared" si="67"/>
        <v>0.77458333333333318</v>
      </c>
      <c r="E153" s="8">
        <f t="shared" si="67"/>
        <v>4.3666666666666663</v>
      </c>
      <c r="F153" s="8">
        <f t="shared" si="67"/>
        <v>1.8925000000000001</v>
      </c>
      <c r="G153" s="8">
        <f t="shared" si="67"/>
        <v>0.32458333333333328</v>
      </c>
      <c r="H153" s="8">
        <f t="shared" si="67"/>
        <v>5.2083333333333244E-3</v>
      </c>
      <c r="I153" s="8">
        <f t="shared" si="67"/>
        <v>-0.65770833333333345</v>
      </c>
      <c r="J153" s="8">
        <f t="shared" si="67"/>
        <v>1.6289583333333335</v>
      </c>
      <c r="K153" s="8">
        <f t="shared" si="67"/>
        <v>9.7083333333333299E-2</v>
      </c>
      <c r="L153" s="8">
        <f t="shared" si="67"/>
        <v>0.74937500000000012</v>
      </c>
      <c r="M153" s="8">
        <f t="shared" si="67"/>
        <v>-0.18687500000000012</v>
      </c>
      <c r="N153" s="8">
        <f t="shared" si="67"/>
        <v>0.98937499999999989</v>
      </c>
      <c r="O153" s="8">
        <f t="shared" si="67"/>
        <v>0.78687499999999988</v>
      </c>
      <c r="P153" s="8">
        <f t="shared" si="67"/>
        <v>0.40625</v>
      </c>
      <c r="Q153" s="8">
        <f t="shared" si="67"/>
        <v>0.43125000000000013</v>
      </c>
      <c r="R153" s="8">
        <f t="shared" si="67"/>
        <v>2.0385416666666667</v>
      </c>
      <c r="S153" s="8">
        <f t="shared" si="67"/>
        <v>2.4770833333333333</v>
      </c>
      <c r="T153" s="8">
        <f t="shared" si="67"/>
        <v>0.43562499999999993</v>
      </c>
      <c r="U153" s="8">
        <f t="shared" si="67"/>
        <v>-0.15604166666666663</v>
      </c>
      <c r="V153" s="8">
        <f t="shared" si="67"/>
        <v>0.42520833333333319</v>
      </c>
      <c r="W153" s="8">
        <f t="shared" si="67"/>
        <v>0.39520833333333333</v>
      </c>
      <c r="X153" s="8">
        <f t="shared" si="67"/>
        <v>0.1904166666666666</v>
      </c>
      <c r="Y153" s="8">
        <f t="shared" si="67"/>
        <v>0.37645833333333339</v>
      </c>
      <c r="Z153" s="8">
        <f t="shared" si="67"/>
        <v>0.5747916666666667</v>
      </c>
      <c r="AA153" s="8">
        <f t="shared" si="67"/>
        <v>0.84624999999999984</v>
      </c>
      <c r="AB153" s="8">
        <f t="shared" si="67"/>
        <v>0.83208333333333317</v>
      </c>
      <c r="AC153" s="8">
        <f t="shared" si="67"/>
        <v>0.62604166666666672</v>
      </c>
      <c r="AD153" s="8">
        <f t="shared" si="67"/>
        <v>0.35916666666666686</v>
      </c>
      <c r="AE153" s="8">
        <f t="shared" si="67"/>
        <v>0.88291666666666668</v>
      </c>
      <c r="AF153" s="8">
        <f t="shared" si="67"/>
        <v>1.4550000000000001</v>
      </c>
      <c r="AG153" s="8">
        <f t="shared" si="67"/>
        <v>2.1739583333333337</v>
      </c>
      <c r="AH153" s="8">
        <f t="shared" si="67"/>
        <v>0.84208333333333352</v>
      </c>
      <c r="AI153" s="8">
        <f t="shared" si="67"/>
        <v>1.1387500000000002</v>
      </c>
      <c r="AJ153" s="8">
        <f t="shared" si="67"/>
        <v>0.26583333333333342</v>
      </c>
      <c r="AK153" s="8">
        <f t="shared" si="67"/>
        <v>0.68499999999999994</v>
      </c>
      <c r="AL153" s="8">
        <f t="shared" si="67"/>
        <v>0.75625000000000009</v>
      </c>
      <c r="AM153" s="8">
        <f t="shared" si="67"/>
        <v>0.53395833333333331</v>
      </c>
      <c r="AN153" s="8">
        <f t="shared" si="67"/>
        <v>1.1949999999999996</v>
      </c>
      <c r="AO153" s="8">
        <f t="shared" si="67"/>
        <v>0.75041666666666673</v>
      </c>
      <c r="AP153" s="8">
        <f t="shared" si="67"/>
        <v>0.20333333333333334</v>
      </c>
      <c r="AQ153" s="8">
        <f t="shared" si="67"/>
        <v>2.4406249999999994</v>
      </c>
      <c r="AR153" s="8">
        <f t="shared" si="67"/>
        <v>-1.0624999999999996E-2</v>
      </c>
      <c r="AS153" s="8">
        <f t="shared" si="67"/>
        <v>0.16437499999999991</v>
      </c>
      <c r="AT153" s="8">
        <f t="shared" si="67"/>
        <v>0.55479166666666668</v>
      </c>
      <c r="AU153" s="8">
        <f t="shared" si="67"/>
        <v>1.5816666666666663</v>
      </c>
      <c r="AV153" s="8">
        <f t="shared" si="67"/>
        <v>0.55645833333333339</v>
      </c>
      <c r="AW153" s="8">
        <f t="shared" si="67"/>
        <v>0.29312499999999997</v>
      </c>
      <c r="AX153" s="8">
        <f t="shared" si="67"/>
        <v>1.484375</v>
      </c>
      <c r="AY153" s="8">
        <f t="shared" si="67"/>
        <v>0.67937499999999995</v>
      </c>
    </row>
    <row r="154" spans="1:51" x14ac:dyDescent="0.2">
      <c r="A154" t="s">
        <v>184</v>
      </c>
      <c r="B154">
        <f>B153*12</f>
        <v>5.8569588914933179</v>
      </c>
      <c r="C154">
        <f t="shared" ref="C154:AY154" si="68">C153*12</f>
        <v>0.68749999999999978</v>
      </c>
      <c r="D154">
        <f t="shared" si="68"/>
        <v>9.2949999999999982</v>
      </c>
      <c r="E154">
        <f t="shared" si="68"/>
        <v>52.399999999999991</v>
      </c>
      <c r="F154">
        <f t="shared" si="68"/>
        <v>22.71</v>
      </c>
      <c r="G154">
        <f t="shared" si="68"/>
        <v>3.8949999999999996</v>
      </c>
      <c r="H154">
        <f t="shared" si="68"/>
        <v>6.2499999999999889E-2</v>
      </c>
      <c r="I154">
        <f t="shared" si="68"/>
        <v>-7.8925000000000018</v>
      </c>
      <c r="J154">
        <f t="shared" si="68"/>
        <v>19.547500000000003</v>
      </c>
      <c r="K154">
        <f t="shared" si="68"/>
        <v>1.1649999999999996</v>
      </c>
      <c r="L154">
        <f t="shared" si="68"/>
        <v>8.9925000000000015</v>
      </c>
      <c r="M154">
        <f t="shared" si="68"/>
        <v>-2.2425000000000015</v>
      </c>
      <c r="N154">
        <f t="shared" si="68"/>
        <v>11.872499999999999</v>
      </c>
      <c r="O154">
        <f t="shared" si="68"/>
        <v>9.442499999999999</v>
      </c>
      <c r="P154">
        <f t="shared" si="68"/>
        <v>4.875</v>
      </c>
      <c r="Q154">
        <f t="shared" si="68"/>
        <v>5.1750000000000016</v>
      </c>
      <c r="R154">
        <f t="shared" si="68"/>
        <v>24.462499999999999</v>
      </c>
      <c r="S154">
        <f t="shared" si="68"/>
        <v>29.725000000000001</v>
      </c>
      <c r="T154">
        <f t="shared" si="68"/>
        <v>5.2274999999999991</v>
      </c>
      <c r="U154">
        <f t="shared" si="68"/>
        <v>-1.8724999999999996</v>
      </c>
      <c r="V154">
        <f t="shared" si="68"/>
        <v>5.1024999999999983</v>
      </c>
      <c r="W154">
        <f t="shared" si="68"/>
        <v>4.7424999999999997</v>
      </c>
      <c r="X154">
        <f t="shared" si="68"/>
        <v>2.2849999999999993</v>
      </c>
      <c r="Y154">
        <f t="shared" si="68"/>
        <v>4.517500000000001</v>
      </c>
      <c r="Z154">
        <f t="shared" si="68"/>
        <v>6.8975000000000009</v>
      </c>
      <c r="AA154">
        <f t="shared" si="68"/>
        <v>10.154999999999998</v>
      </c>
      <c r="AB154">
        <f t="shared" si="68"/>
        <v>9.9849999999999977</v>
      </c>
      <c r="AC154">
        <f t="shared" si="68"/>
        <v>7.5125000000000011</v>
      </c>
      <c r="AD154">
        <f t="shared" si="68"/>
        <v>4.3100000000000023</v>
      </c>
      <c r="AE154">
        <f t="shared" si="68"/>
        <v>10.595000000000001</v>
      </c>
      <c r="AF154">
        <f t="shared" si="68"/>
        <v>17.46</v>
      </c>
      <c r="AG154">
        <f t="shared" si="68"/>
        <v>26.087500000000006</v>
      </c>
      <c r="AH154">
        <f t="shared" si="68"/>
        <v>10.105000000000002</v>
      </c>
      <c r="AI154">
        <f t="shared" si="68"/>
        <v>13.665000000000003</v>
      </c>
      <c r="AJ154">
        <f t="shared" si="68"/>
        <v>3.1900000000000013</v>
      </c>
      <c r="AK154">
        <f t="shared" si="68"/>
        <v>8.2199999999999989</v>
      </c>
      <c r="AL154">
        <f t="shared" si="68"/>
        <v>9.0750000000000011</v>
      </c>
      <c r="AM154">
        <f t="shared" si="68"/>
        <v>6.4074999999999998</v>
      </c>
      <c r="AN154">
        <f t="shared" si="68"/>
        <v>14.339999999999996</v>
      </c>
      <c r="AO154">
        <f t="shared" si="68"/>
        <v>9.0050000000000008</v>
      </c>
      <c r="AP154">
        <f t="shared" si="68"/>
        <v>2.44</v>
      </c>
      <c r="AQ154">
        <f t="shared" si="68"/>
        <v>29.287499999999994</v>
      </c>
      <c r="AR154">
        <f t="shared" si="68"/>
        <v>-0.12749999999999995</v>
      </c>
      <c r="AS154">
        <f t="shared" si="68"/>
        <v>1.9724999999999988</v>
      </c>
      <c r="AT154">
        <f t="shared" si="68"/>
        <v>6.6575000000000006</v>
      </c>
      <c r="AU154">
        <f t="shared" si="68"/>
        <v>18.979999999999997</v>
      </c>
      <c r="AV154">
        <f t="shared" si="68"/>
        <v>6.6775000000000002</v>
      </c>
      <c r="AW154">
        <f t="shared" si="68"/>
        <v>3.5174999999999996</v>
      </c>
      <c r="AX154">
        <f t="shared" si="68"/>
        <v>17.8125</v>
      </c>
      <c r="AY154">
        <f t="shared" si="68"/>
        <v>8.1524999999999999</v>
      </c>
    </row>
    <row r="156" spans="1:51" x14ac:dyDescent="0.2">
      <c r="A156" t="s">
        <v>185</v>
      </c>
      <c r="B156" s="10">
        <f>AVERAGE(B154:AY154)</f>
        <v>9.6482391778298684</v>
      </c>
    </row>
    <row r="157" spans="1:51" x14ac:dyDescent="0.2">
      <c r="A157" t="s">
        <v>194</v>
      </c>
      <c r="B157" s="8">
        <f>AVERAGE(B153:AY153)</f>
        <v>0.8040199314858224</v>
      </c>
    </row>
    <row r="159" spans="1:51" x14ac:dyDescent="0.2">
      <c r="A159" t="s">
        <v>186</v>
      </c>
      <c r="B159">
        <f>_xlfn.VAR.S(B89:B136)</f>
        <v>1.0573753148913713E-2</v>
      </c>
      <c r="C159">
        <f t="shared" ref="C159:AY159" si="69">_xlfn.VAR.S(C89:C136)</f>
        <v>1.83128399822695</v>
      </c>
      <c r="D159">
        <f t="shared" si="69"/>
        <v>18.011514716312053</v>
      </c>
      <c r="E159">
        <f t="shared" si="69"/>
        <v>89.447460992907793</v>
      </c>
      <c r="F159">
        <f t="shared" si="69"/>
        <v>48.935048936170219</v>
      </c>
      <c r="G159">
        <f t="shared" si="69"/>
        <v>8.796863652482271</v>
      </c>
      <c r="H159">
        <f t="shared" si="69"/>
        <v>13.784144636524825</v>
      </c>
      <c r="I159">
        <f t="shared" si="69"/>
        <v>15.857562721631211</v>
      </c>
      <c r="J159">
        <f t="shared" si="69"/>
        <v>20.175869104609923</v>
      </c>
      <c r="K159">
        <f t="shared" si="69"/>
        <v>1.9211700354609929</v>
      </c>
      <c r="L159">
        <f t="shared" si="69"/>
        <v>14.939448537234044</v>
      </c>
      <c r="M159">
        <f t="shared" si="69"/>
        <v>12.467255984042554</v>
      </c>
      <c r="N159">
        <f t="shared" si="69"/>
        <v>102.99048257978725</v>
      </c>
      <c r="O159">
        <f t="shared" si="69"/>
        <v>16.106234707446806</v>
      </c>
      <c r="P159">
        <f t="shared" si="69"/>
        <v>3.2750281914893615</v>
      </c>
      <c r="Q159">
        <f t="shared" si="69"/>
        <v>14.517398404255319</v>
      </c>
      <c r="R159">
        <f t="shared" si="69"/>
        <v>25.038880806737591</v>
      </c>
      <c r="S159">
        <f t="shared" si="69"/>
        <v>28.516859397163113</v>
      </c>
      <c r="T159">
        <f t="shared" si="69"/>
        <v>62.240642154255319</v>
      </c>
      <c r="U159">
        <f t="shared" si="69"/>
        <v>6.1954584663120569</v>
      </c>
      <c r="V159">
        <f t="shared" si="69"/>
        <v>33.563816976950349</v>
      </c>
      <c r="W159">
        <f t="shared" si="69"/>
        <v>28.587136125886516</v>
      </c>
      <c r="X159">
        <f t="shared" si="69"/>
        <v>7.0979402482269496</v>
      </c>
      <c r="Y159">
        <f t="shared" si="69"/>
        <v>3.5179595301418436</v>
      </c>
      <c r="Z159">
        <f t="shared" si="69"/>
        <v>20.503948891843969</v>
      </c>
      <c r="AA159">
        <f t="shared" si="69"/>
        <v>4.5730154255319171</v>
      </c>
      <c r="AB159">
        <f t="shared" si="69"/>
        <v>4.9027274822695039</v>
      </c>
      <c r="AC159">
        <f t="shared" si="69"/>
        <v>9.3678159131205696</v>
      </c>
      <c r="AD159">
        <f t="shared" si="69"/>
        <v>27.206688652482274</v>
      </c>
      <c r="AE159">
        <f t="shared" si="69"/>
        <v>21.735382801418439</v>
      </c>
      <c r="AF159">
        <f t="shared" si="69"/>
        <v>600.55633191489369</v>
      </c>
      <c r="AG159">
        <f t="shared" si="69"/>
        <v>58.566769104609925</v>
      </c>
      <c r="AH159">
        <f t="shared" si="69"/>
        <v>16.740433865248228</v>
      </c>
      <c r="AI159">
        <f t="shared" si="69"/>
        <v>22.785479255319146</v>
      </c>
      <c r="AJ159">
        <f t="shared" si="69"/>
        <v>38.509071631205671</v>
      </c>
      <c r="AK159">
        <f t="shared" si="69"/>
        <v>14.099165957446809</v>
      </c>
      <c r="AL159">
        <f t="shared" si="69"/>
        <v>19.91827074468085</v>
      </c>
      <c r="AM159">
        <f t="shared" si="69"/>
        <v>34.589105274822693</v>
      </c>
      <c r="AN159">
        <f t="shared" si="69"/>
        <v>10.687987234042554</v>
      </c>
      <c r="AO159">
        <f t="shared" si="69"/>
        <v>73.065970035461007</v>
      </c>
      <c r="AP159">
        <f t="shared" si="69"/>
        <v>8.7951035460992877</v>
      </c>
      <c r="AQ159">
        <f t="shared" si="69"/>
        <v>31.735576196808523</v>
      </c>
      <c r="AR159">
        <f t="shared" si="69"/>
        <v>1.7110017287234038</v>
      </c>
      <c r="AS159">
        <f t="shared" si="69"/>
        <v>13.451748537234044</v>
      </c>
      <c r="AT159">
        <f t="shared" si="69"/>
        <v>0.93012335992907813</v>
      </c>
      <c r="AU159">
        <f t="shared" si="69"/>
        <v>39.230907801418425</v>
      </c>
      <c r="AV159">
        <f t="shared" si="69"/>
        <v>1.8990276152482271</v>
      </c>
      <c r="AW159">
        <f t="shared" si="69"/>
        <v>4.2055538563829789</v>
      </c>
      <c r="AX159">
        <f t="shared" si="69"/>
        <v>26.315663430851053</v>
      </c>
      <c r="AY159">
        <f t="shared" si="69"/>
        <v>4.6377634308510647</v>
      </c>
    </row>
    <row r="160" spans="1:51" x14ac:dyDescent="0.2">
      <c r="A160" t="s">
        <v>55</v>
      </c>
      <c r="B160">
        <f>SQRT(B159)</f>
        <v>0.10282875642987088</v>
      </c>
      <c r="C160">
        <f t="shared" ref="C160:AY160" si="70">SQRT(C159)</f>
        <v>1.3532494220308946</v>
      </c>
      <c r="D160">
        <f t="shared" si="70"/>
        <v>4.2439974924959669</v>
      </c>
      <c r="E160">
        <f t="shared" si="70"/>
        <v>9.4576667837743038</v>
      </c>
      <c r="F160">
        <f t="shared" si="70"/>
        <v>6.9953590998725872</v>
      </c>
      <c r="G160">
        <f t="shared" si="70"/>
        <v>2.9659507164621384</v>
      </c>
      <c r="H160">
        <f t="shared" si="70"/>
        <v>3.7127004506861074</v>
      </c>
      <c r="I160">
        <f t="shared" si="70"/>
        <v>3.9821555370968635</v>
      </c>
      <c r="J160">
        <f t="shared" si="70"/>
        <v>4.4917556817585176</v>
      </c>
      <c r="K160">
        <f t="shared" si="70"/>
        <v>1.3860627819334133</v>
      </c>
      <c r="L160">
        <f t="shared" si="70"/>
        <v>3.8651582810066194</v>
      </c>
      <c r="M160">
        <f t="shared" si="70"/>
        <v>3.5309001662525881</v>
      </c>
      <c r="N160">
        <f t="shared" si="70"/>
        <v>10.148422664620707</v>
      </c>
      <c r="O160">
        <f t="shared" si="70"/>
        <v>4.0132573687027353</v>
      </c>
      <c r="P160">
        <f t="shared" si="70"/>
        <v>1.8097038960806162</v>
      </c>
      <c r="Q160">
        <f t="shared" si="70"/>
        <v>3.8101703904491355</v>
      </c>
      <c r="R160">
        <f t="shared" si="70"/>
        <v>5.0038865701310211</v>
      </c>
      <c r="S160">
        <f t="shared" si="70"/>
        <v>5.3401179197807149</v>
      </c>
      <c r="T160">
        <f t="shared" si="70"/>
        <v>7.8892738673629097</v>
      </c>
      <c r="U160">
        <f t="shared" si="70"/>
        <v>2.4890677906220344</v>
      </c>
      <c r="V160">
        <f t="shared" si="70"/>
        <v>5.7934287755137159</v>
      </c>
      <c r="W160">
        <f t="shared" si="70"/>
        <v>5.3466939435399254</v>
      </c>
      <c r="X160">
        <f t="shared" si="70"/>
        <v>2.6641959853259576</v>
      </c>
      <c r="Y160">
        <f t="shared" si="70"/>
        <v>1.8756224380567224</v>
      </c>
      <c r="Z160">
        <f t="shared" si="70"/>
        <v>4.5281286302228612</v>
      </c>
      <c r="AA160">
        <f t="shared" si="70"/>
        <v>2.1384609946248534</v>
      </c>
      <c r="AB160">
        <f t="shared" si="70"/>
        <v>2.21421035185673</v>
      </c>
      <c r="AC160">
        <f t="shared" si="70"/>
        <v>3.0606887971697758</v>
      </c>
      <c r="AD160">
        <f t="shared" si="70"/>
        <v>5.2160031300299536</v>
      </c>
      <c r="AE160">
        <f t="shared" si="70"/>
        <v>4.6621221349744193</v>
      </c>
      <c r="AF160">
        <f t="shared" si="70"/>
        <v>24.50625087431559</v>
      </c>
      <c r="AG160">
        <f t="shared" si="70"/>
        <v>7.6528928585607368</v>
      </c>
      <c r="AH160">
        <f t="shared" si="70"/>
        <v>4.0915075296580143</v>
      </c>
      <c r="AI160">
        <f t="shared" si="70"/>
        <v>4.7734137946881523</v>
      </c>
      <c r="AJ160">
        <f t="shared" si="70"/>
        <v>6.2055677928136177</v>
      </c>
      <c r="AK160">
        <f t="shared" si="70"/>
        <v>3.7548856117659311</v>
      </c>
      <c r="AL160">
        <f t="shared" si="70"/>
        <v>4.4629889922204438</v>
      </c>
      <c r="AM160">
        <f t="shared" si="70"/>
        <v>5.8812503156065965</v>
      </c>
      <c r="AN160">
        <f t="shared" si="70"/>
        <v>3.2692487262431644</v>
      </c>
      <c r="AO160">
        <f t="shared" si="70"/>
        <v>8.5478634778207017</v>
      </c>
      <c r="AP160">
        <f t="shared" si="70"/>
        <v>2.9656539828677397</v>
      </c>
      <c r="AQ160">
        <f t="shared" si="70"/>
        <v>5.6334337838310056</v>
      </c>
      <c r="AR160">
        <f t="shared" si="70"/>
        <v>1.3080526475350309</v>
      </c>
      <c r="AS160">
        <f t="shared" si="70"/>
        <v>3.667662544078182</v>
      </c>
      <c r="AT160">
        <f t="shared" si="70"/>
        <v>0.96442903312222938</v>
      </c>
      <c r="AU160">
        <f t="shared" si="70"/>
        <v>6.2634581344029456</v>
      </c>
      <c r="AV160">
        <f t="shared" si="70"/>
        <v>1.3780521090467615</v>
      </c>
      <c r="AW160">
        <f t="shared" si="70"/>
        <v>2.0507447077544732</v>
      </c>
      <c r="AX160">
        <f t="shared" si="70"/>
        <v>5.1298794752753256</v>
      </c>
      <c r="AY160">
        <f t="shared" si="70"/>
        <v>2.1535467096979959</v>
      </c>
    </row>
    <row r="161" spans="1:51" x14ac:dyDescent="0.2">
      <c r="A161" t="s">
        <v>187</v>
      </c>
      <c r="B161">
        <f>SQRT(B159*12)</f>
        <v>0.35620926123132252</v>
      </c>
      <c r="C161">
        <f t="shared" ref="C161:AY161" si="71">SQRT(C159*12)</f>
        <v>4.6877935085414544</v>
      </c>
      <c r="D161">
        <f t="shared" si="71"/>
        <v>14.701638568395859</v>
      </c>
      <c r="E161">
        <f t="shared" si="71"/>
        <v>32.762318781107261</v>
      </c>
      <c r="F161">
        <f t="shared" si="71"/>
        <v>24.23263475633722</v>
      </c>
      <c r="G161">
        <f t="shared" si="71"/>
        <v>10.274354667315473</v>
      </c>
      <c r="H161">
        <f t="shared" si="71"/>
        <v>12.861171627744413</v>
      </c>
      <c r="I161">
        <f t="shared" si="71"/>
        <v>13.794591427786997</v>
      </c>
      <c r="J161">
        <f t="shared" si="71"/>
        <v>15.559898111983866</v>
      </c>
      <c r="K161">
        <f t="shared" si="71"/>
        <v>4.8014623215778665</v>
      </c>
      <c r="L161">
        <f t="shared" si="71"/>
        <v>13.389301043998097</v>
      </c>
      <c r="M161">
        <f t="shared" si="71"/>
        <v>12.231396968805758</v>
      </c>
      <c r="N161">
        <f t="shared" si="71"/>
        <v>35.155167343613186</v>
      </c>
      <c r="O161">
        <f t="shared" si="71"/>
        <v>13.902331332886643</v>
      </c>
      <c r="P161">
        <f t="shared" si="71"/>
        <v>6.2689981893339493</v>
      </c>
      <c r="Q161">
        <f t="shared" si="71"/>
        <v>13.198817403504901</v>
      </c>
      <c r="R161">
        <f t="shared" si="71"/>
        <v>17.333971549556988</v>
      </c>
      <c r="S161">
        <f t="shared" si="71"/>
        <v>18.498711110938441</v>
      </c>
      <c r="T161">
        <f t="shared" si="71"/>
        <v>27.329246346195934</v>
      </c>
      <c r="U161">
        <f t="shared" si="71"/>
        <v>8.6223837536811523</v>
      </c>
      <c r="V161">
        <f t="shared" si="71"/>
        <v>20.069025978442607</v>
      </c>
      <c r="W161">
        <f t="shared" si="71"/>
        <v>18.521491125463903</v>
      </c>
      <c r="X161">
        <f t="shared" si="71"/>
        <v>9.229045615811172</v>
      </c>
      <c r="Y161">
        <f t="shared" si="71"/>
        <v>6.4973467170609052</v>
      </c>
      <c r="Z161">
        <f t="shared" si="71"/>
        <v>15.685897701506523</v>
      </c>
      <c r="AA161">
        <f t="shared" si="71"/>
        <v>7.4078461853890438</v>
      </c>
      <c r="AB161">
        <f t="shared" si="71"/>
        <v>7.6702496561216336</v>
      </c>
      <c r="AC161">
        <f t="shared" si="71"/>
        <v>10.602537005709852</v>
      </c>
      <c r="AD161">
        <f t="shared" si="71"/>
        <v>18.068764867300345</v>
      </c>
      <c r="AE161">
        <f t="shared" si="71"/>
        <v>16.150064817734364</v>
      </c>
      <c r="AF161">
        <f t="shared" si="71"/>
        <v>84.892143234687651</v>
      </c>
      <c r="AG161">
        <f t="shared" si="71"/>
        <v>26.510398511816437</v>
      </c>
      <c r="AH161">
        <f t="shared" si="71"/>
        <v>14.173397841836612</v>
      </c>
      <c r="AI161">
        <f t="shared" si="71"/>
        <v>16.535590435900065</v>
      </c>
      <c r="AJ161">
        <f t="shared" si="71"/>
        <v>21.496717413932483</v>
      </c>
      <c r="AK161">
        <f t="shared" si="71"/>
        <v>13.007305312375877</v>
      </c>
      <c r="AL161">
        <f t="shared" si="71"/>
        <v>15.460247376292857</v>
      </c>
      <c r="AM161">
        <f t="shared" si="71"/>
        <v>20.373248717322241</v>
      </c>
      <c r="AN161">
        <f t="shared" si="71"/>
        <v>11.325009792865993</v>
      </c>
      <c r="AO161">
        <f t="shared" si="71"/>
        <v>29.610667679495712</v>
      </c>
      <c r="AP161">
        <f t="shared" si="71"/>
        <v>10.273326751991851</v>
      </c>
      <c r="AQ161">
        <f t="shared" si="71"/>
        <v>19.514787069340578</v>
      </c>
      <c r="AR161">
        <f t="shared" si="71"/>
        <v>4.5312272890113166</v>
      </c>
      <c r="AS161">
        <f t="shared" si="71"/>
        <v>12.705155742721477</v>
      </c>
      <c r="AT161">
        <f t="shared" si="71"/>
        <v>3.3408801713244576</v>
      </c>
      <c r="AU161">
        <f t="shared" si="71"/>
        <v>21.697255439732949</v>
      </c>
      <c r="AV161">
        <f t="shared" si="71"/>
        <v>4.7737125366928757</v>
      </c>
      <c r="AW161">
        <f t="shared" si="71"/>
        <v>7.1039880543674725</v>
      </c>
      <c r="AX161">
        <f t="shared" si="71"/>
        <v>17.770423775763273</v>
      </c>
      <c r="AY161">
        <f t="shared" si="71"/>
        <v>7.4601046353394249</v>
      </c>
    </row>
    <row r="163" spans="1:51" x14ac:dyDescent="0.2">
      <c r="A163" t="s">
        <v>59</v>
      </c>
      <c r="B163" s="10">
        <f>AVERAGE(B161:AY161)</f>
        <v>15.848405110557776</v>
      </c>
    </row>
    <row r="167" spans="1:51" x14ac:dyDescent="0.2">
      <c r="A167" s="10">
        <v>2020</v>
      </c>
    </row>
    <row r="168" spans="1:51" x14ac:dyDescent="0.2">
      <c r="A168" t="s">
        <v>183</v>
      </c>
      <c r="B168" s="8">
        <f>AVERAGE(B125:B136)</f>
        <v>0.45138333333332475</v>
      </c>
      <c r="C168" s="8">
        <f t="shared" ref="C168:AY168" si="72">AVERAGE(C125:C136)</f>
        <v>-0.17</v>
      </c>
      <c r="D168" s="8">
        <f t="shared" si="72"/>
        <v>2.1533333333333333</v>
      </c>
      <c r="E168" s="8">
        <f t="shared" si="72"/>
        <v>15.330833333333333</v>
      </c>
      <c r="F168" s="8">
        <f t="shared" si="72"/>
        <v>6.2025000000000006</v>
      </c>
      <c r="G168" s="8">
        <f t="shared" si="72"/>
        <v>0.78750000000000009</v>
      </c>
      <c r="H168" s="8">
        <f t="shared" si="72"/>
        <v>-2.2500000000000003E-2</v>
      </c>
      <c r="I168" s="8">
        <f t="shared" si="72"/>
        <v>-0.19416666666666663</v>
      </c>
      <c r="J168" s="8">
        <f t="shared" si="72"/>
        <v>2.7875000000000001</v>
      </c>
      <c r="K168" s="8">
        <f t="shared" si="72"/>
        <v>0.60249999999999992</v>
      </c>
      <c r="L168" s="8">
        <f t="shared" si="72"/>
        <v>0.89083333333333348</v>
      </c>
      <c r="M168" s="8">
        <f t="shared" si="72"/>
        <v>-0.4158333333333335</v>
      </c>
      <c r="N168" s="8">
        <f t="shared" si="72"/>
        <v>3.19</v>
      </c>
      <c r="O168" s="8">
        <f t="shared" si="72"/>
        <v>1.7350000000000001</v>
      </c>
      <c r="P168" s="8">
        <f t="shared" si="72"/>
        <v>1.075</v>
      </c>
      <c r="Q168" s="8">
        <f t="shared" si="72"/>
        <v>0.30333333333333307</v>
      </c>
      <c r="R168" s="8">
        <f t="shared" si="72"/>
        <v>3.8408333333333338</v>
      </c>
      <c r="S168" s="8">
        <f t="shared" si="72"/>
        <v>6.9958333333333327</v>
      </c>
      <c r="T168" s="8">
        <f t="shared" si="72"/>
        <v>1.0016666666666665</v>
      </c>
      <c r="U168" s="8">
        <f t="shared" si="72"/>
        <v>-0.95250000000000001</v>
      </c>
      <c r="V168" s="8">
        <f t="shared" si="72"/>
        <v>1.8866666666666665</v>
      </c>
      <c r="W168" s="8">
        <f t="shared" si="72"/>
        <v>-1.6291666666666664</v>
      </c>
      <c r="X168" s="8">
        <f t="shared" si="72"/>
        <v>-0.81833333333333325</v>
      </c>
      <c r="Y168" s="8">
        <f t="shared" si="72"/>
        <v>0.54500000000000004</v>
      </c>
      <c r="Z168" s="8">
        <f t="shared" si="72"/>
        <v>0.88083333333333325</v>
      </c>
      <c r="AA168" s="8">
        <f t="shared" si="72"/>
        <v>0.83750000000000002</v>
      </c>
      <c r="AB168" s="8">
        <f t="shared" si="72"/>
        <v>0.89583333333333337</v>
      </c>
      <c r="AC168" s="8">
        <f t="shared" si="72"/>
        <v>1.1033333333333335</v>
      </c>
      <c r="AD168" s="8">
        <f t="shared" si="72"/>
        <v>-0.20750000000000002</v>
      </c>
      <c r="AE168" s="8">
        <f t="shared" si="72"/>
        <v>-1.0000000000000231E-2</v>
      </c>
      <c r="AF168" s="8">
        <f t="shared" si="72"/>
        <v>9.9308333333333341</v>
      </c>
      <c r="AG168" s="8">
        <f t="shared" si="72"/>
        <v>1.2175</v>
      </c>
      <c r="AH168" s="8">
        <f t="shared" si="72"/>
        <v>1.2400000000000002</v>
      </c>
      <c r="AI168" s="8">
        <f t="shared" si="72"/>
        <v>1.6283333333333332</v>
      </c>
      <c r="AJ168" s="8">
        <f t="shared" si="72"/>
        <v>-1.5283333333333333</v>
      </c>
      <c r="AK168" s="8">
        <f t="shared" si="72"/>
        <v>1.1666666666666667</v>
      </c>
      <c r="AL168" s="8">
        <f t="shared" si="72"/>
        <v>1.2950000000000004</v>
      </c>
      <c r="AM168" s="8">
        <f t="shared" si="72"/>
        <v>3.6541666666666663</v>
      </c>
      <c r="AN168" s="8">
        <f t="shared" si="72"/>
        <v>0.95166666666666655</v>
      </c>
      <c r="AO168" s="8">
        <f t="shared" si="72"/>
        <v>2.6666666666666689E-2</v>
      </c>
      <c r="AP168" s="8">
        <f t="shared" si="72"/>
        <v>0.24500000000000033</v>
      </c>
      <c r="AQ168" s="8">
        <f t="shared" si="72"/>
        <v>2.4533333333333336</v>
      </c>
      <c r="AR168" s="8">
        <f t="shared" si="72"/>
        <v>-0.42499999999999999</v>
      </c>
      <c r="AS168" s="8">
        <f t="shared" si="72"/>
        <v>1.9850000000000001</v>
      </c>
      <c r="AT168" s="8">
        <f t="shared" si="72"/>
        <v>0.38500000000000001</v>
      </c>
      <c r="AU168" s="8">
        <f t="shared" si="72"/>
        <v>2.0258333333333334</v>
      </c>
      <c r="AV168" s="8">
        <f t="shared" si="72"/>
        <v>0.73416666666666675</v>
      </c>
      <c r="AW168" s="8">
        <f>AVERAGE(AW125:AW136)</f>
        <v>0.44416666666666665</v>
      </c>
      <c r="AX168" s="8">
        <f t="shared" si="72"/>
        <v>1.9483333333333335</v>
      </c>
      <c r="AY168" s="8">
        <f t="shared" si="72"/>
        <v>0.71250000000000002</v>
      </c>
    </row>
    <row r="169" spans="1:51" x14ac:dyDescent="0.2">
      <c r="A169" t="s">
        <v>184</v>
      </c>
      <c r="B169">
        <f>B168*12</f>
        <v>5.4165999999998968</v>
      </c>
      <c r="C169">
        <f t="shared" ref="C169:AY169" si="73">C168*12</f>
        <v>-2.04</v>
      </c>
      <c r="D169">
        <f t="shared" si="73"/>
        <v>25.84</v>
      </c>
      <c r="E169">
        <f t="shared" si="73"/>
        <v>183.97</v>
      </c>
      <c r="F169">
        <f t="shared" si="73"/>
        <v>74.430000000000007</v>
      </c>
      <c r="G169">
        <f t="shared" si="73"/>
        <v>9.4500000000000011</v>
      </c>
      <c r="H169">
        <f t="shared" si="73"/>
        <v>-0.27</v>
      </c>
      <c r="I169">
        <f t="shared" si="73"/>
        <v>-2.3299999999999996</v>
      </c>
      <c r="J169">
        <f t="shared" si="73"/>
        <v>33.450000000000003</v>
      </c>
      <c r="K169">
        <f t="shared" si="73"/>
        <v>7.2299999999999986</v>
      </c>
      <c r="L169">
        <f t="shared" si="73"/>
        <v>10.690000000000001</v>
      </c>
      <c r="M169">
        <f t="shared" si="73"/>
        <v>-4.990000000000002</v>
      </c>
      <c r="N169">
        <f t="shared" si="73"/>
        <v>38.28</v>
      </c>
      <c r="O169">
        <f t="shared" si="73"/>
        <v>20.82</v>
      </c>
      <c r="P169">
        <f t="shared" si="73"/>
        <v>12.899999999999999</v>
      </c>
      <c r="Q169">
        <f t="shared" si="73"/>
        <v>3.639999999999997</v>
      </c>
      <c r="R169">
        <f t="shared" si="73"/>
        <v>46.09</v>
      </c>
      <c r="S169">
        <f t="shared" si="73"/>
        <v>83.949999999999989</v>
      </c>
      <c r="T169">
        <f t="shared" si="73"/>
        <v>12.019999999999998</v>
      </c>
      <c r="U169">
        <f t="shared" si="73"/>
        <v>-11.43</v>
      </c>
      <c r="V169">
        <f t="shared" si="73"/>
        <v>22.639999999999997</v>
      </c>
      <c r="W169">
        <f t="shared" si="73"/>
        <v>-19.549999999999997</v>
      </c>
      <c r="X169">
        <f t="shared" si="73"/>
        <v>-9.8199999999999985</v>
      </c>
      <c r="Y169">
        <f t="shared" si="73"/>
        <v>6.5400000000000009</v>
      </c>
      <c r="Z169">
        <f t="shared" si="73"/>
        <v>10.569999999999999</v>
      </c>
      <c r="AA169">
        <f t="shared" si="73"/>
        <v>10.050000000000001</v>
      </c>
      <c r="AB169">
        <f t="shared" si="73"/>
        <v>10.75</v>
      </c>
      <c r="AC169">
        <f t="shared" si="73"/>
        <v>13.240000000000002</v>
      </c>
      <c r="AD169">
        <f t="shared" si="73"/>
        <v>-2.4900000000000002</v>
      </c>
      <c r="AE169">
        <f t="shared" si="73"/>
        <v>-0.12000000000000277</v>
      </c>
      <c r="AF169">
        <f t="shared" si="73"/>
        <v>119.17000000000002</v>
      </c>
      <c r="AG169">
        <f t="shared" si="73"/>
        <v>14.61</v>
      </c>
      <c r="AH169">
        <f t="shared" si="73"/>
        <v>14.880000000000003</v>
      </c>
      <c r="AI169">
        <f t="shared" si="73"/>
        <v>19.54</v>
      </c>
      <c r="AJ169">
        <f t="shared" si="73"/>
        <v>-18.34</v>
      </c>
      <c r="AK169">
        <f t="shared" si="73"/>
        <v>14</v>
      </c>
      <c r="AL169">
        <f t="shared" si="73"/>
        <v>15.540000000000004</v>
      </c>
      <c r="AM169">
        <f t="shared" si="73"/>
        <v>43.849999999999994</v>
      </c>
      <c r="AN169">
        <f t="shared" si="73"/>
        <v>11.419999999999998</v>
      </c>
      <c r="AO169">
        <f t="shared" si="73"/>
        <v>0.32000000000000028</v>
      </c>
      <c r="AP169">
        <f t="shared" si="73"/>
        <v>2.9400000000000039</v>
      </c>
      <c r="AQ169">
        <f t="shared" si="73"/>
        <v>29.440000000000005</v>
      </c>
      <c r="AR169">
        <f t="shared" si="73"/>
        <v>-5.0999999999999996</v>
      </c>
      <c r="AS169">
        <f t="shared" si="73"/>
        <v>23.82</v>
      </c>
      <c r="AT169">
        <f t="shared" si="73"/>
        <v>4.62</v>
      </c>
      <c r="AU169">
        <f t="shared" si="73"/>
        <v>24.310000000000002</v>
      </c>
      <c r="AV169">
        <f t="shared" si="73"/>
        <v>8.81</v>
      </c>
      <c r="AW169">
        <f t="shared" si="73"/>
        <v>5.33</v>
      </c>
      <c r="AX169">
        <f t="shared" si="73"/>
        <v>23.380000000000003</v>
      </c>
      <c r="AY169">
        <f t="shared" si="73"/>
        <v>8.5500000000000007</v>
      </c>
    </row>
    <row r="171" spans="1:51" x14ac:dyDescent="0.2">
      <c r="A171" t="s">
        <v>185</v>
      </c>
      <c r="B171" s="10">
        <f>AVERAGE(B169:AY169)</f>
        <v>19.000332</v>
      </c>
    </row>
    <row r="172" spans="1:51" x14ac:dyDescent="0.2">
      <c r="A172" t="s">
        <v>194</v>
      </c>
      <c r="B172" s="8">
        <f>AVERAGE(B168:AQ168)</f>
        <v>1.6990011904761906</v>
      </c>
    </row>
    <row r="174" spans="1:51" x14ac:dyDescent="0.2">
      <c r="A174" t="s">
        <v>186</v>
      </c>
      <c r="B174">
        <f>_xlfn.VAR.S(B125:B136)</f>
        <v>4.6284178787837534E-3</v>
      </c>
      <c r="C174">
        <f t="shared" ref="C174:AY174" si="74">_xlfn.VAR.S(C125:C136)</f>
        <v>4.2482727272727274</v>
      </c>
      <c r="D174">
        <f t="shared" si="74"/>
        <v>41.260606060606058</v>
      </c>
      <c r="E174">
        <f t="shared" si="74"/>
        <v>176.46148106060608</v>
      </c>
      <c r="F174">
        <f t="shared" si="74"/>
        <v>152.0513840909091</v>
      </c>
      <c r="G174">
        <f t="shared" si="74"/>
        <v>29.029674999999997</v>
      </c>
      <c r="H174">
        <f t="shared" si="74"/>
        <v>52.90065681818183</v>
      </c>
      <c r="I174">
        <f t="shared" si="74"/>
        <v>1.7137537878787876</v>
      </c>
      <c r="J174">
        <f t="shared" si="74"/>
        <v>48.266674999999992</v>
      </c>
      <c r="K174">
        <f t="shared" si="74"/>
        <v>3.8893295454545456</v>
      </c>
      <c r="L174">
        <f t="shared" si="74"/>
        <v>39.432990151515156</v>
      </c>
      <c r="M174">
        <f t="shared" si="74"/>
        <v>28.34286287878788</v>
      </c>
      <c r="N174">
        <f t="shared" si="74"/>
        <v>314.25481818181817</v>
      </c>
      <c r="O174">
        <f t="shared" si="74"/>
        <v>45.96628181818182</v>
      </c>
      <c r="P174">
        <f t="shared" si="74"/>
        <v>11.205645454545454</v>
      </c>
      <c r="Q174">
        <f t="shared" si="74"/>
        <v>31.126187878787878</v>
      </c>
      <c r="R174">
        <f t="shared" si="74"/>
        <v>51.497371969696971</v>
      </c>
      <c r="S174">
        <f t="shared" si="74"/>
        <v>30.769517424242427</v>
      </c>
      <c r="T174">
        <f t="shared" si="74"/>
        <v>184.53490606060603</v>
      </c>
      <c r="U174">
        <f t="shared" si="74"/>
        <v>16.967765909090911</v>
      </c>
      <c r="V174">
        <f t="shared" si="74"/>
        <v>40.514406060606071</v>
      </c>
      <c r="W174">
        <f t="shared" si="74"/>
        <v>31.207753787878787</v>
      </c>
      <c r="X174">
        <f t="shared" si="74"/>
        <v>7.8108696969696974</v>
      </c>
      <c r="Y174">
        <f t="shared" si="74"/>
        <v>4.5500090909090902</v>
      </c>
      <c r="Z174">
        <f t="shared" si="74"/>
        <v>49.020571969696952</v>
      </c>
      <c r="AA174">
        <f t="shared" si="74"/>
        <v>3.1346568181818188</v>
      </c>
      <c r="AB174">
        <f t="shared" si="74"/>
        <v>4.1180992424242424</v>
      </c>
      <c r="AC174">
        <f t="shared" si="74"/>
        <v>16.535678787878787</v>
      </c>
      <c r="AD174">
        <f t="shared" si="74"/>
        <v>71.984202272727288</v>
      </c>
      <c r="AE174">
        <f t="shared" si="74"/>
        <v>83.144036363636346</v>
      </c>
      <c r="AF174">
        <f t="shared" si="74"/>
        <v>806.02571742424254</v>
      </c>
      <c r="AG174">
        <f t="shared" si="74"/>
        <v>193.79956590909089</v>
      </c>
      <c r="AH174">
        <f t="shared" si="74"/>
        <v>18.360654545454544</v>
      </c>
      <c r="AI174">
        <f t="shared" si="74"/>
        <v>52.484069696969691</v>
      </c>
      <c r="AJ174">
        <f t="shared" si="74"/>
        <v>110.76257878787878</v>
      </c>
      <c r="AK174">
        <f t="shared" si="74"/>
        <v>25.901806060606063</v>
      </c>
      <c r="AL174">
        <f t="shared" si="74"/>
        <v>51.855081818181809</v>
      </c>
      <c r="AM174">
        <f t="shared" si="74"/>
        <v>29.834517424242428</v>
      </c>
      <c r="AN174">
        <f t="shared" si="74"/>
        <v>13.570924242424242</v>
      </c>
      <c r="AO174">
        <f t="shared" si="74"/>
        <v>244.6028242424243</v>
      </c>
      <c r="AP174">
        <f t="shared" si="74"/>
        <v>23.72195454545454</v>
      </c>
      <c r="AQ174">
        <f t="shared" si="74"/>
        <v>50.921696969696974</v>
      </c>
      <c r="AR174">
        <f t="shared" si="74"/>
        <v>0.38571818181818185</v>
      </c>
      <c r="AS174">
        <f t="shared" si="74"/>
        <v>25.751536363636362</v>
      </c>
      <c r="AT174">
        <f t="shared" si="74"/>
        <v>1.3948636363636362</v>
      </c>
      <c r="AU174">
        <f t="shared" si="74"/>
        <v>77.148426515151513</v>
      </c>
      <c r="AV174">
        <f t="shared" si="74"/>
        <v>3.7667719696969688</v>
      </c>
      <c r="AW174">
        <f t="shared" si="74"/>
        <v>13.121590151515152</v>
      </c>
      <c r="AX174">
        <f t="shared" si="74"/>
        <v>71.85617878787879</v>
      </c>
      <c r="AY174">
        <f t="shared" si="74"/>
        <v>9.7306204545454538</v>
      </c>
    </row>
    <row r="175" spans="1:51" x14ac:dyDescent="0.2">
      <c r="A175" t="s">
        <v>55</v>
      </c>
      <c r="B175">
        <f>SQRT(B174)</f>
        <v>6.8032476647434739E-2</v>
      </c>
      <c r="C175">
        <f t="shared" ref="C175:AY175" si="75">SQRT(C174)</f>
        <v>2.061133845065072</v>
      </c>
      <c r="D175">
        <f t="shared" si="75"/>
        <v>6.4234419169636814</v>
      </c>
      <c r="E175">
        <f t="shared" si="75"/>
        <v>13.283880497076375</v>
      </c>
      <c r="F175">
        <f t="shared" si="75"/>
        <v>12.330911729913124</v>
      </c>
      <c r="G175">
        <f t="shared" si="75"/>
        <v>5.3879193572287249</v>
      </c>
      <c r="H175">
        <f t="shared" si="75"/>
        <v>7.2732837713224026</v>
      </c>
      <c r="I175">
        <f t="shared" si="75"/>
        <v>1.3091041929039826</v>
      </c>
      <c r="J175">
        <f t="shared" si="75"/>
        <v>6.9474221838031402</v>
      </c>
      <c r="K175">
        <f t="shared" si="75"/>
        <v>1.9721383180331307</v>
      </c>
      <c r="L175">
        <f t="shared" si="75"/>
        <v>6.2795692648075123</v>
      </c>
      <c r="M175">
        <f t="shared" si="75"/>
        <v>5.3238015438958541</v>
      </c>
      <c r="N175">
        <f t="shared" si="75"/>
        <v>17.727233799491056</v>
      </c>
      <c r="O175">
        <f t="shared" si="75"/>
        <v>6.7798437901017907</v>
      </c>
      <c r="P175">
        <f t="shared" si="75"/>
        <v>3.3474834509740976</v>
      </c>
      <c r="Q175">
        <f t="shared" si="75"/>
        <v>5.5790848603321921</v>
      </c>
      <c r="R175">
        <f t="shared" si="75"/>
        <v>7.1761669413202043</v>
      </c>
      <c r="S175">
        <f t="shared" si="75"/>
        <v>5.5470278009256839</v>
      </c>
      <c r="T175">
        <f t="shared" si="75"/>
        <v>13.584362556285297</v>
      </c>
      <c r="U175">
        <f t="shared" si="75"/>
        <v>4.119194813199651</v>
      </c>
      <c r="V175">
        <f t="shared" si="75"/>
        <v>6.365092777061939</v>
      </c>
      <c r="W175">
        <f t="shared" si="75"/>
        <v>5.5863900497440016</v>
      </c>
      <c r="X175">
        <f t="shared" si="75"/>
        <v>2.7947933191865366</v>
      </c>
      <c r="Y175">
        <f t="shared" si="75"/>
        <v>2.1330750317110483</v>
      </c>
      <c r="Z175">
        <f t="shared" si="75"/>
        <v>7.0014692722097234</v>
      </c>
      <c r="AA175">
        <f t="shared" si="75"/>
        <v>1.7704962067685486</v>
      </c>
      <c r="AB175">
        <f t="shared" si="75"/>
        <v>2.0293100409804912</v>
      </c>
      <c r="AC175">
        <f t="shared" si="75"/>
        <v>4.0664085859488823</v>
      </c>
      <c r="AD175">
        <f t="shared" si="75"/>
        <v>8.4843504331638311</v>
      </c>
      <c r="AE175">
        <f t="shared" si="75"/>
        <v>9.1183351749996753</v>
      </c>
      <c r="AF175">
        <f t="shared" si="75"/>
        <v>28.390592058360504</v>
      </c>
      <c r="AG175">
        <f t="shared" si="75"/>
        <v>13.921191253232996</v>
      </c>
      <c r="AH175">
        <f t="shared" si="75"/>
        <v>4.2849334353586572</v>
      </c>
      <c r="AI175">
        <f t="shared" si="75"/>
        <v>7.2445889943439639</v>
      </c>
      <c r="AJ175">
        <f t="shared" si="75"/>
        <v>10.524380209203713</v>
      </c>
      <c r="AK175">
        <f t="shared" si="75"/>
        <v>5.0893816972797454</v>
      </c>
      <c r="AL175">
        <f t="shared" si="75"/>
        <v>7.2010472723196175</v>
      </c>
      <c r="AM175">
        <f t="shared" si="75"/>
        <v>5.4620982620456795</v>
      </c>
      <c r="AN175">
        <f t="shared" si="75"/>
        <v>3.6838735377892986</v>
      </c>
      <c r="AO175">
        <f t="shared" si="75"/>
        <v>15.639783382209112</v>
      </c>
      <c r="AP175">
        <f t="shared" si="75"/>
        <v>4.8705189195253658</v>
      </c>
      <c r="AQ175">
        <f t="shared" si="75"/>
        <v>7.1359440139127335</v>
      </c>
      <c r="AR175">
        <f t="shared" si="75"/>
        <v>0.62106214006183136</v>
      </c>
      <c r="AS175">
        <f t="shared" si="75"/>
        <v>5.0745971626954152</v>
      </c>
      <c r="AT175">
        <f t="shared" si="75"/>
        <v>1.1810434523605116</v>
      </c>
      <c r="AU175">
        <f t="shared" si="75"/>
        <v>8.7834177012795838</v>
      </c>
      <c r="AV175">
        <f t="shared" si="75"/>
        <v>1.9408173457842366</v>
      </c>
      <c r="AW175">
        <f t="shared" si="75"/>
        <v>3.6223735521775153</v>
      </c>
      <c r="AX175">
        <f t="shared" si="75"/>
        <v>8.4768023916969302</v>
      </c>
      <c r="AY175">
        <f t="shared" si="75"/>
        <v>3.11939424480867</v>
      </c>
    </row>
    <row r="176" spans="1:51" x14ac:dyDescent="0.2">
      <c r="A176" t="s">
        <v>187</v>
      </c>
      <c r="B176">
        <f>SQRT(B174*12)</f>
        <v>0.23567141223620025</v>
      </c>
      <c r="C176">
        <f t="shared" ref="C176:AY176" si="76">SQRT(C174*12)</f>
        <v>7.1399770817050054</v>
      </c>
      <c r="D176">
        <f t="shared" si="76"/>
        <v>22.251455519297444</v>
      </c>
      <c r="E176">
        <f t="shared" si="76"/>
        <v>46.016711885219188</v>
      </c>
      <c r="F176">
        <f t="shared" si="76"/>
        <v>42.715531239713137</v>
      </c>
      <c r="G176">
        <f t="shared" si="76"/>
        <v>18.664300147607999</v>
      </c>
      <c r="H176">
        <f t="shared" si="76"/>
        <v>25.195394059593152</v>
      </c>
      <c r="I176">
        <f t="shared" si="76"/>
        <v>4.5348699490222923</v>
      </c>
      <c r="J176">
        <f t="shared" si="76"/>
        <v>24.066576407956322</v>
      </c>
      <c r="K176">
        <f t="shared" si="76"/>
        <v>6.8316875327736222</v>
      </c>
      <c r="L176">
        <f t="shared" si="76"/>
        <v>21.753066032589103</v>
      </c>
      <c r="M176">
        <f t="shared" si="76"/>
        <v>18.442189526882501</v>
      </c>
      <c r="N176">
        <f t="shared" si="76"/>
        <v>61.408939236741567</v>
      </c>
      <c r="O176">
        <f t="shared" si="76"/>
        <v>23.486067823673292</v>
      </c>
      <c r="P176">
        <f t="shared" si="76"/>
        <v>11.596022829166277</v>
      </c>
      <c r="Q176">
        <f t="shared" si="76"/>
        <v>19.326516875667341</v>
      </c>
      <c r="R176">
        <f t="shared" si="76"/>
        <v>24.858971491925477</v>
      </c>
      <c r="S176">
        <f t="shared" si="76"/>
        <v>19.215467964400688</v>
      </c>
      <c r="T176">
        <f t="shared" si="76"/>
        <v>47.057612271844732</v>
      </c>
      <c r="U176">
        <f t="shared" si="76"/>
        <v>14.269309405471974</v>
      </c>
      <c r="V176">
        <f t="shared" si="76"/>
        <v>22.049328169521921</v>
      </c>
      <c r="W176">
        <f t="shared" si="76"/>
        <v>19.351822794107676</v>
      </c>
      <c r="X176">
        <f t="shared" si="76"/>
        <v>9.6814480509702872</v>
      </c>
      <c r="Y176">
        <f t="shared" si="76"/>
        <v>7.3891886625602599</v>
      </c>
      <c r="Z176">
        <f t="shared" si="76"/>
        <v>24.253801014199063</v>
      </c>
      <c r="AA176">
        <f t="shared" si="76"/>
        <v>6.1331787694621971</v>
      </c>
      <c r="AB176">
        <f t="shared" si="76"/>
        <v>7.0297361905757816</v>
      </c>
      <c r="AC176">
        <f t="shared" si="76"/>
        <v>14.086452550395554</v>
      </c>
      <c r="AD176">
        <f t="shared" si="76"/>
        <v>29.390652038917533</v>
      </c>
      <c r="AE176">
        <f t="shared" si="76"/>
        <v>31.586839607083771</v>
      </c>
      <c r="AF176">
        <f t="shared" si="76"/>
        <v>98.347895804083734</v>
      </c>
      <c r="AG176">
        <f t="shared" si="76"/>
        <v>48.224421104966005</v>
      </c>
      <c r="AH176">
        <f t="shared" si="76"/>
        <v>14.843444834183693</v>
      </c>
      <c r="AI176">
        <f t="shared" si="76"/>
        <v>25.095992436316127</v>
      </c>
      <c r="AJ176">
        <f t="shared" si="76"/>
        <v>36.457522481026402</v>
      </c>
      <c r="AK176">
        <f t="shared" si="76"/>
        <v>17.630135357599293</v>
      </c>
      <c r="AL176">
        <f t="shared" si="76"/>
        <v>24.945159486725711</v>
      </c>
      <c r="AM176">
        <f t="shared" si="76"/>
        <v>18.921263411593561</v>
      </c>
      <c r="AN176">
        <f t="shared" si="76"/>
        <v>12.761312272219143</v>
      </c>
      <c r="AO176">
        <f t="shared" si="76"/>
        <v>54.177798874715201</v>
      </c>
      <c r="AP176">
        <f t="shared" si="76"/>
        <v>16.871972455686812</v>
      </c>
      <c r="AQ176">
        <f t="shared" si="76"/>
        <v>24.719635184127693</v>
      </c>
      <c r="AR176">
        <f t="shared" si="76"/>
        <v>2.1514223624891002</v>
      </c>
      <c r="AS176">
        <f t="shared" si="76"/>
        <v>17.578920227466657</v>
      </c>
      <c r="AT176">
        <f t="shared" si="76"/>
        <v>4.091254530869918</v>
      </c>
      <c r="AU176">
        <f t="shared" si="76"/>
        <v>30.426651445432146</v>
      </c>
      <c r="AV176">
        <f t="shared" si="76"/>
        <v>6.7231885022185436</v>
      </c>
      <c r="AW176">
        <f t="shared" si="76"/>
        <v>12.548270072730418</v>
      </c>
      <c r="AX176">
        <f t="shared" si="76"/>
        <v>29.364504856280917</v>
      </c>
      <c r="AY176">
        <f t="shared" si="76"/>
        <v>10.805898641693132</v>
      </c>
    </row>
    <row r="178" spans="1:2" x14ac:dyDescent="0.2">
      <c r="A178" t="s">
        <v>59</v>
      </c>
      <c r="B178" s="10">
        <f>AVERAGE(B176:AY176)</f>
        <v>22.734109017674118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911C-38BE-AC4D-B8CD-20DFD442F0DB}">
  <dimension ref="A1:T97"/>
  <sheetViews>
    <sheetView zoomScale="50" zoomScaleNormal="60" workbookViewId="0">
      <selection activeCell="A47" sqref="A47"/>
    </sheetView>
  </sheetViews>
  <sheetFormatPr baseColWidth="10" defaultRowHeight="16" x14ac:dyDescent="0.2"/>
  <sheetData>
    <row r="1" spans="1:20" ht="30" x14ac:dyDescent="0.3">
      <c r="A1" s="26"/>
      <c r="B1" s="26"/>
      <c r="C1" s="26"/>
      <c r="D1" s="26"/>
      <c r="E1" s="26"/>
      <c r="F1" s="26"/>
      <c r="G1" s="26"/>
      <c r="H1" s="26"/>
      <c r="I1" s="24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0" ht="30" x14ac:dyDescent="0.3">
      <c r="A2" s="27">
        <v>1</v>
      </c>
      <c r="B2" s="27" t="s">
        <v>0</v>
      </c>
      <c r="C2" s="27"/>
      <c r="D2" s="27"/>
      <c r="E2" s="27"/>
      <c r="F2" s="27"/>
      <c r="G2" s="27"/>
      <c r="H2" s="27"/>
      <c r="I2" s="25"/>
      <c r="J2" s="20"/>
      <c r="K2" s="20"/>
      <c r="L2" s="20"/>
      <c r="M2" s="20"/>
      <c r="N2" s="20"/>
      <c r="O2" s="20"/>
      <c r="P2" s="21"/>
      <c r="Q2" s="22"/>
      <c r="R2" s="17"/>
      <c r="S2" s="17"/>
      <c r="T2" s="7"/>
    </row>
    <row r="3" spans="1:20" ht="30" x14ac:dyDescent="0.3">
      <c r="A3" s="27">
        <f>A2+1</f>
        <v>2</v>
      </c>
      <c r="B3" s="27" t="s">
        <v>8</v>
      </c>
      <c r="C3" s="27"/>
      <c r="D3" s="27"/>
      <c r="E3" s="27"/>
      <c r="F3" s="27"/>
      <c r="G3" s="27"/>
      <c r="H3" s="27"/>
      <c r="I3" s="25"/>
      <c r="J3" s="20"/>
      <c r="K3" s="20"/>
      <c r="L3" s="20"/>
      <c r="M3" s="20"/>
      <c r="N3" s="20"/>
      <c r="O3" s="20"/>
      <c r="P3" s="20"/>
      <c r="Q3" s="20"/>
      <c r="R3" s="16"/>
      <c r="S3" s="16"/>
    </row>
    <row r="4" spans="1:20" ht="30" x14ac:dyDescent="0.3">
      <c r="A4" s="27">
        <f t="shared" ref="A4:A22" si="0">A3+1</f>
        <v>3</v>
      </c>
      <c r="B4" s="27" t="s">
        <v>9</v>
      </c>
      <c r="C4" s="27"/>
      <c r="D4" s="27"/>
      <c r="E4" s="27"/>
      <c r="F4" s="27"/>
      <c r="G4" s="27"/>
      <c r="H4" s="27"/>
      <c r="I4" s="25"/>
      <c r="J4" s="20"/>
      <c r="K4" s="20"/>
      <c r="L4" s="20"/>
      <c r="M4" s="20"/>
      <c r="N4" s="20"/>
      <c r="O4" s="20"/>
      <c r="P4" s="20"/>
      <c r="Q4" s="20"/>
      <c r="R4" s="16"/>
      <c r="S4" s="16"/>
    </row>
    <row r="5" spans="1:20" ht="30" x14ac:dyDescent="0.3">
      <c r="A5" s="27">
        <f t="shared" si="0"/>
        <v>4</v>
      </c>
      <c r="B5" s="27" t="s">
        <v>10</v>
      </c>
      <c r="C5" s="27"/>
      <c r="D5" s="27"/>
      <c r="E5" s="27"/>
      <c r="F5" s="27"/>
      <c r="G5" s="27"/>
      <c r="H5" s="27"/>
      <c r="I5" s="25"/>
      <c r="J5" s="20"/>
      <c r="K5" s="20"/>
      <c r="L5" s="20"/>
      <c r="M5" s="20"/>
      <c r="N5" s="20"/>
      <c r="O5" s="20"/>
      <c r="P5" s="20"/>
      <c r="Q5" s="20"/>
      <c r="R5" s="16"/>
      <c r="S5" s="16"/>
    </row>
    <row r="6" spans="1:20" ht="30" x14ac:dyDescent="0.3">
      <c r="A6" s="27">
        <f t="shared" si="0"/>
        <v>5</v>
      </c>
      <c r="B6" s="27" t="s">
        <v>11</v>
      </c>
      <c r="C6" s="27"/>
      <c r="D6" s="27"/>
      <c r="E6" s="27"/>
      <c r="F6" s="27"/>
      <c r="G6" s="27"/>
      <c r="H6" s="27"/>
      <c r="I6" s="25"/>
      <c r="J6" s="20"/>
      <c r="K6" s="20"/>
      <c r="L6" s="20"/>
      <c r="M6" s="20"/>
      <c r="N6" s="20"/>
      <c r="O6" s="20"/>
      <c r="P6" s="20"/>
      <c r="Q6" s="20"/>
      <c r="R6" s="16"/>
      <c r="S6" s="16"/>
    </row>
    <row r="7" spans="1:20" ht="30" x14ac:dyDescent="0.3">
      <c r="A7" s="27">
        <f t="shared" si="0"/>
        <v>6</v>
      </c>
      <c r="B7" s="27" t="s">
        <v>23</v>
      </c>
      <c r="C7" s="27"/>
      <c r="D7" s="27"/>
      <c r="E7" s="27"/>
      <c r="F7" s="27"/>
      <c r="G7" s="27"/>
      <c r="H7" s="27"/>
      <c r="I7" s="25"/>
      <c r="J7" s="20"/>
      <c r="K7" s="20"/>
      <c r="L7" s="20"/>
      <c r="M7" s="20"/>
      <c r="N7" s="20"/>
      <c r="O7" s="20"/>
      <c r="P7" s="20"/>
      <c r="Q7" s="20"/>
      <c r="R7" s="16"/>
      <c r="S7" s="16"/>
    </row>
    <row r="8" spans="1:20" ht="30" x14ac:dyDescent="0.3">
      <c r="A8" s="27">
        <f>A7+1</f>
        <v>7</v>
      </c>
      <c r="B8" s="27" t="s">
        <v>27</v>
      </c>
      <c r="C8" s="27"/>
      <c r="D8" s="27"/>
      <c r="E8" s="27"/>
      <c r="F8" s="27"/>
      <c r="G8" s="27"/>
      <c r="H8" s="27"/>
      <c r="I8" s="25"/>
      <c r="J8" s="20"/>
      <c r="K8" s="20"/>
      <c r="L8" s="20"/>
      <c r="M8" s="20"/>
      <c r="N8" s="20"/>
      <c r="O8" s="20"/>
      <c r="P8" s="20"/>
      <c r="Q8" s="20"/>
      <c r="R8" s="16"/>
      <c r="S8" s="16"/>
    </row>
    <row r="9" spans="1:20" ht="30" x14ac:dyDescent="0.3">
      <c r="A9" s="27">
        <f t="shared" si="0"/>
        <v>8</v>
      </c>
      <c r="B9" s="27" t="s">
        <v>28</v>
      </c>
      <c r="C9" s="27"/>
      <c r="D9" s="27"/>
      <c r="E9" s="27"/>
      <c r="F9" s="27"/>
      <c r="G9" s="27"/>
      <c r="H9" s="27"/>
      <c r="I9" s="25"/>
      <c r="J9" s="20"/>
      <c r="K9" s="20"/>
      <c r="L9" s="20"/>
      <c r="M9" s="20"/>
      <c r="N9" s="20"/>
      <c r="O9" s="20"/>
      <c r="P9" s="20"/>
      <c r="Q9" s="20"/>
      <c r="R9" s="16"/>
      <c r="S9" s="16"/>
    </row>
    <row r="10" spans="1:20" ht="30" x14ac:dyDescent="0.3">
      <c r="A10" s="27">
        <f t="shared" si="0"/>
        <v>9</v>
      </c>
      <c r="B10" s="27" t="s">
        <v>29</v>
      </c>
      <c r="C10" s="27"/>
      <c r="D10" s="27"/>
      <c r="E10" s="27"/>
      <c r="F10" s="27"/>
      <c r="G10" s="27"/>
      <c r="H10" s="27"/>
      <c r="I10" s="25"/>
      <c r="J10" s="20"/>
      <c r="K10" s="20"/>
      <c r="L10" s="20"/>
      <c r="M10" s="20"/>
      <c r="N10" s="20"/>
      <c r="O10" s="20"/>
      <c r="P10" s="20"/>
      <c r="Q10" s="20"/>
      <c r="R10" s="16"/>
      <c r="S10" s="16"/>
    </row>
    <row r="11" spans="1:20" ht="30" x14ac:dyDescent="0.3">
      <c r="A11" s="27">
        <f t="shared" si="0"/>
        <v>10</v>
      </c>
      <c r="B11" s="27" t="s">
        <v>31</v>
      </c>
      <c r="C11" s="27"/>
      <c r="D11" s="27"/>
      <c r="E11" s="27"/>
      <c r="F11" s="27"/>
      <c r="G11" s="27"/>
      <c r="H11" s="27"/>
      <c r="I11" s="25"/>
      <c r="J11" s="20"/>
      <c r="K11" s="20"/>
      <c r="L11" s="20"/>
      <c r="M11" s="20"/>
      <c r="N11" s="20"/>
      <c r="O11" s="20"/>
      <c r="P11" s="20"/>
      <c r="Q11" s="20"/>
      <c r="R11" s="16"/>
      <c r="S11" s="16"/>
    </row>
    <row r="12" spans="1:20" ht="30" x14ac:dyDescent="0.3">
      <c r="A12" s="27">
        <f t="shared" si="0"/>
        <v>11</v>
      </c>
      <c r="B12" s="27" t="s">
        <v>33</v>
      </c>
      <c r="C12" s="27"/>
      <c r="D12" s="27"/>
      <c r="E12" s="27"/>
      <c r="F12" s="27"/>
      <c r="G12" s="27"/>
      <c r="H12" s="27"/>
      <c r="I12" s="25"/>
      <c r="J12" s="20"/>
      <c r="K12" s="20"/>
      <c r="L12" s="20"/>
      <c r="M12" s="20"/>
      <c r="N12" s="20"/>
      <c r="O12" s="20"/>
      <c r="P12" s="20"/>
      <c r="Q12" s="20"/>
      <c r="R12" s="16"/>
      <c r="S12" s="16"/>
    </row>
    <row r="13" spans="1:20" ht="30" x14ac:dyDescent="0.3">
      <c r="A13" s="27">
        <f t="shared" si="0"/>
        <v>12</v>
      </c>
      <c r="B13" s="27" t="s">
        <v>34</v>
      </c>
      <c r="C13" s="27"/>
      <c r="D13" s="27"/>
      <c r="E13" s="27"/>
      <c r="F13" s="27"/>
      <c r="G13" s="27"/>
      <c r="H13" s="27"/>
      <c r="I13" s="25"/>
      <c r="J13" s="20"/>
      <c r="K13" s="20"/>
      <c r="L13" s="20"/>
      <c r="M13" s="20"/>
      <c r="N13" s="20"/>
      <c r="O13" s="20"/>
      <c r="P13" s="20"/>
      <c r="Q13" s="20"/>
      <c r="R13" s="16"/>
      <c r="S13" s="16"/>
    </row>
    <row r="14" spans="1:20" ht="30" x14ac:dyDescent="0.3">
      <c r="A14" s="27">
        <f t="shared" si="0"/>
        <v>13</v>
      </c>
      <c r="B14" s="27" t="s">
        <v>37</v>
      </c>
      <c r="C14" s="27"/>
      <c r="D14" s="27"/>
      <c r="E14" s="27"/>
      <c r="F14" s="27"/>
      <c r="G14" s="27"/>
      <c r="H14" s="27"/>
      <c r="I14" s="25"/>
      <c r="J14" s="20"/>
      <c r="K14" s="20"/>
      <c r="L14" s="20"/>
      <c r="M14" s="20"/>
      <c r="N14" s="20"/>
      <c r="O14" s="20"/>
      <c r="P14" s="20"/>
      <c r="Q14" s="20"/>
      <c r="R14" s="16"/>
      <c r="S14" s="16"/>
    </row>
    <row r="15" spans="1:20" ht="30" x14ac:dyDescent="0.3">
      <c r="A15" s="27">
        <f t="shared" si="0"/>
        <v>14</v>
      </c>
      <c r="B15" s="27" t="s">
        <v>38</v>
      </c>
      <c r="C15" s="27"/>
      <c r="D15" s="27"/>
      <c r="E15" s="27"/>
      <c r="F15" s="27"/>
      <c r="G15" s="27"/>
      <c r="H15" s="27"/>
      <c r="I15" s="25"/>
      <c r="J15" s="20"/>
      <c r="K15" s="20"/>
      <c r="L15" s="20"/>
      <c r="M15" s="20"/>
      <c r="N15" s="20"/>
      <c r="O15" s="20"/>
      <c r="P15" s="20"/>
      <c r="Q15" s="20"/>
      <c r="R15" s="16"/>
      <c r="S15" s="16"/>
    </row>
    <row r="16" spans="1:20" ht="30" x14ac:dyDescent="0.3">
      <c r="A16" s="27">
        <f t="shared" si="0"/>
        <v>15</v>
      </c>
      <c r="B16" s="27" t="s">
        <v>39</v>
      </c>
      <c r="C16" s="27"/>
      <c r="D16" s="27"/>
      <c r="E16" s="27"/>
      <c r="F16" s="27"/>
      <c r="G16" s="27"/>
      <c r="H16" s="27"/>
      <c r="I16" s="25"/>
      <c r="J16" s="20"/>
      <c r="K16" s="20"/>
      <c r="L16" s="20"/>
      <c r="M16" s="20"/>
      <c r="N16" s="20"/>
      <c r="O16" s="20"/>
      <c r="P16" s="20"/>
      <c r="Q16" s="20"/>
      <c r="R16" s="16"/>
      <c r="S16" s="16"/>
    </row>
    <row r="17" spans="1:19" ht="30" x14ac:dyDescent="0.3">
      <c r="A17" s="27">
        <f t="shared" si="0"/>
        <v>16</v>
      </c>
      <c r="B17" s="27" t="s">
        <v>41</v>
      </c>
      <c r="C17" s="27"/>
      <c r="D17" s="27"/>
      <c r="E17" s="27"/>
      <c r="F17" s="27"/>
      <c r="G17" s="27"/>
      <c r="H17" s="27"/>
      <c r="I17" s="25"/>
      <c r="J17" s="20"/>
      <c r="K17" s="20"/>
      <c r="L17" s="20"/>
      <c r="M17" s="20"/>
      <c r="N17" s="20"/>
      <c r="O17" s="20"/>
      <c r="P17" s="20"/>
      <c r="Q17" s="20"/>
      <c r="R17" s="16"/>
      <c r="S17" s="16"/>
    </row>
    <row r="18" spans="1:19" ht="30" x14ac:dyDescent="0.3">
      <c r="A18" s="27">
        <f t="shared" si="0"/>
        <v>17</v>
      </c>
      <c r="B18" s="27" t="s">
        <v>42</v>
      </c>
      <c r="C18" s="27"/>
      <c r="D18" s="27"/>
      <c r="E18" s="27"/>
      <c r="F18" s="27"/>
      <c r="G18" s="27"/>
      <c r="H18" s="27"/>
      <c r="I18" s="25"/>
      <c r="J18" s="20"/>
      <c r="K18" s="20"/>
      <c r="L18" s="20"/>
      <c r="M18" s="20"/>
      <c r="N18" s="20"/>
      <c r="O18" s="20"/>
      <c r="P18" s="20"/>
      <c r="Q18" s="20"/>
      <c r="R18" s="16"/>
      <c r="S18" s="16"/>
    </row>
    <row r="19" spans="1:19" ht="30" x14ac:dyDescent="0.3">
      <c r="A19" s="27">
        <f t="shared" si="0"/>
        <v>18</v>
      </c>
      <c r="B19" s="27" t="s">
        <v>44</v>
      </c>
      <c r="C19" s="27"/>
      <c r="D19" s="27"/>
      <c r="E19" s="27"/>
      <c r="F19" s="27"/>
      <c r="G19" s="27"/>
      <c r="H19" s="27"/>
      <c r="I19" s="25"/>
      <c r="J19" s="20"/>
      <c r="K19" s="20"/>
      <c r="L19" s="20"/>
      <c r="M19" s="20"/>
      <c r="N19" s="20"/>
      <c r="O19" s="20"/>
      <c r="P19" s="20"/>
      <c r="Q19" s="20"/>
      <c r="R19" s="16"/>
      <c r="S19" s="16"/>
    </row>
    <row r="20" spans="1:19" ht="30" x14ac:dyDescent="0.3">
      <c r="A20" s="27">
        <f t="shared" si="0"/>
        <v>19</v>
      </c>
      <c r="B20" s="27" t="s">
        <v>46</v>
      </c>
      <c r="C20" s="27"/>
      <c r="D20" s="27"/>
      <c r="E20" s="27"/>
      <c r="F20" s="27"/>
      <c r="G20" s="27"/>
      <c r="H20" s="27"/>
      <c r="I20" s="25"/>
      <c r="J20" s="20"/>
      <c r="K20" s="20"/>
      <c r="L20" s="20"/>
      <c r="M20" s="20"/>
      <c r="N20" s="20"/>
      <c r="O20" s="20"/>
      <c r="P20" s="20"/>
      <c r="Q20" s="20"/>
      <c r="R20" s="16"/>
      <c r="S20" s="16"/>
    </row>
    <row r="21" spans="1:19" ht="30" x14ac:dyDescent="0.3">
      <c r="A21" s="27">
        <f t="shared" si="0"/>
        <v>20</v>
      </c>
      <c r="B21" s="27" t="s">
        <v>49</v>
      </c>
      <c r="C21" s="27"/>
      <c r="D21" s="27"/>
      <c r="E21" s="27"/>
      <c r="F21" s="27"/>
      <c r="G21" s="27"/>
      <c r="H21" s="27"/>
      <c r="I21" s="25"/>
      <c r="J21" s="20"/>
      <c r="K21" s="20"/>
      <c r="L21" s="20"/>
      <c r="M21" s="20"/>
      <c r="N21" s="20"/>
      <c r="O21" s="20"/>
      <c r="P21" s="20"/>
      <c r="Q21" s="20"/>
      <c r="R21" s="16"/>
      <c r="S21" s="16"/>
    </row>
    <row r="22" spans="1:19" ht="30" x14ac:dyDescent="0.3">
      <c r="A22" s="28">
        <f t="shared" si="0"/>
        <v>21</v>
      </c>
      <c r="B22" s="27" t="s">
        <v>51</v>
      </c>
      <c r="C22" s="27"/>
      <c r="D22" s="27"/>
      <c r="E22" s="27"/>
      <c r="F22" s="27"/>
      <c r="G22" s="27"/>
      <c r="H22" s="27"/>
      <c r="I22" s="25"/>
      <c r="J22" s="20"/>
      <c r="K22" s="20"/>
      <c r="L22" s="20"/>
      <c r="M22" s="20"/>
      <c r="N22" s="20"/>
      <c r="O22" s="20"/>
      <c r="P22" s="20"/>
      <c r="Q22" s="20"/>
      <c r="R22" s="16"/>
      <c r="S22" s="16"/>
    </row>
    <row r="23" spans="1:19" ht="30" x14ac:dyDescent="0.3">
      <c r="A23" s="28">
        <f>A22+1</f>
        <v>22</v>
      </c>
      <c r="B23" s="27" t="s">
        <v>36</v>
      </c>
      <c r="C23" s="27"/>
      <c r="D23" s="27"/>
      <c r="E23" s="27"/>
      <c r="F23" s="27"/>
      <c r="G23" s="27"/>
      <c r="H23" s="27"/>
      <c r="I23" s="25"/>
      <c r="J23" s="20"/>
      <c r="K23" s="20"/>
      <c r="L23" s="20"/>
      <c r="M23" s="20"/>
      <c r="N23" s="20"/>
      <c r="O23" s="20"/>
      <c r="P23" s="20"/>
      <c r="Q23" s="20"/>
      <c r="R23" s="16"/>
      <c r="S23" s="16"/>
    </row>
    <row r="24" spans="1:19" ht="30" x14ac:dyDescent="0.3">
      <c r="A24" s="28">
        <f t="shared" ref="A24:A51" si="1">A23+1</f>
        <v>23</v>
      </c>
      <c r="B24" s="27" t="s">
        <v>97</v>
      </c>
      <c r="C24" s="27"/>
      <c r="D24" s="27"/>
      <c r="E24" s="27"/>
      <c r="F24" s="27"/>
      <c r="G24" s="27"/>
      <c r="H24" s="27"/>
      <c r="I24" s="25"/>
      <c r="J24" s="20"/>
      <c r="K24" s="20"/>
      <c r="L24" s="20"/>
      <c r="M24" s="20"/>
      <c r="N24" s="20"/>
      <c r="O24" s="20"/>
      <c r="P24" s="20"/>
      <c r="Q24" s="20"/>
      <c r="R24" s="16"/>
      <c r="S24" s="16"/>
    </row>
    <row r="25" spans="1:19" ht="30" x14ac:dyDescent="0.3">
      <c r="A25" s="28">
        <f t="shared" si="1"/>
        <v>24</v>
      </c>
      <c r="B25" s="27" t="s">
        <v>98</v>
      </c>
      <c r="C25" s="27"/>
      <c r="D25" s="27"/>
      <c r="E25" s="27"/>
      <c r="F25" s="27"/>
      <c r="G25" s="27"/>
      <c r="H25" s="27"/>
      <c r="I25" s="25"/>
      <c r="J25" s="20"/>
      <c r="K25" s="20"/>
      <c r="L25" s="20"/>
      <c r="M25" s="20"/>
      <c r="N25" s="20"/>
      <c r="O25" s="20"/>
      <c r="P25" s="20"/>
      <c r="Q25" s="20"/>
      <c r="R25" s="16"/>
      <c r="S25" s="16"/>
    </row>
    <row r="26" spans="1:19" ht="30" x14ac:dyDescent="0.3">
      <c r="A26" s="28">
        <f t="shared" si="1"/>
        <v>25</v>
      </c>
      <c r="B26" s="27" t="s">
        <v>207</v>
      </c>
      <c r="C26" s="27"/>
      <c r="D26" s="27"/>
      <c r="E26" s="27"/>
      <c r="F26" s="27"/>
      <c r="G26" s="27"/>
      <c r="H26" s="27"/>
      <c r="I26" s="25"/>
      <c r="J26" s="20"/>
      <c r="K26" s="20"/>
      <c r="L26" s="20"/>
      <c r="M26" s="20"/>
      <c r="N26" s="20"/>
      <c r="O26" s="20"/>
      <c r="P26" s="20"/>
      <c r="Q26" s="20"/>
      <c r="R26" s="16"/>
      <c r="S26" s="16"/>
    </row>
    <row r="27" spans="1:19" ht="30" x14ac:dyDescent="0.3">
      <c r="A27" s="28">
        <f t="shared" si="1"/>
        <v>26</v>
      </c>
      <c r="B27" s="27" t="s">
        <v>100</v>
      </c>
      <c r="C27" s="27"/>
      <c r="D27" s="27"/>
      <c r="E27" s="27"/>
      <c r="F27" s="27"/>
      <c r="G27" s="27"/>
      <c r="H27" s="27"/>
      <c r="I27" s="25"/>
      <c r="J27" s="20"/>
      <c r="K27" s="20"/>
      <c r="L27" s="20"/>
      <c r="M27" s="20"/>
      <c r="N27" s="20"/>
      <c r="O27" s="20"/>
      <c r="P27" s="20"/>
      <c r="Q27" s="20"/>
      <c r="R27" s="16"/>
      <c r="S27" s="16"/>
    </row>
    <row r="28" spans="1:19" ht="30" x14ac:dyDescent="0.3">
      <c r="A28" s="28">
        <f t="shared" si="1"/>
        <v>27</v>
      </c>
      <c r="B28" s="27" t="s">
        <v>101</v>
      </c>
      <c r="C28" s="27"/>
      <c r="D28" s="27"/>
      <c r="E28" s="27"/>
      <c r="F28" s="27"/>
      <c r="G28" s="27"/>
      <c r="H28" s="27"/>
      <c r="I28" s="25"/>
      <c r="J28" s="20"/>
      <c r="K28" s="20"/>
      <c r="L28" s="20"/>
      <c r="M28" s="20"/>
      <c r="N28" s="20"/>
      <c r="O28" s="20"/>
      <c r="P28" s="20"/>
      <c r="Q28" s="20"/>
      <c r="R28" s="16"/>
      <c r="S28" s="16"/>
    </row>
    <row r="29" spans="1:19" ht="30" x14ac:dyDescent="0.3">
      <c r="A29" s="28">
        <f t="shared" si="1"/>
        <v>28</v>
      </c>
      <c r="B29" s="27" t="s">
        <v>214</v>
      </c>
      <c r="C29" s="27"/>
      <c r="D29" s="27"/>
      <c r="E29" s="27"/>
      <c r="F29" s="27"/>
      <c r="G29" s="27"/>
      <c r="H29" s="27"/>
      <c r="I29" s="25"/>
      <c r="J29" s="20"/>
      <c r="K29" s="20"/>
      <c r="L29" s="20"/>
      <c r="M29" s="21"/>
      <c r="N29" s="23"/>
      <c r="O29" s="21"/>
      <c r="P29" s="21"/>
      <c r="Q29" s="20"/>
      <c r="R29" s="16"/>
      <c r="S29" s="16"/>
    </row>
    <row r="30" spans="1:19" ht="30" x14ac:dyDescent="0.3">
      <c r="A30" s="28">
        <f t="shared" si="1"/>
        <v>29</v>
      </c>
      <c r="B30" s="27" t="s">
        <v>216</v>
      </c>
      <c r="C30" s="27"/>
      <c r="D30" s="27"/>
      <c r="E30" s="27"/>
      <c r="F30" s="27"/>
      <c r="G30" s="27"/>
      <c r="H30" s="27"/>
      <c r="I30" s="25"/>
      <c r="J30" s="20"/>
      <c r="K30" s="20"/>
      <c r="L30" s="20"/>
      <c r="M30" s="20"/>
      <c r="N30" s="20"/>
      <c r="O30" s="20"/>
      <c r="P30" s="20"/>
      <c r="Q30" s="20"/>
      <c r="R30" s="16"/>
      <c r="S30" s="16"/>
    </row>
    <row r="31" spans="1:19" ht="30" x14ac:dyDescent="0.3">
      <c r="A31" s="28">
        <f t="shared" si="1"/>
        <v>30</v>
      </c>
      <c r="B31" s="27" t="s">
        <v>218</v>
      </c>
      <c r="C31" s="27"/>
      <c r="D31" s="27"/>
      <c r="E31" s="27"/>
      <c r="F31" s="27"/>
      <c r="G31" s="27"/>
      <c r="H31" s="27"/>
      <c r="I31" s="25"/>
      <c r="J31" s="20"/>
      <c r="K31" s="20"/>
      <c r="L31" s="20"/>
      <c r="M31" s="20"/>
      <c r="N31" s="20"/>
      <c r="O31" s="20"/>
      <c r="P31" s="20"/>
      <c r="Q31" s="20"/>
      <c r="R31" s="16"/>
      <c r="S31" s="16"/>
    </row>
    <row r="32" spans="1:19" ht="30" x14ac:dyDescent="0.3">
      <c r="A32" s="28">
        <f t="shared" si="1"/>
        <v>31</v>
      </c>
      <c r="B32" s="27" t="s">
        <v>229</v>
      </c>
      <c r="C32" s="27"/>
      <c r="D32" s="27"/>
      <c r="E32" s="27"/>
      <c r="F32" s="27"/>
      <c r="G32" s="27"/>
      <c r="H32" s="27"/>
      <c r="I32" s="25"/>
      <c r="J32" s="20"/>
      <c r="K32" s="20"/>
      <c r="L32" s="20"/>
      <c r="M32" s="20"/>
      <c r="N32" s="20"/>
      <c r="O32" s="20"/>
      <c r="P32" s="20"/>
      <c r="Q32" s="20"/>
      <c r="R32" s="16"/>
      <c r="S32" s="16"/>
    </row>
    <row r="33" spans="1:19" ht="30" x14ac:dyDescent="0.3">
      <c r="A33" s="28">
        <f t="shared" si="1"/>
        <v>32</v>
      </c>
      <c r="B33" s="27" t="s">
        <v>219</v>
      </c>
      <c r="C33" s="27"/>
      <c r="D33" s="27"/>
      <c r="E33" s="27"/>
      <c r="F33" s="27"/>
      <c r="G33" s="27"/>
      <c r="H33" s="27"/>
      <c r="I33" s="25"/>
      <c r="J33" s="20"/>
      <c r="K33" s="20"/>
      <c r="L33" s="20"/>
      <c r="M33" s="20"/>
      <c r="N33" s="20"/>
      <c r="O33" s="20"/>
      <c r="P33" s="20"/>
      <c r="Q33" s="20"/>
      <c r="R33" s="16"/>
      <c r="S33" s="16"/>
    </row>
    <row r="34" spans="1:19" ht="30" x14ac:dyDescent="0.3">
      <c r="A34" s="28">
        <f t="shared" si="1"/>
        <v>33</v>
      </c>
      <c r="B34" s="27" t="s">
        <v>221</v>
      </c>
      <c r="C34" s="27"/>
      <c r="D34" s="27"/>
      <c r="E34" s="27"/>
      <c r="F34" s="27"/>
      <c r="G34" s="27"/>
      <c r="H34" s="27"/>
      <c r="I34" s="25"/>
      <c r="J34" s="20"/>
      <c r="K34" s="20"/>
      <c r="L34" s="20"/>
      <c r="M34" s="20"/>
      <c r="N34" s="20"/>
      <c r="O34" s="20"/>
      <c r="P34" s="20"/>
      <c r="Q34" s="20"/>
      <c r="R34" s="16"/>
      <c r="S34" s="16"/>
    </row>
    <row r="35" spans="1:19" ht="30" x14ac:dyDescent="0.3">
      <c r="A35" s="28">
        <f t="shared" si="1"/>
        <v>34</v>
      </c>
      <c r="B35" s="27" t="s">
        <v>222</v>
      </c>
      <c r="C35" s="27"/>
      <c r="D35" s="27"/>
      <c r="E35" s="27"/>
      <c r="F35" s="27"/>
      <c r="G35" s="27"/>
      <c r="H35" s="27"/>
      <c r="I35" s="25"/>
      <c r="J35" s="20"/>
      <c r="K35" s="20"/>
      <c r="L35" s="20"/>
      <c r="M35" s="20"/>
      <c r="N35" s="20"/>
      <c r="O35" s="20"/>
      <c r="P35" s="20"/>
      <c r="Q35" s="20"/>
      <c r="R35" s="16"/>
      <c r="S35" s="16"/>
    </row>
    <row r="36" spans="1:19" ht="30" x14ac:dyDescent="0.3">
      <c r="A36" s="28">
        <f t="shared" si="1"/>
        <v>35</v>
      </c>
      <c r="B36" s="27" t="s">
        <v>223</v>
      </c>
      <c r="C36" s="27"/>
      <c r="D36" s="27"/>
      <c r="E36" s="27"/>
      <c r="F36" s="27"/>
      <c r="G36" s="27"/>
      <c r="H36" s="27"/>
      <c r="I36" s="25"/>
      <c r="J36" s="20"/>
      <c r="K36" s="20"/>
      <c r="L36" s="20"/>
      <c r="M36" s="20"/>
      <c r="N36" s="20"/>
      <c r="O36" s="20"/>
      <c r="P36" s="20"/>
      <c r="Q36" s="20"/>
      <c r="R36" s="16"/>
      <c r="S36" s="16"/>
    </row>
    <row r="37" spans="1:19" ht="30" x14ac:dyDescent="0.3">
      <c r="A37" s="28">
        <f t="shared" si="1"/>
        <v>36</v>
      </c>
      <c r="B37" s="27" t="s">
        <v>226</v>
      </c>
      <c r="C37" s="27"/>
      <c r="D37" s="27"/>
      <c r="E37" s="27"/>
      <c r="F37" s="27"/>
      <c r="G37" s="27"/>
      <c r="H37" s="27"/>
      <c r="I37" s="25"/>
      <c r="J37" s="20"/>
      <c r="K37" s="20"/>
      <c r="L37" s="20"/>
      <c r="M37" s="20"/>
      <c r="N37" s="20"/>
      <c r="O37" s="20"/>
      <c r="P37" s="20"/>
      <c r="Q37" s="20"/>
      <c r="R37" s="16"/>
      <c r="S37" s="16"/>
    </row>
    <row r="38" spans="1:19" ht="30" x14ac:dyDescent="0.3">
      <c r="A38" s="28">
        <f t="shared" si="1"/>
        <v>37</v>
      </c>
      <c r="B38" s="27" t="s">
        <v>227</v>
      </c>
      <c r="C38" s="27"/>
      <c r="D38" s="27"/>
      <c r="E38" s="27"/>
      <c r="F38" s="27"/>
      <c r="G38" s="27"/>
      <c r="H38" s="27"/>
      <c r="I38" s="25"/>
      <c r="J38" s="20"/>
      <c r="K38" s="20"/>
      <c r="L38" s="20"/>
      <c r="M38" s="20"/>
      <c r="N38" s="20"/>
      <c r="O38" s="20"/>
      <c r="P38" s="20"/>
      <c r="Q38" s="20"/>
      <c r="R38" s="16"/>
      <c r="S38" s="16"/>
    </row>
    <row r="39" spans="1:19" ht="30" x14ac:dyDescent="0.3">
      <c r="A39" s="28">
        <f t="shared" si="1"/>
        <v>38</v>
      </c>
      <c r="B39" s="27" t="s">
        <v>228</v>
      </c>
      <c r="C39" s="27"/>
      <c r="D39" s="27"/>
      <c r="E39" s="27"/>
      <c r="F39" s="27"/>
      <c r="G39" s="27"/>
      <c r="H39" s="27"/>
      <c r="I39" s="25"/>
      <c r="J39" s="20"/>
      <c r="K39" s="20"/>
      <c r="L39" s="20"/>
      <c r="M39" s="20"/>
      <c r="N39" s="20"/>
      <c r="O39" s="20"/>
      <c r="P39" s="20"/>
      <c r="Q39" s="20"/>
      <c r="R39" s="16"/>
      <c r="S39" s="16"/>
    </row>
    <row r="40" spans="1:19" ht="30" x14ac:dyDescent="0.3">
      <c r="A40" s="28">
        <f t="shared" si="1"/>
        <v>39</v>
      </c>
      <c r="B40" s="27" t="s">
        <v>231</v>
      </c>
      <c r="C40" s="27"/>
      <c r="D40" s="27"/>
      <c r="E40" s="27"/>
      <c r="F40" s="27"/>
      <c r="G40" s="27"/>
      <c r="H40" s="27"/>
      <c r="I40" s="25"/>
      <c r="J40" s="20"/>
      <c r="K40" s="20"/>
      <c r="L40" s="20"/>
      <c r="M40" s="20"/>
      <c r="N40" s="20"/>
      <c r="O40" s="20"/>
      <c r="P40" s="20"/>
      <c r="Q40" s="20"/>
      <c r="R40" s="16"/>
      <c r="S40" s="16"/>
    </row>
    <row r="41" spans="1:19" ht="30" x14ac:dyDescent="0.3">
      <c r="A41" s="28">
        <f>A40+1</f>
        <v>40</v>
      </c>
      <c r="B41" s="27" t="s">
        <v>232</v>
      </c>
      <c r="C41" s="27"/>
      <c r="D41" s="27"/>
      <c r="E41" s="27"/>
      <c r="F41" s="27"/>
      <c r="G41" s="27"/>
      <c r="H41" s="27"/>
      <c r="I41" s="25"/>
      <c r="J41" s="20"/>
      <c r="K41" s="20"/>
      <c r="L41" s="20"/>
      <c r="M41" s="20"/>
      <c r="N41" s="20"/>
      <c r="O41" s="20"/>
      <c r="P41" s="20"/>
      <c r="Q41" s="20"/>
      <c r="R41" s="16"/>
      <c r="S41" s="16"/>
    </row>
    <row r="42" spans="1:19" ht="30" x14ac:dyDescent="0.3">
      <c r="A42" s="28">
        <f t="shared" si="1"/>
        <v>41</v>
      </c>
      <c r="B42" s="27" t="s">
        <v>233</v>
      </c>
      <c r="C42" s="27"/>
      <c r="D42" s="27"/>
      <c r="E42" s="27"/>
      <c r="F42" s="27"/>
      <c r="G42" s="27"/>
      <c r="H42" s="27"/>
      <c r="I42" s="25"/>
      <c r="J42" s="20"/>
      <c r="K42" s="20"/>
      <c r="L42" s="20"/>
      <c r="M42" s="20"/>
      <c r="N42" s="20"/>
      <c r="O42" s="20"/>
      <c r="P42" s="20"/>
      <c r="Q42" s="20"/>
      <c r="R42" s="16"/>
      <c r="S42" s="16"/>
    </row>
    <row r="43" spans="1:19" ht="30" x14ac:dyDescent="0.3">
      <c r="A43" s="28">
        <f t="shared" si="1"/>
        <v>42</v>
      </c>
      <c r="B43" s="27" t="s">
        <v>234</v>
      </c>
      <c r="C43" s="27"/>
      <c r="D43" s="27"/>
      <c r="E43" s="27"/>
      <c r="F43" s="27"/>
      <c r="G43" s="27"/>
      <c r="H43" s="27"/>
      <c r="I43" s="25"/>
      <c r="J43" s="20"/>
      <c r="K43" s="20"/>
      <c r="L43" s="20"/>
      <c r="M43" s="20"/>
      <c r="N43" s="20"/>
      <c r="O43" s="20"/>
      <c r="P43" s="20"/>
      <c r="Q43" s="20"/>
      <c r="R43" s="16"/>
      <c r="S43" s="16"/>
    </row>
    <row r="44" spans="1:19" ht="30" x14ac:dyDescent="0.3">
      <c r="A44" s="28">
        <f t="shared" si="1"/>
        <v>43</v>
      </c>
      <c r="B44" s="27" t="s">
        <v>260</v>
      </c>
      <c r="C44" s="27"/>
      <c r="D44" s="27"/>
      <c r="E44" s="27"/>
      <c r="F44" s="27"/>
      <c r="G44" s="27"/>
      <c r="H44" s="27"/>
      <c r="I44" s="25"/>
      <c r="J44" s="20"/>
      <c r="K44" s="20"/>
      <c r="L44" s="20"/>
      <c r="M44" s="20"/>
      <c r="N44" s="20"/>
      <c r="O44" s="20"/>
      <c r="P44" s="20"/>
      <c r="Q44" s="20"/>
    </row>
    <row r="45" spans="1:19" ht="30" x14ac:dyDescent="0.3">
      <c r="A45" s="28">
        <f t="shared" si="1"/>
        <v>44</v>
      </c>
      <c r="B45" s="27" t="s">
        <v>257</v>
      </c>
      <c r="C45" s="27"/>
      <c r="D45" s="27"/>
      <c r="E45" s="27"/>
      <c r="F45" s="27"/>
      <c r="G45" s="27"/>
      <c r="H45" s="27"/>
      <c r="I45" s="25"/>
      <c r="J45" s="20"/>
      <c r="K45" s="20"/>
      <c r="L45" s="20"/>
      <c r="M45" s="20"/>
      <c r="N45" s="20"/>
      <c r="O45" s="20"/>
      <c r="P45" s="20"/>
      <c r="Q45" s="20"/>
    </row>
    <row r="46" spans="1:19" ht="30" x14ac:dyDescent="0.3">
      <c r="A46" s="28">
        <f t="shared" si="1"/>
        <v>45</v>
      </c>
      <c r="B46" s="27" t="s">
        <v>259</v>
      </c>
      <c r="C46" s="27"/>
      <c r="D46" s="27"/>
      <c r="E46" s="27"/>
      <c r="F46" s="27"/>
      <c r="G46" s="27"/>
      <c r="H46" s="27"/>
      <c r="I46" s="25"/>
      <c r="J46" s="20"/>
      <c r="K46" s="20"/>
      <c r="L46" s="20"/>
      <c r="M46" s="20"/>
      <c r="N46" s="20"/>
      <c r="O46" s="20"/>
      <c r="P46" s="20"/>
      <c r="Q46" s="20"/>
    </row>
    <row r="47" spans="1:19" ht="30" x14ac:dyDescent="0.3">
      <c r="A47" s="28">
        <f t="shared" si="1"/>
        <v>46</v>
      </c>
      <c r="B47" s="27" t="s">
        <v>258</v>
      </c>
      <c r="C47" s="27"/>
      <c r="D47" s="27"/>
      <c r="E47" s="27"/>
      <c r="F47" s="27"/>
      <c r="G47" s="27"/>
      <c r="H47" s="27"/>
      <c r="I47" s="25"/>
      <c r="J47" s="20"/>
      <c r="K47" s="20"/>
      <c r="L47" s="20"/>
      <c r="M47" s="20"/>
      <c r="N47" s="20"/>
      <c r="O47" s="20"/>
      <c r="P47" s="20"/>
      <c r="Q47" s="20"/>
    </row>
    <row r="48" spans="1:19" ht="30" x14ac:dyDescent="0.3">
      <c r="A48" s="28">
        <f t="shared" si="1"/>
        <v>47</v>
      </c>
      <c r="B48" s="27" t="s">
        <v>250</v>
      </c>
      <c r="C48" s="27"/>
      <c r="D48" s="27"/>
      <c r="E48" s="27"/>
      <c r="F48" s="27"/>
      <c r="G48" s="27"/>
      <c r="H48" s="27"/>
      <c r="I48" s="25"/>
      <c r="J48" s="20"/>
      <c r="K48" s="20"/>
      <c r="L48" s="20"/>
      <c r="M48" s="20"/>
      <c r="N48" s="20"/>
      <c r="O48" s="20"/>
      <c r="P48" s="20"/>
      <c r="Q48" s="20"/>
    </row>
    <row r="49" spans="1:17" ht="30" x14ac:dyDescent="0.3">
      <c r="A49" s="28">
        <f t="shared" si="1"/>
        <v>48</v>
      </c>
      <c r="B49" s="27" t="s">
        <v>253</v>
      </c>
      <c r="C49" s="27"/>
      <c r="D49" s="27"/>
      <c r="E49" s="27"/>
      <c r="F49" s="27"/>
      <c r="G49" s="27"/>
      <c r="H49" s="27"/>
      <c r="I49" s="25"/>
      <c r="J49" s="20"/>
      <c r="K49" s="20"/>
      <c r="L49" s="20"/>
      <c r="M49" s="20"/>
      <c r="N49" s="20"/>
      <c r="O49" s="20"/>
      <c r="P49" s="20"/>
      <c r="Q49" s="20"/>
    </row>
    <row r="50" spans="1:17" ht="30" x14ac:dyDescent="0.3">
      <c r="A50" s="28">
        <f t="shared" si="1"/>
        <v>49</v>
      </c>
      <c r="B50" s="27" t="s">
        <v>254</v>
      </c>
      <c r="C50" s="27"/>
      <c r="D50" s="27"/>
      <c r="E50" s="27"/>
      <c r="F50" s="27"/>
      <c r="G50" s="27"/>
      <c r="H50" s="27"/>
      <c r="I50" s="25"/>
      <c r="J50" s="20"/>
      <c r="K50" s="20"/>
      <c r="L50" s="20"/>
      <c r="M50" s="20"/>
      <c r="N50" s="20"/>
      <c r="O50" s="20"/>
      <c r="P50" s="20"/>
      <c r="Q50" s="20"/>
    </row>
    <row r="51" spans="1:17" ht="30" x14ac:dyDescent="0.3">
      <c r="A51" s="28">
        <f t="shared" si="1"/>
        <v>50</v>
      </c>
      <c r="B51" s="27" t="s">
        <v>255</v>
      </c>
      <c r="C51" s="27"/>
      <c r="D51" s="27"/>
      <c r="E51" s="27"/>
      <c r="F51" s="27"/>
      <c r="G51" s="27"/>
      <c r="H51" s="27"/>
      <c r="I51" s="25"/>
      <c r="J51" s="20"/>
      <c r="K51" s="20"/>
      <c r="L51" s="20"/>
      <c r="M51" s="20"/>
      <c r="N51" s="20"/>
      <c r="O51" s="20"/>
      <c r="P51" s="20"/>
      <c r="Q51" s="20"/>
    </row>
    <row r="52" spans="1:17" x14ac:dyDescent="0.2">
      <c r="A52" s="21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</row>
    <row r="53" spans="1:17" x14ac:dyDescent="0.2">
      <c r="A53" s="21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</row>
    <row r="54" spans="1:17" x14ac:dyDescent="0.2">
      <c r="A54" s="21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</row>
    <row r="63" spans="1:17" ht="45" x14ac:dyDescent="0.45">
      <c r="B63" s="5"/>
    </row>
    <row r="64" spans="1:17" ht="45" x14ac:dyDescent="0.45">
      <c r="B64" s="5"/>
    </row>
    <row r="65" spans="2:2" ht="45" x14ac:dyDescent="0.45">
      <c r="B65" s="5"/>
    </row>
    <row r="67" spans="2:2" ht="45" x14ac:dyDescent="0.45">
      <c r="B67" s="5"/>
    </row>
    <row r="68" spans="2:2" ht="45" x14ac:dyDescent="0.45">
      <c r="B68" s="5"/>
    </row>
    <row r="69" spans="2:2" ht="45" x14ac:dyDescent="0.45">
      <c r="B69" s="5"/>
    </row>
    <row r="70" spans="2:2" ht="45" x14ac:dyDescent="0.45">
      <c r="B70" s="5"/>
    </row>
    <row r="72" spans="2:2" ht="45" x14ac:dyDescent="0.45">
      <c r="B72" s="5"/>
    </row>
    <row r="73" spans="2:2" ht="45" x14ac:dyDescent="0.45">
      <c r="B73" s="5"/>
    </row>
    <row r="91" spans="2:4" ht="37" x14ac:dyDescent="0.45">
      <c r="B91" s="11"/>
      <c r="C91" s="11"/>
    </row>
    <row r="93" spans="2:4" ht="37" x14ac:dyDescent="0.45">
      <c r="B93" s="11"/>
      <c r="C93" s="11"/>
      <c r="D93" s="11"/>
    </row>
    <row r="94" spans="2:4" ht="45" x14ac:dyDescent="0.45">
      <c r="B94" s="5"/>
    </row>
    <row r="95" spans="2:4" ht="45" x14ac:dyDescent="0.45">
      <c r="B95" s="5"/>
    </row>
    <row r="96" spans="2:4" ht="45" x14ac:dyDescent="0.45">
      <c r="B96" s="5"/>
    </row>
    <row r="97" spans="2:2" ht="45" x14ac:dyDescent="0.45">
      <c r="B97" s="5"/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FF1F4-8E96-3741-94FE-C01D0440A1F8}">
  <dimension ref="A1:BA45"/>
  <sheetViews>
    <sheetView zoomScale="120" zoomScaleNormal="120" workbookViewId="0">
      <pane xSplit="1" topLeftCell="AS1" activePane="topRight" state="frozen"/>
      <selection pane="topRight" activeCell="A45" sqref="A45"/>
    </sheetView>
  </sheetViews>
  <sheetFormatPr baseColWidth="10" defaultRowHeight="16" x14ac:dyDescent="0.2"/>
  <cols>
    <col min="1" max="1" width="22.5" customWidth="1"/>
  </cols>
  <sheetData>
    <row r="1" spans="1:53" x14ac:dyDescent="0.2">
      <c r="B1">
        <v>1</v>
      </c>
      <c r="C1">
        <f>B1+1</f>
        <v>2</v>
      </c>
      <c r="D1">
        <f t="shared" ref="D1:V1" si="0">C1+1</f>
        <v>3</v>
      </c>
      <c r="E1">
        <f t="shared" si="0"/>
        <v>4</v>
      </c>
      <c r="F1">
        <f t="shared" si="0"/>
        <v>5</v>
      </c>
      <c r="G1">
        <f t="shared" si="0"/>
        <v>6</v>
      </c>
      <c r="H1">
        <f>G1+1</f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>V1+1</f>
        <v>22</v>
      </c>
      <c r="X1">
        <f t="shared" ref="X1:AY1" si="1">W1+1</f>
        <v>23</v>
      </c>
      <c r="Y1">
        <f t="shared" si="1"/>
        <v>24</v>
      </c>
      <c r="Z1" s="7">
        <f t="shared" si="1"/>
        <v>25</v>
      </c>
      <c r="AA1">
        <f t="shared" si="1"/>
        <v>26</v>
      </c>
      <c r="AB1">
        <f t="shared" si="1"/>
        <v>27</v>
      </c>
      <c r="AC1">
        <f t="shared" si="1"/>
        <v>28</v>
      </c>
      <c r="AD1">
        <f t="shared" si="1"/>
        <v>29</v>
      </c>
      <c r="AE1">
        <f t="shared" si="1"/>
        <v>30</v>
      </c>
      <c r="AF1">
        <f t="shared" si="1"/>
        <v>31</v>
      </c>
      <c r="AG1">
        <f t="shared" si="1"/>
        <v>32</v>
      </c>
      <c r="AH1">
        <f t="shared" si="1"/>
        <v>33</v>
      </c>
      <c r="AI1">
        <f t="shared" si="1"/>
        <v>34</v>
      </c>
      <c r="AJ1">
        <f t="shared" si="1"/>
        <v>35</v>
      </c>
      <c r="AK1">
        <f t="shared" si="1"/>
        <v>36</v>
      </c>
      <c r="AL1">
        <f t="shared" si="1"/>
        <v>37</v>
      </c>
      <c r="AM1">
        <f t="shared" si="1"/>
        <v>38</v>
      </c>
      <c r="AN1">
        <f t="shared" si="1"/>
        <v>39</v>
      </c>
      <c r="AO1">
        <f>AN1+1</f>
        <v>40</v>
      </c>
      <c r="AP1">
        <f t="shared" si="1"/>
        <v>41</v>
      </c>
      <c r="AQ1">
        <f t="shared" si="1"/>
        <v>42</v>
      </c>
      <c r="AR1">
        <f t="shared" si="1"/>
        <v>43</v>
      </c>
      <c r="AS1">
        <f t="shared" si="1"/>
        <v>44</v>
      </c>
      <c r="AT1">
        <f t="shared" si="1"/>
        <v>45</v>
      </c>
      <c r="AU1">
        <f t="shared" si="1"/>
        <v>46</v>
      </c>
      <c r="AV1">
        <f t="shared" si="1"/>
        <v>47</v>
      </c>
      <c r="AW1">
        <f t="shared" si="1"/>
        <v>48</v>
      </c>
      <c r="AX1">
        <f t="shared" si="1"/>
        <v>49</v>
      </c>
      <c r="AY1">
        <f t="shared" si="1"/>
        <v>50</v>
      </c>
    </row>
    <row r="2" spans="1:53" x14ac:dyDescent="0.2">
      <c r="A2" t="s">
        <v>5</v>
      </c>
      <c r="B2" t="s">
        <v>6</v>
      </c>
      <c r="C2" t="s">
        <v>47</v>
      </c>
      <c r="D2" t="s">
        <v>30</v>
      </c>
      <c r="E2" t="s">
        <v>30</v>
      </c>
      <c r="F2" t="s">
        <v>30</v>
      </c>
      <c r="G2" t="s">
        <v>24</v>
      </c>
      <c r="H2" t="s">
        <v>30</v>
      </c>
      <c r="I2" t="s">
        <v>145</v>
      </c>
      <c r="J2" t="s">
        <v>30</v>
      </c>
      <c r="K2" t="s">
        <v>32</v>
      </c>
      <c r="L2" t="s">
        <v>30</v>
      </c>
      <c r="M2" t="s">
        <v>24</v>
      </c>
      <c r="N2" t="s">
        <v>30</v>
      </c>
      <c r="O2" t="s">
        <v>24</v>
      </c>
      <c r="P2" t="s">
        <v>40</v>
      </c>
      <c r="Q2" t="s">
        <v>30</v>
      </c>
      <c r="R2" t="s">
        <v>30</v>
      </c>
      <c r="S2" t="s">
        <v>24</v>
      </c>
      <c r="T2" t="s">
        <v>47</v>
      </c>
      <c r="U2" t="s">
        <v>24</v>
      </c>
      <c r="V2" t="s">
        <v>47</v>
      </c>
      <c r="W2" t="s">
        <v>96</v>
      </c>
      <c r="X2" t="s">
        <v>96</v>
      </c>
      <c r="Y2" t="s">
        <v>24</v>
      </c>
      <c r="Z2" t="s">
        <v>47</v>
      </c>
      <c r="AA2" t="s">
        <v>24</v>
      </c>
      <c r="AB2" t="s">
        <v>24</v>
      </c>
      <c r="AC2" t="s">
        <v>30</v>
      </c>
      <c r="AD2" t="s">
        <v>30</v>
      </c>
      <c r="AE2" t="s">
        <v>30</v>
      </c>
      <c r="AF2" t="s">
        <v>30</v>
      </c>
      <c r="AG2" t="s">
        <v>30</v>
      </c>
      <c r="AH2" t="s">
        <v>30</v>
      </c>
      <c r="AI2" t="s">
        <v>30</v>
      </c>
      <c r="AJ2" t="s">
        <v>224</v>
      </c>
      <c r="AK2" t="s">
        <v>47</v>
      </c>
      <c r="AL2" t="s">
        <v>47</v>
      </c>
      <c r="AM2" t="s">
        <v>24</v>
      </c>
      <c r="AN2" t="s">
        <v>24</v>
      </c>
      <c r="AO2" t="s">
        <v>24</v>
      </c>
      <c r="AP2" t="s">
        <v>24</v>
      </c>
      <c r="AQ2" t="s">
        <v>24</v>
      </c>
      <c r="AR2" t="s">
        <v>24</v>
      </c>
      <c r="AS2" t="s">
        <v>24</v>
      </c>
      <c r="AT2" t="s">
        <v>145</v>
      </c>
      <c r="AU2" t="s">
        <v>145</v>
      </c>
      <c r="AV2" t="s">
        <v>32</v>
      </c>
      <c r="AW2" t="s">
        <v>145</v>
      </c>
      <c r="AX2" t="s">
        <v>145</v>
      </c>
      <c r="AY2" t="s">
        <v>256</v>
      </c>
      <c r="BA2" t="s">
        <v>208</v>
      </c>
    </row>
    <row r="3" spans="1:53" x14ac:dyDescent="0.2">
      <c r="A3" t="s">
        <v>15</v>
      </c>
      <c r="B3" t="s">
        <v>21</v>
      </c>
      <c r="C3" t="s">
        <v>16</v>
      </c>
      <c r="D3" t="s">
        <v>19</v>
      </c>
      <c r="E3" t="s">
        <v>203</v>
      </c>
      <c r="F3" t="s">
        <v>19</v>
      </c>
      <c r="G3" t="s">
        <v>25</v>
      </c>
      <c r="H3" t="s">
        <v>19</v>
      </c>
      <c r="I3" t="s">
        <v>22</v>
      </c>
      <c r="J3" t="s">
        <v>204</v>
      </c>
      <c r="K3" t="s">
        <v>205</v>
      </c>
      <c r="L3" t="s">
        <v>20</v>
      </c>
      <c r="M3" t="s">
        <v>205</v>
      </c>
      <c r="N3" t="s">
        <v>21</v>
      </c>
      <c r="O3" t="s">
        <v>20</v>
      </c>
      <c r="P3" t="s">
        <v>20</v>
      </c>
      <c r="Q3" t="s">
        <v>19</v>
      </c>
      <c r="R3" t="s">
        <v>206</v>
      </c>
      <c r="S3" t="s">
        <v>45</v>
      </c>
      <c r="T3" t="s">
        <v>48</v>
      </c>
      <c r="U3" t="s">
        <v>20</v>
      </c>
      <c r="V3" t="s">
        <v>45</v>
      </c>
      <c r="W3" t="s">
        <v>20</v>
      </c>
      <c r="X3" t="s">
        <v>20</v>
      </c>
      <c r="Y3" t="s">
        <v>99</v>
      </c>
      <c r="Z3" t="s">
        <v>20</v>
      </c>
      <c r="AA3" t="s">
        <v>99</v>
      </c>
      <c r="AB3" t="s">
        <v>99</v>
      </c>
      <c r="AC3" t="s">
        <v>215</v>
      </c>
      <c r="AD3" t="s">
        <v>217</v>
      </c>
      <c r="AE3" t="s">
        <v>113</v>
      </c>
      <c r="AF3" t="s">
        <v>230</v>
      </c>
      <c r="AG3" t="s">
        <v>220</v>
      </c>
      <c r="AH3" t="s">
        <v>20</v>
      </c>
      <c r="AI3" t="s">
        <v>19</v>
      </c>
      <c r="AJ3" t="s">
        <v>225</v>
      </c>
      <c r="AK3" t="s">
        <v>113</v>
      </c>
      <c r="AL3" t="s">
        <v>20</v>
      </c>
      <c r="AM3" t="s">
        <v>20</v>
      </c>
      <c r="AN3" t="s">
        <v>205</v>
      </c>
      <c r="AO3" t="s">
        <v>19</v>
      </c>
      <c r="AP3" t="s">
        <v>20</v>
      </c>
      <c r="AQ3" t="s">
        <v>205</v>
      </c>
      <c r="AR3" t="s">
        <v>117</v>
      </c>
      <c r="AS3" t="s">
        <v>45</v>
      </c>
      <c r="AT3" t="s">
        <v>21</v>
      </c>
      <c r="AU3" t="s">
        <v>19</v>
      </c>
      <c r="AV3" t="s">
        <v>20</v>
      </c>
      <c r="AW3" t="s">
        <v>21</v>
      </c>
      <c r="AX3" t="s">
        <v>205</v>
      </c>
      <c r="AY3" t="s">
        <v>20</v>
      </c>
    </row>
    <row r="5" spans="1:53" x14ac:dyDescent="0.2">
      <c r="A5" t="s">
        <v>7</v>
      </c>
      <c r="B5">
        <v>134</v>
      </c>
      <c r="C5">
        <v>242</v>
      </c>
      <c r="D5">
        <v>250</v>
      </c>
      <c r="E5">
        <v>175</v>
      </c>
      <c r="F5">
        <v>346</v>
      </c>
      <c r="G5">
        <v>195</v>
      </c>
      <c r="H5">
        <v>154</v>
      </c>
      <c r="I5">
        <v>169</v>
      </c>
      <c r="J5">
        <v>277</v>
      </c>
      <c r="K5">
        <v>149</v>
      </c>
      <c r="L5">
        <v>186</v>
      </c>
      <c r="M5">
        <v>266</v>
      </c>
      <c r="N5">
        <v>168</v>
      </c>
      <c r="O5">
        <v>132</v>
      </c>
      <c r="P5">
        <v>157</v>
      </c>
      <c r="Q5">
        <v>185</v>
      </c>
      <c r="R5">
        <v>195</v>
      </c>
      <c r="S5">
        <v>120</v>
      </c>
      <c r="T5">
        <v>316</v>
      </c>
      <c r="U5">
        <v>148</v>
      </c>
      <c r="V5">
        <v>163</v>
      </c>
      <c r="W5">
        <v>154</v>
      </c>
      <c r="X5">
        <v>166</v>
      </c>
      <c r="Y5">
        <v>152</v>
      </c>
      <c r="Z5">
        <v>167</v>
      </c>
      <c r="AA5">
        <v>177</v>
      </c>
      <c r="AB5">
        <v>145</v>
      </c>
      <c r="AC5">
        <v>184</v>
      </c>
      <c r="AD5">
        <v>189</v>
      </c>
      <c r="AE5">
        <v>166</v>
      </c>
      <c r="AF5">
        <v>166</v>
      </c>
      <c r="AG5">
        <v>147</v>
      </c>
      <c r="AH5">
        <v>135</v>
      </c>
      <c r="AI5">
        <v>169</v>
      </c>
      <c r="AJ5">
        <v>226</v>
      </c>
      <c r="AK5">
        <v>180</v>
      </c>
      <c r="AL5">
        <v>172</v>
      </c>
      <c r="AM5">
        <v>169</v>
      </c>
      <c r="AN5">
        <v>175</v>
      </c>
      <c r="AO5">
        <v>216</v>
      </c>
      <c r="AP5">
        <v>180</v>
      </c>
      <c r="AQ5">
        <v>228</v>
      </c>
      <c r="AR5">
        <v>166</v>
      </c>
      <c r="AS5">
        <v>192</v>
      </c>
      <c r="AT5">
        <v>217</v>
      </c>
      <c r="AU5">
        <v>175</v>
      </c>
      <c r="AV5">
        <v>161</v>
      </c>
      <c r="AW5">
        <v>236</v>
      </c>
      <c r="AX5">
        <v>194</v>
      </c>
      <c r="AY5">
        <v>202</v>
      </c>
      <c r="BA5">
        <f>AVERAGE(B5:AY5)</f>
        <v>186.66</v>
      </c>
    </row>
    <row r="6" spans="1:53" x14ac:dyDescent="0.2">
      <c r="A6" t="s">
        <v>1</v>
      </c>
      <c r="B6">
        <v>254</v>
      </c>
      <c r="C6">
        <v>30</v>
      </c>
      <c r="D6">
        <v>65</v>
      </c>
      <c r="E6">
        <v>184</v>
      </c>
      <c r="F6">
        <v>200</v>
      </c>
      <c r="G6">
        <v>575</v>
      </c>
      <c r="H6">
        <v>438</v>
      </c>
      <c r="I6">
        <v>62</v>
      </c>
      <c r="J6">
        <v>3046</v>
      </c>
      <c r="K6">
        <v>21</v>
      </c>
      <c r="L6">
        <v>220</v>
      </c>
      <c r="M6">
        <v>54</v>
      </c>
      <c r="N6">
        <v>341</v>
      </c>
      <c r="O6">
        <v>185</v>
      </c>
      <c r="P6">
        <v>25</v>
      </c>
      <c r="Q6">
        <v>38</v>
      </c>
      <c r="R6">
        <v>7550</v>
      </c>
      <c r="S6">
        <v>150</v>
      </c>
      <c r="T6">
        <v>265</v>
      </c>
      <c r="U6">
        <v>22</v>
      </c>
      <c r="V6">
        <v>23</v>
      </c>
      <c r="W6">
        <v>92</v>
      </c>
      <c r="X6">
        <v>92</v>
      </c>
      <c r="Y6">
        <v>59</v>
      </c>
      <c r="Z6">
        <v>45</v>
      </c>
      <c r="AA6">
        <v>237</v>
      </c>
      <c r="AB6">
        <v>21</v>
      </c>
      <c r="AC6">
        <v>106</v>
      </c>
      <c r="AD6">
        <v>1024</v>
      </c>
      <c r="AE6">
        <v>171</v>
      </c>
      <c r="AF6">
        <v>8</v>
      </c>
      <c r="AG6">
        <v>116</v>
      </c>
      <c r="AH6">
        <v>973</v>
      </c>
      <c r="AI6">
        <v>705</v>
      </c>
      <c r="AJ6">
        <v>135</v>
      </c>
      <c r="AK6">
        <v>277</v>
      </c>
      <c r="AL6">
        <v>55</v>
      </c>
      <c r="AM6">
        <v>71</v>
      </c>
      <c r="AN6">
        <v>450</v>
      </c>
      <c r="AO6">
        <v>367</v>
      </c>
      <c r="AP6">
        <v>42</v>
      </c>
      <c r="AQ6">
        <v>209</v>
      </c>
      <c r="AR6">
        <v>11</v>
      </c>
      <c r="AS6">
        <v>55</v>
      </c>
      <c r="AT6">
        <v>179</v>
      </c>
      <c r="AU6">
        <v>60</v>
      </c>
      <c r="AV6">
        <v>5600</v>
      </c>
      <c r="AW6">
        <v>441</v>
      </c>
      <c r="AX6">
        <v>273</v>
      </c>
      <c r="AY6">
        <v>47</v>
      </c>
      <c r="BA6">
        <f>AVERAGE(B6:AY6)</f>
        <v>513.38</v>
      </c>
    </row>
    <row r="7" spans="1:53" x14ac:dyDescent="0.2">
      <c r="A7" t="s">
        <v>13</v>
      </c>
      <c r="B7">
        <v>2</v>
      </c>
      <c r="C7">
        <v>1.54</v>
      </c>
      <c r="D7">
        <v>2</v>
      </c>
      <c r="E7">
        <v>2</v>
      </c>
      <c r="F7">
        <v>2</v>
      </c>
      <c r="G7">
        <v>1.5</v>
      </c>
      <c r="H7">
        <v>0.5</v>
      </c>
      <c r="I7">
        <v>1.5</v>
      </c>
      <c r="J7">
        <v>1</v>
      </c>
      <c r="K7">
        <v>0.95</v>
      </c>
      <c r="L7">
        <v>1.5</v>
      </c>
      <c r="M7">
        <v>2.25</v>
      </c>
      <c r="N7">
        <v>1.5</v>
      </c>
      <c r="O7">
        <v>1.5</v>
      </c>
      <c r="P7">
        <v>1.3</v>
      </c>
      <c r="Q7">
        <v>1.5</v>
      </c>
      <c r="R7">
        <v>1</v>
      </c>
      <c r="S7">
        <v>1.5</v>
      </c>
      <c r="T7">
        <v>1.5</v>
      </c>
      <c r="U7">
        <v>1.75</v>
      </c>
      <c r="V7">
        <v>1</v>
      </c>
      <c r="W7">
        <v>2</v>
      </c>
      <c r="X7">
        <v>1</v>
      </c>
      <c r="Y7">
        <v>2</v>
      </c>
      <c r="Z7">
        <v>2</v>
      </c>
      <c r="AA7">
        <v>1</v>
      </c>
      <c r="AB7">
        <v>1</v>
      </c>
      <c r="AC7">
        <v>1.21</v>
      </c>
      <c r="AD7">
        <v>1</v>
      </c>
      <c r="AE7">
        <v>1.5</v>
      </c>
      <c r="AF7">
        <v>1.5</v>
      </c>
      <c r="AG7">
        <v>1.5</v>
      </c>
      <c r="AH7">
        <v>1.25</v>
      </c>
      <c r="AI7">
        <v>1.5</v>
      </c>
      <c r="AJ7">
        <v>0</v>
      </c>
      <c r="AK7">
        <v>1.5</v>
      </c>
      <c r="AL7">
        <v>1.5</v>
      </c>
      <c r="AM7">
        <v>1.5</v>
      </c>
      <c r="AN7">
        <v>1.5</v>
      </c>
      <c r="AO7">
        <v>1.5</v>
      </c>
      <c r="AP7">
        <v>2</v>
      </c>
      <c r="AQ7">
        <v>3</v>
      </c>
      <c r="AR7">
        <v>2</v>
      </c>
      <c r="AS7">
        <v>2</v>
      </c>
      <c r="AT7">
        <v>1.5</v>
      </c>
      <c r="AU7">
        <v>2</v>
      </c>
      <c r="AV7">
        <v>2</v>
      </c>
      <c r="AW7">
        <v>1.25</v>
      </c>
      <c r="AX7">
        <v>0.25</v>
      </c>
      <c r="AY7">
        <v>1.5</v>
      </c>
      <c r="BA7">
        <f t="shared" ref="BA7:BA14" si="2">AVERAGE(B7:AY7)</f>
        <v>1.4950000000000001</v>
      </c>
    </row>
    <row r="8" spans="1:53" x14ac:dyDescent="0.2">
      <c r="A8" t="s">
        <v>14</v>
      </c>
      <c r="B8">
        <v>20</v>
      </c>
      <c r="C8">
        <v>0</v>
      </c>
      <c r="D8">
        <v>0</v>
      </c>
      <c r="E8">
        <v>10</v>
      </c>
      <c r="F8">
        <v>0</v>
      </c>
      <c r="G8">
        <v>15</v>
      </c>
      <c r="H8">
        <v>20</v>
      </c>
      <c r="I8">
        <v>15</v>
      </c>
      <c r="J8">
        <v>10</v>
      </c>
      <c r="K8">
        <v>20</v>
      </c>
      <c r="L8">
        <v>0</v>
      </c>
      <c r="M8">
        <v>0</v>
      </c>
      <c r="N8">
        <v>20</v>
      </c>
      <c r="O8">
        <v>15</v>
      </c>
      <c r="P8">
        <v>10</v>
      </c>
      <c r="Q8">
        <v>15</v>
      </c>
      <c r="R8">
        <v>0</v>
      </c>
      <c r="S8">
        <v>20</v>
      </c>
      <c r="T8">
        <v>0</v>
      </c>
      <c r="U8">
        <v>20</v>
      </c>
      <c r="V8">
        <v>20</v>
      </c>
      <c r="W8">
        <v>20</v>
      </c>
      <c r="X8">
        <v>20</v>
      </c>
      <c r="Y8">
        <v>20</v>
      </c>
      <c r="Z8">
        <v>10</v>
      </c>
      <c r="AA8">
        <v>20</v>
      </c>
      <c r="AB8">
        <v>20</v>
      </c>
      <c r="AC8">
        <v>12.5</v>
      </c>
      <c r="AD8">
        <v>20</v>
      </c>
      <c r="AE8">
        <v>20</v>
      </c>
      <c r="AF8">
        <v>15</v>
      </c>
      <c r="AG8">
        <v>20</v>
      </c>
      <c r="AH8">
        <v>0</v>
      </c>
      <c r="AI8">
        <v>15</v>
      </c>
      <c r="AJ8">
        <v>0</v>
      </c>
      <c r="AK8">
        <v>0</v>
      </c>
      <c r="AL8">
        <v>0</v>
      </c>
      <c r="AM8">
        <v>20</v>
      </c>
      <c r="AN8">
        <v>20</v>
      </c>
      <c r="AO8">
        <v>20</v>
      </c>
      <c r="AP8">
        <v>20</v>
      </c>
      <c r="AQ8">
        <v>25</v>
      </c>
      <c r="AR8">
        <v>20</v>
      </c>
      <c r="AS8">
        <v>20</v>
      </c>
      <c r="AT8">
        <v>20</v>
      </c>
      <c r="AU8">
        <v>20</v>
      </c>
      <c r="AV8">
        <v>20</v>
      </c>
      <c r="AW8">
        <v>20</v>
      </c>
      <c r="AX8">
        <v>25</v>
      </c>
      <c r="AY8">
        <v>20</v>
      </c>
      <c r="BA8">
        <f t="shared" si="2"/>
        <v>14.25</v>
      </c>
    </row>
    <row r="9" spans="1:53" x14ac:dyDescent="0.2">
      <c r="A9" t="s">
        <v>12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1</v>
      </c>
      <c r="N9">
        <v>0</v>
      </c>
      <c r="O9">
        <v>0</v>
      </c>
      <c r="P9">
        <v>0</v>
      </c>
      <c r="Q9">
        <v>0</v>
      </c>
      <c r="R9">
        <v>0</v>
      </c>
      <c r="S9">
        <v>1</v>
      </c>
      <c r="T9">
        <v>0</v>
      </c>
      <c r="U9">
        <v>1</v>
      </c>
      <c r="V9">
        <v>0</v>
      </c>
      <c r="W9">
        <v>1</v>
      </c>
      <c r="X9">
        <v>1</v>
      </c>
      <c r="Y9">
        <v>1</v>
      </c>
      <c r="Z9">
        <v>0</v>
      </c>
      <c r="AA9">
        <v>1</v>
      </c>
      <c r="AB9">
        <v>1</v>
      </c>
      <c r="AC9">
        <v>0</v>
      </c>
      <c r="AD9">
        <v>0</v>
      </c>
      <c r="AE9">
        <v>1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</v>
      </c>
      <c r="AN9">
        <v>0</v>
      </c>
      <c r="AO9">
        <v>1</v>
      </c>
      <c r="AP9">
        <v>1</v>
      </c>
      <c r="AQ9">
        <v>0</v>
      </c>
      <c r="AR9">
        <v>1</v>
      </c>
      <c r="AS9">
        <v>1</v>
      </c>
      <c r="AT9">
        <v>1</v>
      </c>
      <c r="AU9">
        <v>1</v>
      </c>
      <c r="AV9">
        <v>0</v>
      </c>
      <c r="AW9">
        <v>1</v>
      </c>
      <c r="AX9">
        <v>0</v>
      </c>
      <c r="AY9">
        <v>1</v>
      </c>
      <c r="BA9">
        <f t="shared" si="2"/>
        <v>0.36</v>
      </c>
    </row>
    <row r="10" spans="1:53" x14ac:dyDescent="0.2">
      <c r="A10" t="s">
        <v>3</v>
      </c>
      <c r="B10">
        <v>0</v>
      </c>
      <c r="C10">
        <v>1</v>
      </c>
      <c r="D10">
        <v>0</v>
      </c>
      <c r="E10">
        <v>0</v>
      </c>
      <c r="F10">
        <v>0</v>
      </c>
      <c r="G10">
        <v>1</v>
      </c>
      <c r="H10">
        <v>1</v>
      </c>
      <c r="I10">
        <v>0</v>
      </c>
      <c r="J10">
        <v>0</v>
      </c>
      <c r="K10">
        <v>0</v>
      </c>
      <c r="L10">
        <v>0</v>
      </c>
      <c r="M10">
        <v>1</v>
      </c>
      <c r="N10">
        <v>1</v>
      </c>
      <c r="O10">
        <v>0</v>
      </c>
      <c r="P10">
        <v>0</v>
      </c>
      <c r="Q10">
        <v>1</v>
      </c>
      <c r="R10">
        <v>1</v>
      </c>
      <c r="S10">
        <v>1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1</v>
      </c>
      <c r="AD10">
        <v>0</v>
      </c>
      <c r="AE10">
        <v>1</v>
      </c>
      <c r="AF10">
        <v>1</v>
      </c>
      <c r="AG10">
        <v>0</v>
      </c>
      <c r="AH10">
        <v>0</v>
      </c>
      <c r="AI10">
        <v>0</v>
      </c>
      <c r="AJ10">
        <v>1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1</v>
      </c>
      <c r="AQ10">
        <v>0</v>
      </c>
      <c r="AR10">
        <v>0</v>
      </c>
      <c r="AS10">
        <v>1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BA10">
        <f t="shared" si="2"/>
        <v>0.28000000000000003</v>
      </c>
    </row>
    <row r="11" spans="1:53" x14ac:dyDescent="0.2">
      <c r="A11" t="s">
        <v>17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>
        <v>1</v>
      </c>
      <c r="AE11">
        <v>1</v>
      </c>
      <c r="AF11">
        <v>1</v>
      </c>
      <c r="AG11">
        <v>1</v>
      </c>
      <c r="AH11">
        <v>1</v>
      </c>
      <c r="AI11">
        <v>1</v>
      </c>
      <c r="AJ11">
        <v>1</v>
      </c>
      <c r="AK11">
        <v>1</v>
      </c>
      <c r="AL11">
        <v>1</v>
      </c>
      <c r="AM11">
        <v>1</v>
      </c>
      <c r="AN11">
        <v>1</v>
      </c>
      <c r="AO11">
        <v>1</v>
      </c>
      <c r="AP11">
        <v>1</v>
      </c>
      <c r="AQ11">
        <v>1</v>
      </c>
      <c r="AR11">
        <v>1</v>
      </c>
      <c r="AS11">
        <v>1</v>
      </c>
      <c r="AT11">
        <v>1</v>
      </c>
      <c r="AU11">
        <v>1</v>
      </c>
      <c r="AV11">
        <v>1</v>
      </c>
      <c r="AW11">
        <v>1</v>
      </c>
      <c r="AX11">
        <v>1</v>
      </c>
      <c r="AY11">
        <v>1</v>
      </c>
      <c r="BA11">
        <f t="shared" si="2"/>
        <v>1</v>
      </c>
    </row>
    <row r="12" spans="1:53" x14ac:dyDescent="0.2">
      <c r="A12" t="s">
        <v>2</v>
      </c>
      <c r="B12">
        <v>1</v>
      </c>
      <c r="C12">
        <v>0</v>
      </c>
      <c r="D12">
        <v>0</v>
      </c>
      <c r="E12">
        <v>0</v>
      </c>
      <c r="F12">
        <v>0</v>
      </c>
      <c r="G12">
        <v>1</v>
      </c>
      <c r="H12">
        <v>1</v>
      </c>
      <c r="I12">
        <v>0</v>
      </c>
      <c r="J12">
        <v>0</v>
      </c>
      <c r="K12">
        <v>1</v>
      </c>
      <c r="L12">
        <v>0</v>
      </c>
      <c r="M12">
        <v>0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0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0</v>
      </c>
      <c r="AD12">
        <v>1</v>
      </c>
      <c r="AE12">
        <v>1</v>
      </c>
      <c r="AF12">
        <v>1</v>
      </c>
      <c r="AG12">
        <v>1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</v>
      </c>
      <c r="AN12">
        <v>1</v>
      </c>
      <c r="AO12">
        <v>1</v>
      </c>
      <c r="AP12">
        <v>1</v>
      </c>
      <c r="AQ12">
        <v>1</v>
      </c>
      <c r="AR12">
        <v>1</v>
      </c>
      <c r="AS12">
        <v>1</v>
      </c>
      <c r="AT12">
        <v>1</v>
      </c>
      <c r="AU12">
        <v>1</v>
      </c>
      <c r="AV12">
        <v>1</v>
      </c>
      <c r="AW12">
        <v>1</v>
      </c>
      <c r="AX12">
        <v>1</v>
      </c>
      <c r="AY12">
        <v>1</v>
      </c>
      <c r="BA12">
        <f>AVERAGE(B12:AY12)</f>
        <v>0.7</v>
      </c>
    </row>
    <row r="13" spans="1:53" x14ac:dyDescent="0.2">
      <c r="A13" t="s">
        <v>18</v>
      </c>
      <c r="B13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0</v>
      </c>
      <c r="N13">
        <v>0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1</v>
      </c>
      <c r="AO13">
        <v>0</v>
      </c>
      <c r="AP13">
        <v>0</v>
      </c>
      <c r="AQ13">
        <v>0</v>
      </c>
      <c r="AR13">
        <v>0</v>
      </c>
      <c r="AS13">
        <v>1</v>
      </c>
      <c r="AT13">
        <v>0</v>
      </c>
      <c r="AU13">
        <v>1</v>
      </c>
      <c r="AV13">
        <v>1</v>
      </c>
      <c r="AW13">
        <v>0</v>
      </c>
      <c r="AX13">
        <v>0</v>
      </c>
      <c r="AY13">
        <v>1</v>
      </c>
      <c r="BA13">
        <f>AVERAGE(B13:AY13)</f>
        <v>0.18</v>
      </c>
    </row>
    <row r="14" spans="1:53" x14ac:dyDescent="0.2">
      <c r="A14" t="s">
        <v>4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1</v>
      </c>
      <c r="P14">
        <v>0</v>
      </c>
      <c r="Q14">
        <v>0</v>
      </c>
      <c r="R14">
        <v>0</v>
      </c>
      <c r="S14">
        <v>1</v>
      </c>
      <c r="T14">
        <v>1</v>
      </c>
      <c r="U14">
        <v>0</v>
      </c>
      <c r="V14">
        <v>1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1</v>
      </c>
      <c r="AO14">
        <v>0</v>
      </c>
      <c r="AP14">
        <v>1</v>
      </c>
      <c r="AQ14">
        <v>0</v>
      </c>
      <c r="AR14">
        <v>0</v>
      </c>
      <c r="AS14">
        <v>1</v>
      </c>
      <c r="AT14">
        <v>0</v>
      </c>
      <c r="AU14">
        <v>0</v>
      </c>
      <c r="AV14">
        <v>1</v>
      </c>
      <c r="AW14">
        <v>0</v>
      </c>
      <c r="AX14">
        <v>0</v>
      </c>
      <c r="AY14">
        <v>1</v>
      </c>
      <c r="BA14">
        <f t="shared" si="2"/>
        <v>0.26</v>
      </c>
    </row>
    <row r="20" spans="3:7" x14ac:dyDescent="0.2">
      <c r="C20" t="s">
        <v>30</v>
      </c>
      <c r="D20">
        <v>17</v>
      </c>
      <c r="F20" t="s">
        <v>21</v>
      </c>
      <c r="G20">
        <f>COUNTIF(B3:AY3,"emerging")</f>
        <v>4</v>
      </c>
    </row>
    <row r="21" spans="3:7" x14ac:dyDescent="0.2">
      <c r="C21" t="s">
        <v>24</v>
      </c>
      <c r="D21">
        <f>COUNTIF(B2:AY2,"long/short")</f>
        <v>15</v>
      </c>
      <c r="F21" t="s">
        <v>19</v>
      </c>
      <c r="G21">
        <f>COUNTIF(B3:AY3,"europe")</f>
        <v>7</v>
      </c>
    </row>
    <row r="22" spans="3:7" x14ac:dyDescent="0.2">
      <c r="C22" t="s">
        <v>6</v>
      </c>
      <c r="D22">
        <f>COUNTIF(B2:AY2,"DD")</f>
        <v>1</v>
      </c>
      <c r="F22" t="s">
        <v>99</v>
      </c>
      <c r="G22">
        <f>COUNTIF(B3:AY3,"africa")</f>
        <v>3</v>
      </c>
    </row>
    <row r="23" spans="3:7" x14ac:dyDescent="0.2">
      <c r="C23" t="s">
        <v>47</v>
      </c>
      <c r="D23">
        <f>COUNTIF(B2:AQ2,"dual-approach")</f>
        <v>6</v>
      </c>
      <c r="F23" t="s">
        <v>45</v>
      </c>
      <c r="G23">
        <f>COUNTIF(B3:AY3,"greater china")</f>
        <v>3</v>
      </c>
    </row>
    <row r="24" spans="3:7" x14ac:dyDescent="0.2">
      <c r="C24" t="s">
        <v>107</v>
      </c>
      <c r="D24">
        <v>11</v>
      </c>
      <c r="F24" t="s">
        <v>35</v>
      </c>
      <c r="G24">
        <f>COUNTIF(B3:AY3,"north-a")</f>
        <v>5</v>
      </c>
    </row>
    <row r="25" spans="3:7" x14ac:dyDescent="0.2">
      <c r="F25" t="s">
        <v>20</v>
      </c>
      <c r="G25">
        <f>COUNTIF(B3:AY3,"global")</f>
        <v>13</v>
      </c>
    </row>
    <row r="26" spans="3:7" x14ac:dyDescent="0.2">
      <c r="C26" t="s">
        <v>177</v>
      </c>
      <c r="D26">
        <f>SUM(D20:D24)</f>
        <v>50</v>
      </c>
      <c r="F26" t="s">
        <v>43</v>
      </c>
      <c r="G26">
        <f>COUNTIF(B3:AY3,"asia (ex jap)")</f>
        <v>1</v>
      </c>
    </row>
    <row r="27" spans="3:7" x14ac:dyDescent="0.2">
      <c r="F27" t="s">
        <v>48</v>
      </c>
      <c r="G27">
        <f>COUNTIF(B3:AY3,"india")</f>
        <v>1</v>
      </c>
    </row>
    <row r="28" spans="3:7" x14ac:dyDescent="0.2">
      <c r="G28">
        <f>SUM(G20:G27)</f>
        <v>37</v>
      </c>
    </row>
    <row r="38" spans="1:1" ht="18" x14ac:dyDescent="0.2">
      <c r="A38" s="9"/>
    </row>
    <row r="39" spans="1:1" ht="18" x14ac:dyDescent="0.2">
      <c r="A39" s="14"/>
    </row>
    <row r="45" spans="1:1" x14ac:dyDescent="0.2">
      <c r="A45" s="12"/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F62C-40F9-4243-958D-6936E43F8380}">
  <dimension ref="A1:DG178"/>
  <sheetViews>
    <sheetView workbookViewId="0">
      <pane xSplit="1" topLeftCell="CU1" activePane="topRight" state="frozen"/>
      <selection activeCell="A11" sqref="A11"/>
      <selection pane="topRight" activeCell="CZ15" sqref="CZ15"/>
    </sheetView>
  </sheetViews>
  <sheetFormatPr baseColWidth="10" defaultRowHeight="16" x14ac:dyDescent="0.2"/>
  <cols>
    <col min="1" max="1" width="21.33203125" customWidth="1"/>
  </cols>
  <sheetData>
    <row r="1" spans="1:111" x14ac:dyDescent="0.2">
      <c r="B1">
        <v>1</v>
      </c>
      <c r="C1">
        <f>B1+1</f>
        <v>2</v>
      </c>
      <c r="D1">
        <f t="shared" ref="D1:BL1" si="0">C1+1</f>
        <v>3</v>
      </c>
      <c r="E1">
        <f t="shared" si="0"/>
        <v>4</v>
      </c>
      <c r="F1">
        <f t="shared" si="0"/>
        <v>5</v>
      </c>
      <c r="G1">
        <f t="shared" si="0"/>
        <v>6</v>
      </c>
      <c r="H1">
        <f t="shared" si="0"/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 t="shared" si="0"/>
        <v>22</v>
      </c>
      <c r="X1">
        <f t="shared" si="0"/>
        <v>23</v>
      </c>
      <c r="Y1">
        <f t="shared" si="0"/>
        <v>24</v>
      </c>
      <c r="Z1">
        <f t="shared" si="0"/>
        <v>25</v>
      </c>
      <c r="AA1">
        <f t="shared" si="0"/>
        <v>26</v>
      </c>
      <c r="AB1">
        <f t="shared" si="0"/>
        <v>27</v>
      </c>
      <c r="AC1">
        <f t="shared" si="0"/>
        <v>28</v>
      </c>
      <c r="AD1">
        <f t="shared" si="0"/>
        <v>29</v>
      </c>
      <c r="AE1">
        <f t="shared" si="0"/>
        <v>30</v>
      </c>
      <c r="AF1">
        <f t="shared" si="0"/>
        <v>31</v>
      </c>
      <c r="AG1">
        <f t="shared" si="0"/>
        <v>32</v>
      </c>
      <c r="AH1">
        <f>AG1+1</f>
        <v>33</v>
      </c>
      <c r="AI1">
        <f t="shared" si="0"/>
        <v>34</v>
      </c>
      <c r="AJ1">
        <f t="shared" si="0"/>
        <v>35</v>
      </c>
      <c r="AK1">
        <f t="shared" si="0"/>
        <v>36</v>
      </c>
      <c r="AL1">
        <f t="shared" si="0"/>
        <v>37</v>
      </c>
      <c r="AM1">
        <f t="shared" si="0"/>
        <v>38</v>
      </c>
      <c r="AN1">
        <f t="shared" si="0"/>
        <v>39</v>
      </c>
      <c r="AO1">
        <f t="shared" si="0"/>
        <v>40</v>
      </c>
      <c r="AP1">
        <f t="shared" si="0"/>
        <v>41</v>
      </c>
      <c r="AQ1">
        <f t="shared" si="0"/>
        <v>42</v>
      </c>
      <c r="AR1">
        <f t="shared" si="0"/>
        <v>43</v>
      </c>
      <c r="AS1">
        <f t="shared" si="0"/>
        <v>44</v>
      </c>
      <c r="AT1">
        <f t="shared" si="0"/>
        <v>45</v>
      </c>
      <c r="AU1">
        <f t="shared" si="0"/>
        <v>46</v>
      </c>
      <c r="AV1">
        <f t="shared" si="0"/>
        <v>47</v>
      </c>
      <c r="AW1">
        <f t="shared" si="0"/>
        <v>48</v>
      </c>
      <c r="AX1">
        <f t="shared" si="0"/>
        <v>49</v>
      </c>
      <c r="AY1">
        <f t="shared" si="0"/>
        <v>50</v>
      </c>
      <c r="AZ1">
        <f t="shared" si="0"/>
        <v>51</v>
      </c>
      <c r="BA1">
        <f t="shared" si="0"/>
        <v>52</v>
      </c>
      <c r="BB1">
        <f t="shared" si="0"/>
        <v>53</v>
      </c>
      <c r="BC1">
        <f t="shared" si="0"/>
        <v>54</v>
      </c>
      <c r="BD1">
        <f t="shared" si="0"/>
        <v>55</v>
      </c>
      <c r="BE1">
        <f t="shared" si="0"/>
        <v>56</v>
      </c>
      <c r="BF1">
        <f t="shared" si="0"/>
        <v>57</v>
      </c>
      <c r="BG1">
        <f t="shared" si="0"/>
        <v>58</v>
      </c>
      <c r="BH1">
        <f t="shared" si="0"/>
        <v>59</v>
      </c>
      <c r="BI1">
        <f t="shared" si="0"/>
        <v>60</v>
      </c>
      <c r="BJ1">
        <f t="shared" si="0"/>
        <v>61</v>
      </c>
      <c r="BK1">
        <f t="shared" si="0"/>
        <v>62</v>
      </c>
      <c r="BL1">
        <f t="shared" si="0"/>
        <v>63</v>
      </c>
      <c r="BM1">
        <f t="shared" ref="BM1:CG1" si="1">BL1+1</f>
        <v>64</v>
      </c>
      <c r="BN1">
        <f t="shared" si="1"/>
        <v>65</v>
      </c>
      <c r="BO1">
        <f t="shared" si="1"/>
        <v>66</v>
      </c>
      <c r="BP1">
        <f t="shared" si="1"/>
        <v>67</v>
      </c>
      <c r="BQ1">
        <f t="shared" si="1"/>
        <v>68</v>
      </c>
      <c r="BR1">
        <f t="shared" si="1"/>
        <v>69</v>
      </c>
      <c r="BS1">
        <f t="shared" si="1"/>
        <v>70</v>
      </c>
      <c r="BT1">
        <f t="shared" si="1"/>
        <v>71</v>
      </c>
      <c r="BU1">
        <f t="shared" si="1"/>
        <v>72</v>
      </c>
      <c r="BV1">
        <f t="shared" si="1"/>
        <v>73</v>
      </c>
      <c r="BW1">
        <f t="shared" si="1"/>
        <v>74</v>
      </c>
      <c r="BX1">
        <f t="shared" si="1"/>
        <v>75</v>
      </c>
      <c r="BY1">
        <f t="shared" si="1"/>
        <v>76</v>
      </c>
      <c r="BZ1">
        <f t="shared" si="1"/>
        <v>77</v>
      </c>
      <c r="CA1">
        <f t="shared" si="1"/>
        <v>78</v>
      </c>
      <c r="CB1">
        <f t="shared" si="1"/>
        <v>79</v>
      </c>
      <c r="CC1">
        <f t="shared" si="1"/>
        <v>80</v>
      </c>
      <c r="CD1">
        <f t="shared" si="1"/>
        <v>81</v>
      </c>
      <c r="CE1">
        <f t="shared" si="1"/>
        <v>82</v>
      </c>
      <c r="CF1">
        <f t="shared" si="1"/>
        <v>83</v>
      </c>
      <c r="CG1">
        <f t="shared" si="1"/>
        <v>84</v>
      </c>
      <c r="CH1">
        <f t="shared" ref="CH1" si="2">CG1+1</f>
        <v>85</v>
      </c>
      <c r="CI1">
        <f t="shared" ref="CI1" si="3">CH1+1</f>
        <v>86</v>
      </c>
      <c r="CJ1">
        <f t="shared" ref="CJ1" si="4">CI1+1</f>
        <v>87</v>
      </c>
      <c r="CK1">
        <f t="shared" ref="CK1" si="5">CJ1+1</f>
        <v>88</v>
      </c>
      <c r="CL1">
        <f t="shared" ref="CL1" si="6">CK1+1</f>
        <v>89</v>
      </c>
      <c r="CM1">
        <f t="shared" ref="CM1" si="7">CL1+1</f>
        <v>90</v>
      </c>
      <c r="CN1">
        <f t="shared" ref="CN1" si="8">CM1+1</f>
        <v>91</v>
      </c>
      <c r="CO1">
        <f t="shared" ref="CO1" si="9">CN1+1</f>
        <v>92</v>
      </c>
      <c r="CP1">
        <f t="shared" ref="CP1" si="10">CO1+1</f>
        <v>93</v>
      </c>
      <c r="CQ1">
        <f t="shared" ref="CQ1" si="11">CP1+1</f>
        <v>94</v>
      </c>
      <c r="CR1">
        <f t="shared" ref="CR1" si="12">CQ1+1</f>
        <v>95</v>
      </c>
      <c r="CS1">
        <f t="shared" ref="CS1" si="13">CR1+1</f>
        <v>96</v>
      </c>
      <c r="CT1">
        <f t="shared" ref="CT1" si="14">CS1+1</f>
        <v>97</v>
      </c>
      <c r="CU1">
        <f t="shared" ref="CU1" si="15">CT1+1</f>
        <v>98</v>
      </c>
      <c r="CV1">
        <f t="shared" ref="CV1:CW1" si="16">CU1+1</f>
        <v>99</v>
      </c>
      <c r="CW1">
        <f t="shared" si="16"/>
        <v>100</v>
      </c>
      <c r="DB1" t="s">
        <v>264</v>
      </c>
      <c r="DD1" t="s">
        <v>209</v>
      </c>
      <c r="DF1" t="s">
        <v>211</v>
      </c>
      <c r="DG1" t="s">
        <v>212</v>
      </c>
    </row>
    <row r="2" spans="1:111" x14ac:dyDescent="0.2">
      <c r="A2" s="1">
        <v>40179</v>
      </c>
      <c r="B2" s="6">
        <v>0.94</v>
      </c>
      <c r="C2" s="6">
        <v>-0.04</v>
      </c>
      <c r="D2" s="6">
        <v>-9.8000000000000007</v>
      </c>
      <c r="E2" s="6">
        <v>-1</v>
      </c>
      <c r="F2" s="6">
        <v>-3.1</v>
      </c>
      <c r="G2" s="6">
        <v>1.4</v>
      </c>
      <c r="H2" s="6">
        <v>-3.44</v>
      </c>
      <c r="I2" s="6">
        <v>-1.67</v>
      </c>
      <c r="J2" s="6">
        <v>-0.15</v>
      </c>
      <c r="K2" s="6">
        <v>-0.15</v>
      </c>
      <c r="L2" s="6">
        <v>-2.06</v>
      </c>
      <c r="M2" s="6">
        <v>3.58</v>
      </c>
      <c r="N2" s="6">
        <v>2.27</v>
      </c>
      <c r="O2" s="6">
        <v>-3.51</v>
      </c>
      <c r="P2" s="6">
        <v>1.48</v>
      </c>
      <c r="Q2" s="6">
        <v>4.09</v>
      </c>
      <c r="R2" s="6">
        <v>0.97</v>
      </c>
      <c r="S2" s="6">
        <v>-2.92</v>
      </c>
      <c r="T2" s="6">
        <v>-0.77</v>
      </c>
      <c r="U2" s="6">
        <v>0.32</v>
      </c>
      <c r="V2" s="6">
        <v>-5.57</v>
      </c>
      <c r="W2" s="6">
        <v>1.72</v>
      </c>
      <c r="X2" s="6">
        <v>-8.5299999999999994</v>
      </c>
      <c r="Y2" s="6">
        <v>0.85</v>
      </c>
      <c r="Z2" s="6">
        <v>4.21</v>
      </c>
      <c r="AA2" s="6">
        <v>24.87</v>
      </c>
      <c r="AB2" s="6">
        <v>-0.8</v>
      </c>
      <c r="AC2" s="6">
        <v>2.4</v>
      </c>
      <c r="AD2" s="6">
        <v>0.96</v>
      </c>
      <c r="AE2" s="6">
        <v>1.01</v>
      </c>
      <c r="AF2" s="6">
        <v>5.75</v>
      </c>
      <c r="AG2" s="6">
        <v>0.6</v>
      </c>
      <c r="AH2" s="6">
        <v>3.78</v>
      </c>
      <c r="AI2" s="6">
        <v>-3.63</v>
      </c>
      <c r="AJ2" s="6">
        <v>-3.07</v>
      </c>
      <c r="AK2" s="6">
        <v>-1.69</v>
      </c>
      <c r="AL2" s="6">
        <v>-0.6</v>
      </c>
      <c r="AM2" s="6">
        <v>0.9</v>
      </c>
      <c r="AN2" s="6">
        <v>-5.84</v>
      </c>
      <c r="AO2" s="6">
        <v>-3.59</v>
      </c>
      <c r="AP2" s="6">
        <v>-1.4</v>
      </c>
      <c r="AQ2" s="6">
        <v>-1.61</v>
      </c>
      <c r="AR2" s="6">
        <v>-4.5</v>
      </c>
      <c r="AS2" s="6">
        <v>-0.95</v>
      </c>
      <c r="AT2" s="6">
        <v>0.13</v>
      </c>
      <c r="AU2" s="6">
        <v>-2.52</v>
      </c>
      <c r="AV2" s="6">
        <v>-2.3199999999999998</v>
      </c>
      <c r="AW2" s="6">
        <v>4.8</v>
      </c>
      <c r="AX2" s="6">
        <v>-1.77</v>
      </c>
      <c r="AY2" s="6">
        <v>-6.56</v>
      </c>
      <c r="AZ2" s="6">
        <v>2.21</v>
      </c>
      <c r="BA2" s="6">
        <v>0.68</v>
      </c>
      <c r="BB2" s="6">
        <v>1.31</v>
      </c>
      <c r="BC2" s="6">
        <v>-5.25</v>
      </c>
      <c r="BD2" s="6">
        <v>-3.13</v>
      </c>
      <c r="BE2" s="6">
        <v>-0.03</v>
      </c>
      <c r="BF2" s="6">
        <v>-3.72</v>
      </c>
      <c r="BG2" s="6">
        <v>-3.93</v>
      </c>
      <c r="BH2" s="6">
        <v>2.69</v>
      </c>
      <c r="BI2" s="6">
        <v>-0.47</v>
      </c>
      <c r="BJ2" s="6">
        <v>-0.66</v>
      </c>
      <c r="BK2" s="6">
        <v>0.23</v>
      </c>
      <c r="BL2" s="6">
        <v>-0.28000000000000003</v>
      </c>
      <c r="BM2" s="6">
        <v>-2.97</v>
      </c>
      <c r="BN2" s="6">
        <v>-2.64</v>
      </c>
      <c r="BO2" s="6">
        <v>1.06</v>
      </c>
      <c r="BP2" s="6">
        <v>1.25</v>
      </c>
      <c r="BQ2" s="6">
        <v>-0.03</v>
      </c>
      <c r="BR2" s="6">
        <v>0.64</v>
      </c>
      <c r="BS2" s="6">
        <v>0.79</v>
      </c>
      <c r="BT2" s="6">
        <v>-4.1500000000000004</v>
      </c>
      <c r="BU2" s="6">
        <v>-7.09</v>
      </c>
      <c r="BV2" s="6">
        <v>-4.34</v>
      </c>
      <c r="BW2" s="6">
        <v>-0.87</v>
      </c>
      <c r="BX2" s="6">
        <v>-7.16</v>
      </c>
      <c r="BY2" s="6">
        <v>-1.08</v>
      </c>
      <c r="BZ2" s="6">
        <v>-3.84</v>
      </c>
      <c r="CA2" s="6">
        <v>-1.5</v>
      </c>
      <c r="CB2" s="6">
        <v>-5.77</v>
      </c>
      <c r="CC2" s="6">
        <v>-0.3</v>
      </c>
      <c r="CD2" s="6">
        <v>-2.17</v>
      </c>
      <c r="CE2" s="6">
        <v>-4.05</v>
      </c>
      <c r="CF2" s="6">
        <v>-6.41</v>
      </c>
      <c r="CG2" s="6">
        <v>0</v>
      </c>
      <c r="CH2" s="6">
        <v>1.23</v>
      </c>
      <c r="CI2" s="6">
        <v>-6.33</v>
      </c>
      <c r="CJ2" s="6">
        <v>-0.84</v>
      </c>
      <c r="CK2" s="6">
        <v>-0.85</v>
      </c>
      <c r="CL2" s="6">
        <v>-3.41</v>
      </c>
      <c r="CM2" s="6">
        <v>8.34</v>
      </c>
      <c r="CN2" s="6">
        <v>-0.8</v>
      </c>
      <c r="CO2" s="6">
        <v>-1.77</v>
      </c>
      <c r="CP2" s="6">
        <v>-2.52</v>
      </c>
      <c r="CQ2" s="6">
        <v>-6.93</v>
      </c>
      <c r="CR2" s="6">
        <v>1.06</v>
      </c>
      <c r="CS2" s="6">
        <v>1.45</v>
      </c>
      <c r="CT2" s="6">
        <v>-7.13</v>
      </c>
      <c r="CU2" s="6">
        <v>-6.24</v>
      </c>
      <c r="CV2" s="6">
        <v>-2.46</v>
      </c>
      <c r="CW2" s="6">
        <v>1.64</v>
      </c>
      <c r="DB2">
        <f>AVERAGE(B2:AF2,AH2:AN2,AP2:AQ2,AS2:BJ2,BV2:CO2)</f>
        <v>-0.78538461538461513</v>
      </c>
      <c r="DD2">
        <f>AVERAGE(B2:CW2)</f>
        <v>-1.0306999999999993</v>
      </c>
      <c r="DF2">
        <f t="shared" ref="DF2:DF33" si="17">AVERAGE(V2:AE2,AH2:AN2,AP2:AQ2,AS2:BJ2,BW2:CG2)</f>
        <v>-0.93083333333333318</v>
      </c>
      <c r="DG2">
        <f>AVERAGE(B2:U2,AF2,BV2,CH2:CO2)</f>
        <v>-0.55266666666666653</v>
      </c>
    </row>
    <row r="3" spans="1:111" x14ac:dyDescent="0.2">
      <c r="A3" s="1">
        <v>40210</v>
      </c>
      <c r="B3" s="6">
        <v>3.43</v>
      </c>
      <c r="C3" s="6">
        <v>0.82</v>
      </c>
      <c r="D3" s="6">
        <v>-0.43</v>
      </c>
      <c r="E3" s="6">
        <v>0.16</v>
      </c>
      <c r="F3" s="6">
        <v>4.63</v>
      </c>
      <c r="G3" s="6">
        <v>1.46</v>
      </c>
      <c r="H3" s="6">
        <v>2.2999999999999998</v>
      </c>
      <c r="I3" s="6">
        <v>-0.55000000000000004</v>
      </c>
      <c r="J3" s="6">
        <v>-0.86</v>
      </c>
      <c r="K3" s="6">
        <v>-0.14000000000000001</v>
      </c>
      <c r="L3" s="6">
        <v>6.46</v>
      </c>
      <c r="M3" s="6">
        <v>3.75</v>
      </c>
      <c r="N3" s="6">
        <v>1.48</v>
      </c>
      <c r="O3" s="6">
        <v>1.39</v>
      </c>
      <c r="P3" s="6">
        <v>-3.07</v>
      </c>
      <c r="Q3" s="6">
        <v>1.72</v>
      </c>
      <c r="R3" s="6">
        <v>0.35</v>
      </c>
      <c r="S3" s="6">
        <v>3.48</v>
      </c>
      <c r="T3" s="6">
        <v>-1.01</v>
      </c>
      <c r="U3" s="6">
        <v>-0.91</v>
      </c>
      <c r="V3" s="6">
        <v>1.97</v>
      </c>
      <c r="W3" s="6">
        <v>0.83</v>
      </c>
      <c r="X3" s="6">
        <v>3.52</v>
      </c>
      <c r="Y3" s="6">
        <v>1.4</v>
      </c>
      <c r="Z3" s="6">
        <v>1.6</v>
      </c>
      <c r="AA3" s="6">
        <v>7.85</v>
      </c>
      <c r="AB3" s="6">
        <v>0.1</v>
      </c>
      <c r="AC3" s="6">
        <v>0.34</v>
      </c>
      <c r="AD3" s="6">
        <v>0.87</v>
      </c>
      <c r="AE3" s="6">
        <v>0.73</v>
      </c>
      <c r="AF3" s="6">
        <v>-11.06</v>
      </c>
      <c r="AG3" s="6">
        <v>0.19</v>
      </c>
      <c r="AH3" s="6">
        <v>0.93</v>
      </c>
      <c r="AI3" s="6">
        <v>7.19</v>
      </c>
      <c r="AJ3" s="6">
        <v>-0.19</v>
      </c>
      <c r="AK3" s="6">
        <v>-0.31</v>
      </c>
      <c r="AL3" s="6">
        <v>-0.9</v>
      </c>
      <c r="AM3" s="6">
        <v>1.9</v>
      </c>
      <c r="AN3" s="6">
        <v>3.18</v>
      </c>
      <c r="AO3" s="6">
        <v>0.74</v>
      </c>
      <c r="AP3" s="6">
        <v>1.42</v>
      </c>
      <c r="AQ3" s="6">
        <v>7.0000000000000007E-2</v>
      </c>
      <c r="AR3" s="6">
        <v>2.9</v>
      </c>
      <c r="AS3" s="6">
        <v>0.56000000000000005</v>
      </c>
      <c r="AT3" s="6">
        <v>1.46</v>
      </c>
      <c r="AU3" s="6">
        <v>2.31</v>
      </c>
      <c r="AV3" s="6">
        <v>3.01</v>
      </c>
      <c r="AW3" s="6">
        <v>0.66</v>
      </c>
      <c r="AX3" s="6">
        <v>-0.56999999999999995</v>
      </c>
      <c r="AY3" s="6">
        <v>1.2</v>
      </c>
      <c r="AZ3" s="6">
        <v>1.02</v>
      </c>
      <c r="BA3" s="6">
        <v>4.45</v>
      </c>
      <c r="BB3" s="6">
        <v>3.84</v>
      </c>
      <c r="BC3" s="6">
        <v>3.26</v>
      </c>
      <c r="BD3" s="6">
        <v>5.03</v>
      </c>
      <c r="BE3" s="6">
        <v>3.98</v>
      </c>
      <c r="BF3" s="6">
        <v>0.14000000000000001</v>
      </c>
      <c r="BG3" s="6">
        <v>0.74</v>
      </c>
      <c r="BH3" s="6">
        <v>-3.86</v>
      </c>
      <c r="BI3" s="6">
        <v>-0.47</v>
      </c>
      <c r="BJ3" s="6">
        <v>3.3</v>
      </c>
      <c r="BK3" s="6">
        <v>0.36</v>
      </c>
      <c r="BL3" s="6">
        <v>2.41</v>
      </c>
      <c r="BM3" s="6">
        <v>1.92</v>
      </c>
      <c r="BN3" s="6">
        <v>2.35</v>
      </c>
      <c r="BO3" s="6">
        <v>1.43</v>
      </c>
      <c r="BP3" s="6">
        <v>1.1399999999999999</v>
      </c>
      <c r="BQ3" s="6">
        <v>3.5</v>
      </c>
      <c r="BR3" s="6">
        <v>1.34</v>
      </c>
      <c r="BS3" s="6">
        <v>7.0000000000000007E-2</v>
      </c>
      <c r="BT3" s="6">
        <v>1.55</v>
      </c>
      <c r="BU3" s="6">
        <v>-1.19</v>
      </c>
      <c r="BV3" s="6">
        <v>-0.61</v>
      </c>
      <c r="BW3" s="6">
        <v>-0.09</v>
      </c>
      <c r="BX3" s="6">
        <v>2.42</v>
      </c>
      <c r="BY3" s="6">
        <v>-0.31</v>
      </c>
      <c r="BZ3" s="6">
        <v>1.05</v>
      </c>
      <c r="CA3" s="6">
        <v>3.84</v>
      </c>
      <c r="CB3" s="6">
        <v>2.23</v>
      </c>
      <c r="CC3" s="6">
        <v>0.85</v>
      </c>
      <c r="CD3" s="6">
        <v>0.78</v>
      </c>
      <c r="CE3" s="6">
        <v>0.13</v>
      </c>
      <c r="CF3" s="6">
        <v>0.71</v>
      </c>
      <c r="CG3" s="6">
        <v>0.42</v>
      </c>
      <c r="CH3" s="6">
        <v>3.64</v>
      </c>
      <c r="CI3" s="6">
        <v>3.88</v>
      </c>
      <c r="CJ3" s="6">
        <v>0.82</v>
      </c>
      <c r="CK3" s="6">
        <v>3.42</v>
      </c>
      <c r="CL3" s="6">
        <v>3.09</v>
      </c>
      <c r="CM3" s="6">
        <v>-3.56</v>
      </c>
      <c r="CN3" s="6">
        <v>2.2999999999999998</v>
      </c>
      <c r="CO3" s="6">
        <v>0.24</v>
      </c>
      <c r="CP3" s="6">
        <v>3.91</v>
      </c>
      <c r="CQ3" s="6">
        <v>0.19</v>
      </c>
      <c r="CR3" s="6">
        <v>1.43</v>
      </c>
      <c r="CS3" s="6">
        <v>0.31</v>
      </c>
      <c r="CT3" s="6">
        <v>1.8</v>
      </c>
      <c r="CU3" s="6">
        <v>2.66</v>
      </c>
      <c r="CV3" s="6">
        <v>1.49</v>
      </c>
      <c r="CW3" s="6">
        <v>1.27</v>
      </c>
      <c r="DB3">
        <f>AVERAGE(B3:AF3,AH3:AN3,AP3:AQ3,AS3:BJ3,BV3:CO3)</f>
        <v>1.2975641025641023</v>
      </c>
      <c r="DD3">
        <f t="shared" ref="DD3:DD66" si="18">AVERAGE(B3:CW3)</f>
        <v>1.3297999999999999</v>
      </c>
      <c r="DF3">
        <f t="shared" si="17"/>
        <v>1.5539583333333331</v>
      </c>
      <c r="DG3">
        <f t="shared" ref="DG3:DG66" si="19">AVERAGE(B3:U3,AF3,BV3,CH3:CO3)</f>
        <v>0.8873333333333332</v>
      </c>
    </row>
    <row r="4" spans="1:111" x14ac:dyDescent="0.2">
      <c r="A4" s="1">
        <v>40238</v>
      </c>
      <c r="B4" s="6">
        <v>0.4</v>
      </c>
      <c r="C4" s="6">
        <v>2.75</v>
      </c>
      <c r="D4" s="6">
        <v>7.67</v>
      </c>
      <c r="E4" s="6">
        <v>7.24</v>
      </c>
      <c r="F4" s="6">
        <v>3.47</v>
      </c>
      <c r="G4" s="6">
        <v>-0.91</v>
      </c>
      <c r="H4" s="6">
        <v>3.47</v>
      </c>
      <c r="I4" s="6">
        <v>8.65</v>
      </c>
      <c r="J4" s="6">
        <v>9.5299999999999994</v>
      </c>
      <c r="K4" s="6">
        <v>1.99</v>
      </c>
      <c r="L4" s="6">
        <v>5.67</v>
      </c>
      <c r="M4" s="6">
        <v>9.11</v>
      </c>
      <c r="N4" s="6">
        <v>5.36</v>
      </c>
      <c r="O4" s="6">
        <v>10.130000000000001</v>
      </c>
      <c r="P4" s="6">
        <v>4.17</v>
      </c>
      <c r="Q4" s="6">
        <v>6.33</v>
      </c>
      <c r="R4" s="6">
        <v>2.0499999999999998</v>
      </c>
      <c r="S4" s="6">
        <v>2.4900000000000002</v>
      </c>
      <c r="T4" s="6">
        <v>2.0099999999999998</v>
      </c>
      <c r="U4" s="6">
        <v>3.22</v>
      </c>
      <c r="V4" s="6">
        <v>5.74</v>
      </c>
      <c r="W4" s="6">
        <v>1.9</v>
      </c>
      <c r="X4" s="6">
        <v>6.45</v>
      </c>
      <c r="Y4" s="6">
        <v>1.95</v>
      </c>
      <c r="Z4" s="6">
        <v>4.47</v>
      </c>
      <c r="AA4" s="6">
        <v>9.43</v>
      </c>
      <c r="AB4" s="6">
        <v>4.7</v>
      </c>
      <c r="AC4" s="6">
        <v>0.33</v>
      </c>
      <c r="AD4" s="6">
        <v>0.64</v>
      </c>
      <c r="AE4" s="6">
        <v>0.66</v>
      </c>
      <c r="AF4" s="6">
        <v>7.28</v>
      </c>
      <c r="AG4" s="6">
        <v>3.51</v>
      </c>
      <c r="AH4" s="6">
        <v>1.94</v>
      </c>
      <c r="AI4" s="6">
        <v>12.56</v>
      </c>
      <c r="AJ4" s="6">
        <v>3.97</v>
      </c>
      <c r="AK4" s="6">
        <v>5.47</v>
      </c>
      <c r="AL4" s="6">
        <v>3.49</v>
      </c>
      <c r="AM4" s="6">
        <v>6.4</v>
      </c>
      <c r="AN4" s="6">
        <v>4.1399999999999997</v>
      </c>
      <c r="AO4" s="6">
        <v>2.75</v>
      </c>
      <c r="AP4" s="6">
        <v>1.65</v>
      </c>
      <c r="AQ4" s="6">
        <v>2.8</v>
      </c>
      <c r="AR4" s="6">
        <v>5.01</v>
      </c>
      <c r="AS4" s="6">
        <v>4.9400000000000004</v>
      </c>
      <c r="AT4" s="6">
        <v>3.58</v>
      </c>
      <c r="AU4" s="6">
        <v>2.25</v>
      </c>
      <c r="AV4" s="6">
        <v>6.7</v>
      </c>
      <c r="AW4" s="6">
        <v>7.4</v>
      </c>
      <c r="AX4" s="6">
        <v>1.42</v>
      </c>
      <c r="AY4" s="6">
        <v>5.41</v>
      </c>
      <c r="AZ4" s="6">
        <v>7.47</v>
      </c>
      <c r="BA4" s="6">
        <v>6.85</v>
      </c>
      <c r="BB4" s="6">
        <v>5.51</v>
      </c>
      <c r="BC4" s="6">
        <v>7.71</v>
      </c>
      <c r="BD4" s="6">
        <v>5.86</v>
      </c>
      <c r="BE4" s="6">
        <v>4.3</v>
      </c>
      <c r="BF4" s="6">
        <v>9.4499999999999993</v>
      </c>
      <c r="BG4" s="6">
        <v>7.68</v>
      </c>
      <c r="BH4" s="6">
        <v>11.68</v>
      </c>
      <c r="BI4" s="6">
        <v>5.73</v>
      </c>
      <c r="BJ4" s="6">
        <v>10.51</v>
      </c>
      <c r="BK4" s="6">
        <v>1.1599999999999999</v>
      </c>
      <c r="BL4" s="6">
        <v>-1.49</v>
      </c>
      <c r="BM4" s="6">
        <v>4.4400000000000004</v>
      </c>
      <c r="BN4" s="6">
        <v>3.95</v>
      </c>
      <c r="BO4" s="6">
        <v>1.56</v>
      </c>
      <c r="BP4" s="6">
        <v>2.5099999999999998</v>
      </c>
      <c r="BQ4" s="6">
        <v>7.1</v>
      </c>
      <c r="BR4" s="6">
        <v>2.4500000000000002</v>
      </c>
      <c r="BS4" s="6">
        <v>0.12</v>
      </c>
      <c r="BT4" s="6">
        <v>-1.0900000000000001</v>
      </c>
      <c r="BU4" s="6">
        <v>0.45</v>
      </c>
      <c r="BV4" s="6">
        <v>5.0999999999999996</v>
      </c>
      <c r="BW4" s="6">
        <v>6.16</v>
      </c>
      <c r="BX4" s="6">
        <v>8.15</v>
      </c>
      <c r="BY4" s="6">
        <v>1.91</v>
      </c>
      <c r="BZ4" s="6">
        <v>4.21</v>
      </c>
      <c r="CA4" s="6">
        <v>8.07</v>
      </c>
      <c r="CB4" s="6">
        <v>7.09</v>
      </c>
      <c r="CC4" s="6">
        <v>6.12</v>
      </c>
      <c r="CD4" s="6">
        <v>5.96</v>
      </c>
      <c r="CE4" s="6">
        <v>7.04</v>
      </c>
      <c r="CF4" s="6">
        <v>2.25</v>
      </c>
      <c r="CG4" s="6">
        <v>4.46</v>
      </c>
      <c r="CH4" s="6">
        <v>2.19</v>
      </c>
      <c r="CI4" s="6">
        <v>2.39</v>
      </c>
      <c r="CJ4" s="6">
        <v>2.95</v>
      </c>
      <c r="CK4" s="6">
        <v>2.66</v>
      </c>
      <c r="CL4" s="6">
        <v>4.8600000000000003</v>
      </c>
      <c r="CM4" s="6">
        <v>10.48</v>
      </c>
      <c r="CN4" s="6">
        <v>5.4</v>
      </c>
      <c r="CO4" s="6">
        <v>2.09</v>
      </c>
      <c r="CP4" s="6">
        <v>1.03</v>
      </c>
      <c r="CQ4" s="6">
        <v>1.58</v>
      </c>
      <c r="CR4" s="6">
        <v>1.56</v>
      </c>
      <c r="CS4" s="6">
        <v>-0.33</v>
      </c>
      <c r="CT4" s="6">
        <v>2.64</v>
      </c>
      <c r="CU4" s="6">
        <v>3.03</v>
      </c>
      <c r="CV4" s="6">
        <v>5.35</v>
      </c>
      <c r="CW4" s="6">
        <v>1.89</v>
      </c>
      <c r="DB4">
        <f t="shared" ref="DB4:DB66" si="20">AVERAGE(B4:AF4,AH4:AN4,AP4:AQ4,AS4:BJ4,BV4:CO4)</f>
        <v>5.0610256410256413</v>
      </c>
      <c r="DD4">
        <f t="shared" si="18"/>
        <v>4.4393999999999991</v>
      </c>
      <c r="DF4">
        <f t="shared" si="17"/>
        <v>5.3033333333333337</v>
      </c>
      <c r="DG4">
        <f t="shared" si="19"/>
        <v>4.6733333333333329</v>
      </c>
    </row>
    <row r="5" spans="1:111" x14ac:dyDescent="0.2">
      <c r="A5" s="1">
        <v>40269</v>
      </c>
      <c r="B5" s="6">
        <v>-1.21</v>
      </c>
      <c r="C5" s="6">
        <v>1.18</v>
      </c>
      <c r="D5" s="6">
        <v>0.9</v>
      </c>
      <c r="E5" s="6">
        <v>0.45</v>
      </c>
      <c r="F5" s="6">
        <v>6.76</v>
      </c>
      <c r="G5" s="6">
        <v>-0.57999999999999996</v>
      </c>
      <c r="H5" s="6">
        <v>1.08</v>
      </c>
      <c r="I5" s="6">
        <v>2.77</v>
      </c>
      <c r="J5" s="6">
        <v>3.75</v>
      </c>
      <c r="K5" s="6">
        <v>6.55</v>
      </c>
      <c r="L5" s="6">
        <v>5.49</v>
      </c>
      <c r="M5" s="6">
        <v>1.77</v>
      </c>
      <c r="N5" s="6">
        <v>-1.57</v>
      </c>
      <c r="O5" s="6">
        <v>0.56000000000000005</v>
      </c>
      <c r="P5" s="6">
        <v>-1.75</v>
      </c>
      <c r="Q5" s="6">
        <v>-4.09</v>
      </c>
      <c r="R5" s="6">
        <v>-0.2</v>
      </c>
      <c r="S5" s="6">
        <v>3.23</v>
      </c>
      <c r="T5" s="6">
        <v>-1.57</v>
      </c>
      <c r="U5" s="6">
        <v>0.36</v>
      </c>
      <c r="V5" s="6">
        <v>0.22</v>
      </c>
      <c r="W5" s="6">
        <v>-0.09</v>
      </c>
      <c r="X5" s="6">
        <v>1.63</v>
      </c>
      <c r="Y5" s="6">
        <v>0.34</v>
      </c>
      <c r="Z5" s="6">
        <v>2.06</v>
      </c>
      <c r="AA5" s="6">
        <v>14.9</v>
      </c>
      <c r="AB5" s="6">
        <v>2.8</v>
      </c>
      <c r="AC5" s="6">
        <v>0.79</v>
      </c>
      <c r="AD5" s="6">
        <v>1.21</v>
      </c>
      <c r="AE5" s="6">
        <v>1.65</v>
      </c>
      <c r="AF5" s="6">
        <v>4.2699999999999996</v>
      </c>
      <c r="AG5" s="6">
        <v>2.16</v>
      </c>
      <c r="AH5" s="6">
        <v>8.2100000000000009</v>
      </c>
      <c r="AI5" s="6">
        <v>6.31</v>
      </c>
      <c r="AJ5" s="6">
        <v>3.8</v>
      </c>
      <c r="AK5" s="6">
        <v>3.59</v>
      </c>
      <c r="AL5" s="6">
        <v>3.02</v>
      </c>
      <c r="AM5" s="6">
        <v>2.1</v>
      </c>
      <c r="AN5" s="6">
        <v>3.03</v>
      </c>
      <c r="AO5" s="6">
        <v>-3.02</v>
      </c>
      <c r="AP5" s="6">
        <v>7.0000000000000007E-2</v>
      </c>
      <c r="AQ5" s="6">
        <v>-0.14000000000000001</v>
      </c>
      <c r="AR5" s="6">
        <v>3.49</v>
      </c>
      <c r="AS5" s="6">
        <v>-3.34</v>
      </c>
      <c r="AT5" s="6">
        <v>-0.54</v>
      </c>
      <c r="AU5" s="6">
        <v>-0.01</v>
      </c>
      <c r="AV5" s="6">
        <v>0.3</v>
      </c>
      <c r="AW5" s="6">
        <v>2.84</v>
      </c>
      <c r="AX5" s="6">
        <v>0.84</v>
      </c>
      <c r="AY5" s="6">
        <v>0.06</v>
      </c>
      <c r="AZ5" s="6">
        <v>1.73</v>
      </c>
      <c r="BA5" s="6">
        <v>3.54</v>
      </c>
      <c r="BB5" s="6">
        <v>2.61</v>
      </c>
      <c r="BC5" s="6">
        <v>4.2</v>
      </c>
      <c r="BD5" s="6">
        <v>1.26</v>
      </c>
      <c r="BE5" s="6">
        <v>-0.44</v>
      </c>
      <c r="BF5" s="6">
        <v>-0.61</v>
      </c>
      <c r="BG5" s="6">
        <v>1.1000000000000001</v>
      </c>
      <c r="BH5" s="6">
        <v>1.81</v>
      </c>
      <c r="BI5" s="6">
        <v>14.17</v>
      </c>
      <c r="BJ5" s="6">
        <v>-0.28999999999999998</v>
      </c>
      <c r="BK5" s="6">
        <v>0.8</v>
      </c>
      <c r="BL5" s="6">
        <v>0.98</v>
      </c>
      <c r="BM5" s="6">
        <v>1.37</v>
      </c>
      <c r="BN5" s="6">
        <v>2.2200000000000002</v>
      </c>
      <c r="BO5" s="6">
        <v>1.67</v>
      </c>
      <c r="BP5" s="6">
        <v>1.03</v>
      </c>
      <c r="BQ5" s="6">
        <v>2.44</v>
      </c>
      <c r="BR5" s="6">
        <v>3.51</v>
      </c>
      <c r="BS5" s="6">
        <v>2.2400000000000002</v>
      </c>
      <c r="BT5" s="6">
        <v>3.72</v>
      </c>
      <c r="BU5" s="6">
        <v>2.5</v>
      </c>
      <c r="BV5" s="6">
        <v>0.28999999999999998</v>
      </c>
      <c r="BW5" s="6">
        <v>15.41</v>
      </c>
      <c r="BX5" s="6">
        <v>3.15</v>
      </c>
      <c r="BY5" s="6">
        <v>2.98</v>
      </c>
      <c r="BZ5" s="6">
        <v>-0.19</v>
      </c>
      <c r="CA5" s="6">
        <v>3.93</v>
      </c>
      <c r="CB5" s="6">
        <v>3.12</v>
      </c>
      <c r="CC5" s="6">
        <v>1.95</v>
      </c>
      <c r="CD5" s="6">
        <v>1.37</v>
      </c>
      <c r="CE5" s="6">
        <v>3.37</v>
      </c>
      <c r="CF5" s="6">
        <v>1.99</v>
      </c>
      <c r="CG5" s="6">
        <v>4.96</v>
      </c>
      <c r="CH5" s="6">
        <v>4.03</v>
      </c>
      <c r="CI5" s="6">
        <v>2.31</v>
      </c>
      <c r="CJ5" s="6">
        <v>0.51</v>
      </c>
      <c r="CK5" s="6">
        <v>0.04</v>
      </c>
      <c r="CL5" s="6">
        <v>-1.23</v>
      </c>
      <c r="CM5" s="6">
        <v>-1.1000000000000001</v>
      </c>
      <c r="CN5" s="6">
        <v>1.7</v>
      </c>
      <c r="CO5" s="6">
        <v>0.62</v>
      </c>
      <c r="CP5" s="6">
        <v>3.57</v>
      </c>
      <c r="CQ5" s="6">
        <v>1.85</v>
      </c>
      <c r="CR5" s="6">
        <v>1.67</v>
      </c>
      <c r="CS5" s="6">
        <v>1.92</v>
      </c>
      <c r="CT5" s="6">
        <v>2.8</v>
      </c>
      <c r="CU5" s="6">
        <v>2.19</v>
      </c>
      <c r="CV5" s="6">
        <v>0.65</v>
      </c>
      <c r="CW5" s="6">
        <v>2.5499999999999998</v>
      </c>
      <c r="DB5">
        <f t="shared" si="20"/>
        <v>2.0780769230769232</v>
      </c>
      <c r="DD5">
        <f t="shared" si="18"/>
        <v>2.044</v>
      </c>
      <c r="DF5">
        <f t="shared" si="17"/>
        <v>2.6410416666666676</v>
      </c>
      <c r="DG5">
        <f t="shared" si="19"/>
        <v>1.1773333333333333</v>
      </c>
    </row>
    <row r="6" spans="1:111" x14ac:dyDescent="0.2">
      <c r="A6" s="1">
        <v>40299</v>
      </c>
      <c r="B6" s="6">
        <v>-7.65</v>
      </c>
      <c r="C6" s="6">
        <v>-4.4400000000000004</v>
      </c>
      <c r="D6" s="6">
        <v>-17.5</v>
      </c>
      <c r="E6" s="6">
        <v>-3.55</v>
      </c>
      <c r="F6" s="6">
        <v>-0.81</v>
      </c>
      <c r="G6" s="6">
        <v>0.32</v>
      </c>
      <c r="H6" s="6">
        <v>-4.66</v>
      </c>
      <c r="I6" s="6">
        <v>-11.41</v>
      </c>
      <c r="J6" s="6">
        <v>-9.5</v>
      </c>
      <c r="K6" s="6">
        <v>-1.1000000000000001</v>
      </c>
      <c r="L6" s="6">
        <v>-5.25</v>
      </c>
      <c r="M6" s="6">
        <v>-8.23</v>
      </c>
      <c r="N6" s="6">
        <v>-0.8</v>
      </c>
      <c r="O6" s="6">
        <v>-1.51</v>
      </c>
      <c r="P6" s="6">
        <v>-1.43</v>
      </c>
      <c r="Q6" s="6">
        <v>-11.1</v>
      </c>
      <c r="R6" s="6">
        <v>-0.35</v>
      </c>
      <c r="S6" s="6">
        <v>-4.38</v>
      </c>
      <c r="T6" s="6">
        <v>-8.7799999999999994</v>
      </c>
      <c r="U6" s="6">
        <v>-1.32</v>
      </c>
      <c r="V6" s="6">
        <v>-4.6100000000000003</v>
      </c>
      <c r="W6" s="6">
        <v>-3.91</v>
      </c>
      <c r="X6" s="6">
        <v>-7.14</v>
      </c>
      <c r="Y6" s="6">
        <v>-0.52</v>
      </c>
      <c r="Z6" s="6">
        <v>-2.17</v>
      </c>
      <c r="AA6" s="6">
        <v>-4.38</v>
      </c>
      <c r="AB6" s="6">
        <v>-7.5</v>
      </c>
      <c r="AC6" s="6">
        <v>-0.12</v>
      </c>
      <c r="AD6" s="6">
        <v>0</v>
      </c>
      <c r="AE6" s="6">
        <v>1.03</v>
      </c>
      <c r="AF6" s="6">
        <v>-10.6</v>
      </c>
      <c r="AG6" s="6">
        <v>-2.85</v>
      </c>
      <c r="AH6" s="6">
        <v>-5.22</v>
      </c>
      <c r="AI6" s="6">
        <v>-13.41</v>
      </c>
      <c r="AJ6" s="6">
        <v>-7.79</v>
      </c>
      <c r="AK6" s="6">
        <v>-4.25</v>
      </c>
      <c r="AL6" s="6">
        <v>1.94</v>
      </c>
      <c r="AM6" s="6">
        <v>-10.6</v>
      </c>
      <c r="AN6" s="6">
        <v>-8.66</v>
      </c>
      <c r="AO6" s="6">
        <v>-2.78</v>
      </c>
      <c r="AP6" s="6">
        <v>0.16</v>
      </c>
      <c r="AQ6" s="6">
        <v>0.21</v>
      </c>
      <c r="AR6" s="6">
        <v>-8.24</v>
      </c>
      <c r="AS6" s="6">
        <v>-4.16</v>
      </c>
      <c r="AT6" s="6">
        <v>-1.59</v>
      </c>
      <c r="AU6" s="6">
        <v>-1.28</v>
      </c>
      <c r="AV6" s="6">
        <v>-5.63</v>
      </c>
      <c r="AW6" s="6">
        <v>-5.61</v>
      </c>
      <c r="AX6" s="6">
        <v>-5.87</v>
      </c>
      <c r="AY6" s="6">
        <v>-8.3000000000000007</v>
      </c>
      <c r="AZ6" s="6">
        <v>-7.3</v>
      </c>
      <c r="BA6" s="6">
        <v>-2.35</v>
      </c>
      <c r="BB6" s="6">
        <v>-0.74</v>
      </c>
      <c r="BC6" s="6">
        <v>-8.01</v>
      </c>
      <c r="BD6" s="6">
        <v>2.41</v>
      </c>
      <c r="BE6" s="6">
        <v>-6.34</v>
      </c>
      <c r="BF6" s="6">
        <v>-5.46</v>
      </c>
      <c r="BG6" s="6">
        <v>-8.4</v>
      </c>
      <c r="BH6" s="6">
        <v>-6.14</v>
      </c>
      <c r="BI6" s="6">
        <v>-2.73</v>
      </c>
      <c r="BJ6" s="6">
        <v>-2.2799999999999998</v>
      </c>
      <c r="BK6" s="6">
        <v>-1.26</v>
      </c>
      <c r="BL6" s="6">
        <v>-0.49</v>
      </c>
      <c r="BM6" s="6">
        <v>-1.46</v>
      </c>
      <c r="BN6" s="6">
        <v>-3.34</v>
      </c>
      <c r="BO6" s="6">
        <v>-2.21</v>
      </c>
      <c r="BP6" s="6">
        <v>-2.27</v>
      </c>
      <c r="BQ6" s="6">
        <v>-9.99</v>
      </c>
      <c r="BR6" s="6">
        <v>0.31</v>
      </c>
      <c r="BS6" s="6">
        <v>0.01</v>
      </c>
      <c r="BT6" s="6">
        <v>-4.9000000000000004</v>
      </c>
      <c r="BU6" s="6">
        <v>2.65</v>
      </c>
      <c r="BV6" s="6">
        <v>-8.74</v>
      </c>
      <c r="BW6" s="6">
        <v>-3.33</v>
      </c>
      <c r="BX6" s="6">
        <v>-13</v>
      </c>
      <c r="BY6" s="6">
        <v>-2.5299999999999998</v>
      </c>
      <c r="BZ6" s="6">
        <v>-7.29</v>
      </c>
      <c r="CA6" s="6">
        <v>-6.75</v>
      </c>
      <c r="CB6" s="6">
        <v>-6.13</v>
      </c>
      <c r="CC6" s="6">
        <v>-7.66</v>
      </c>
      <c r="CD6" s="6">
        <v>-9.17</v>
      </c>
      <c r="CE6" s="6">
        <v>-6.23</v>
      </c>
      <c r="CF6" s="6">
        <v>-8.19</v>
      </c>
      <c r="CG6" s="6">
        <v>-12.72</v>
      </c>
      <c r="CH6" s="6">
        <v>-2.98</v>
      </c>
      <c r="CI6" s="6">
        <v>-6.34</v>
      </c>
      <c r="CJ6" s="6">
        <v>-3.18</v>
      </c>
      <c r="CK6" s="6">
        <v>0.35</v>
      </c>
      <c r="CL6" s="6">
        <v>4</v>
      </c>
      <c r="CM6" s="6">
        <v>-15.22</v>
      </c>
      <c r="CN6" s="6">
        <v>-4.5999999999999996</v>
      </c>
      <c r="CO6" s="6">
        <v>-0.19</v>
      </c>
      <c r="CP6" s="6">
        <v>0.19</v>
      </c>
      <c r="CQ6" s="6">
        <v>3.26</v>
      </c>
      <c r="CR6" s="6">
        <v>-2.21</v>
      </c>
      <c r="CS6" s="6">
        <v>-0.09</v>
      </c>
      <c r="CT6" s="6">
        <v>-2.97</v>
      </c>
      <c r="CU6" s="6">
        <v>-1.99</v>
      </c>
      <c r="CV6" s="6">
        <v>-8.2799999999999994</v>
      </c>
      <c r="CW6" s="6">
        <v>1.66</v>
      </c>
      <c r="DB6">
        <f t="shared" si="20"/>
        <v>-5.0085897435897442</v>
      </c>
      <c r="DD6">
        <f t="shared" si="18"/>
        <v>-4.3791999999999991</v>
      </c>
      <c r="DF6">
        <f t="shared" si="17"/>
        <v>-4.9941666666666658</v>
      </c>
      <c r="DG6">
        <f t="shared" si="19"/>
        <v>-5.0316666666666663</v>
      </c>
    </row>
    <row r="7" spans="1:111" x14ac:dyDescent="0.2">
      <c r="A7" s="1">
        <v>40330</v>
      </c>
      <c r="B7" s="6">
        <v>-0.39</v>
      </c>
      <c r="C7" s="6">
        <v>0.91</v>
      </c>
      <c r="D7" s="6">
        <v>-1.6</v>
      </c>
      <c r="E7" s="6">
        <v>-4.41</v>
      </c>
      <c r="F7" s="6">
        <v>-2.92</v>
      </c>
      <c r="G7" s="6">
        <v>-0.04</v>
      </c>
      <c r="H7" s="6">
        <v>-1.27</v>
      </c>
      <c r="I7" s="6">
        <v>-1.17</v>
      </c>
      <c r="J7" s="6">
        <v>0.41</v>
      </c>
      <c r="K7" s="6">
        <v>-2.06</v>
      </c>
      <c r="L7" s="6">
        <v>-6.29</v>
      </c>
      <c r="M7" s="6">
        <v>-1.93</v>
      </c>
      <c r="N7" s="6">
        <v>-1.5</v>
      </c>
      <c r="O7" s="6">
        <v>-6.91</v>
      </c>
      <c r="P7" s="6">
        <v>-1.07</v>
      </c>
      <c r="Q7" s="6">
        <v>-2.14</v>
      </c>
      <c r="R7" s="6">
        <v>-0.49</v>
      </c>
      <c r="S7" s="6">
        <v>0.85</v>
      </c>
      <c r="T7" s="6">
        <v>-4.13</v>
      </c>
      <c r="U7" s="6">
        <v>-0.93</v>
      </c>
      <c r="V7" s="6">
        <v>-3.56</v>
      </c>
      <c r="W7" s="6">
        <v>-0.5</v>
      </c>
      <c r="X7" s="6">
        <v>-5.5</v>
      </c>
      <c r="Y7" s="6">
        <v>0.56000000000000005</v>
      </c>
      <c r="Z7" s="6">
        <v>-3.97</v>
      </c>
      <c r="AA7" s="6">
        <v>-6.06</v>
      </c>
      <c r="AB7" s="6">
        <v>-7.1</v>
      </c>
      <c r="AC7" s="6">
        <v>1.45</v>
      </c>
      <c r="AD7" s="6">
        <v>0.95</v>
      </c>
      <c r="AE7" s="6">
        <v>1.08</v>
      </c>
      <c r="AF7" s="6">
        <v>-0.9</v>
      </c>
      <c r="AG7" s="6">
        <v>-0.05</v>
      </c>
      <c r="AH7" s="6">
        <v>-3.52</v>
      </c>
      <c r="AI7" s="6">
        <v>-3.19</v>
      </c>
      <c r="AJ7" s="6">
        <v>-6.65</v>
      </c>
      <c r="AK7" s="6">
        <v>2.2200000000000002</v>
      </c>
      <c r="AL7" s="6">
        <v>2.84</v>
      </c>
      <c r="AM7" s="6">
        <v>-1.3</v>
      </c>
      <c r="AN7" s="6">
        <v>-1.58</v>
      </c>
      <c r="AO7" s="6">
        <v>1.33</v>
      </c>
      <c r="AP7" s="6">
        <v>1.67</v>
      </c>
      <c r="AQ7" s="6">
        <v>-0.8</v>
      </c>
      <c r="AR7" s="6">
        <v>-3.24</v>
      </c>
      <c r="AS7" s="6">
        <v>1.72</v>
      </c>
      <c r="AT7" s="6">
        <v>0.17</v>
      </c>
      <c r="AU7" s="6">
        <v>-0.41</v>
      </c>
      <c r="AV7" s="6">
        <v>1.83</v>
      </c>
      <c r="AW7" s="6">
        <v>-0.8</v>
      </c>
      <c r="AX7" s="6">
        <v>-1.38</v>
      </c>
      <c r="AY7" s="6">
        <v>-3.04</v>
      </c>
      <c r="AZ7" s="6">
        <v>-1.27</v>
      </c>
      <c r="BA7" s="6">
        <v>-9.85</v>
      </c>
      <c r="BB7" s="6">
        <v>-6.75</v>
      </c>
      <c r="BC7" s="6">
        <v>1.89</v>
      </c>
      <c r="BD7" s="6">
        <v>-0.3</v>
      </c>
      <c r="BE7" s="6">
        <v>-7.36</v>
      </c>
      <c r="BF7" s="6">
        <v>-0.94</v>
      </c>
      <c r="BG7" s="6">
        <v>3.6</v>
      </c>
      <c r="BH7" s="6">
        <v>-3.82</v>
      </c>
      <c r="BI7" s="6">
        <v>-2.13</v>
      </c>
      <c r="BJ7" s="6">
        <v>-7.22</v>
      </c>
      <c r="BK7" s="6">
        <v>0.45</v>
      </c>
      <c r="BL7" s="6">
        <v>-0.03</v>
      </c>
      <c r="BM7" s="6">
        <v>1.21</v>
      </c>
      <c r="BN7" s="6">
        <v>0.68</v>
      </c>
      <c r="BO7" s="6">
        <v>0.67</v>
      </c>
      <c r="BP7" s="6">
        <v>-0.25</v>
      </c>
      <c r="BQ7" s="6">
        <v>-1.73</v>
      </c>
      <c r="BR7" s="6">
        <v>1.42</v>
      </c>
      <c r="BS7" s="6">
        <v>0.39</v>
      </c>
      <c r="BT7" s="6">
        <v>-0.15</v>
      </c>
      <c r="BU7" s="6">
        <v>5.52</v>
      </c>
      <c r="BV7" s="6">
        <v>1.98</v>
      </c>
      <c r="BW7" s="6">
        <v>-3.39</v>
      </c>
      <c r="BX7" s="6">
        <v>-0.39</v>
      </c>
      <c r="BY7" s="6">
        <v>0.46</v>
      </c>
      <c r="BZ7" s="6">
        <v>1.1599999999999999</v>
      </c>
      <c r="CA7" s="6">
        <v>-6.71</v>
      </c>
      <c r="CB7" s="6">
        <v>1.1000000000000001</v>
      </c>
      <c r="CC7" s="6">
        <v>-0.43</v>
      </c>
      <c r="CD7" s="6">
        <v>-1</v>
      </c>
      <c r="CE7" s="6">
        <v>2.56</v>
      </c>
      <c r="CF7" s="6">
        <v>-0.49</v>
      </c>
      <c r="CG7" s="6">
        <v>-1.67</v>
      </c>
      <c r="CH7" s="6">
        <v>-7.91</v>
      </c>
      <c r="CI7" s="6">
        <v>-2.0499999999999998</v>
      </c>
      <c r="CJ7" s="6">
        <v>-1.64</v>
      </c>
      <c r="CK7" s="6">
        <v>2.11</v>
      </c>
      <c r="CL7" s="6">
        <v>0.93</v>
      </c>
      <c r="CM7" s="6">
        <v>-5.45</v>
      </c>
      <c r="CN7" s="6">
        <v>-6.6</v>
      </c>
      <c r="CO7" s="6">
        <v>-2.63</v>
      </c>
      <c r="CP7" s="6">
        <v>0.23</v>
      </c>
      <c r="CQ7" s="6">
        <v>-1.52</v>
      </c>
      <c r="CR7" s="6">
        <v>0.67</v>
      </c>
      <c r="CS7" s="6">
        <v>0.86</v>
      </c>
      <c r="CT7" s="6">
        <v>-0.18</v>
      </c>
      <c r="CU7" s="6">
        <v>0.16</v>
      </c>
      <c r="CV7" s="6">
        <v>-2.2200000000000002</v>
      </c>
      <c r="CW7" s="6">
        <v>0.97</v>
      </c>
      <c r="DB7">
        <f t="shared" si="20"/>
        <v>-1.7571794871794866</v>
      </c>
      <c r="DD7">
        <f t="shared" si="18"/>
        <v>-1.3186999999999998</v>
      </c>
      <c r="DF7">
        <f t="shared" si="17"/>
        <v>-1.6212500000000001</v>
      </c>
      <c r="DG7">
        <f t="shared" si="19"/>
        <v>-1.9746666666666668</v>
      </c>
    </row>
    <row r="8" spans="1:111" x14ac:dyDescent="0.2">
      <c r="A8" s="1">
        <v>40360</v>
      </c>
      <c r="B8" s="6">
        <v>1.72</v>
      </c>
      <c r="C8" s="6">
        <v>2.19</v>
      </c>
      <c r="D8" s="6">
        <v>0.02</v>
      </c>
      <c r="E8" s="6">
        <v>1.34</v>
      </c>
      <c r="F8" s="6">
        <v>-1.02</v>
      </c>
      <c r="G8" s="6">
        <v>-1.58</v>
      </c>
      <c r="H8" s="6">
        <v>3.47</v>
      </c>
      <c r="I8" s="6">
        <v>8.91</v>
      </c>
      <c r="J8" s="6">
        <v>10.74</v>
      </c>
      <c r="K8" s="6">
        <v>2.57</v>
      </c>
      <c r="L8" s="6">
        <v>5.92</v>
      </c>
      <c r="M8" s="6">
        <v>6.1</v>
      </c>
      <c r="N8" s="6">
        <v>-3.53</v>
      </c>
      <c r="O8" s="6">
        <v>3.99</v>
      </c>
      <c r="P8" s="6">
        <v>2.59</v>
      </c>
      <c r="Q8" s="6">
        <v>-3.35</v>
      </c>
      <c r="R8" s="6">
        <v>3.6</v>
      </c>
      <c r="S8" s="6">
        <v>4.5</v>
      </c>
      <c r="T8" s="6">
        <v>2.2400000000000002</v>
      </c>
      <c r="U8" s="6">
        <v>0.18</v>
      </c>
      <c r="V8" s="6">
        <v>6.73</v>
      </c>
      <c r="W8" s="6">
        <v>1.3</v>
      </c>
      <c r="X8" s="6">
        <v>6.25</v>
      </c>
      <c r="Y8" s="6">
        <v>-0.04</v>
      </c>
      <c r="Z8" s="6">
        <v>4.46</v>
      </c>
      <c r="AA8" s="6">
        <v>2.85</v>
      </c>
      <c r="AB8" s="6">
        <v>4.2</v>
      </c>
      <c r="AC8" s="6">
        <v>0.75</v>
      </c>
      <c r="AD8" s="6">
        <v>1.43</v>
      </c>
      <c r="AE8" s="6">
        <v>1.32</v>
      </c>
      <c r="AF8" s="6">
        <v>6.3</v>
      </c>
      <c r="AG8" s="6">
        <v>1.55</v>
      </c>
      <c r="AH8" s="6">
        <v>1.92</v>
      </c>
      <c r="AI8" s="6">
        <v>-0.69</v>
      </c>
      <c r="AJ8" s="6">
        <v>5.29</v>
      </c>
      <c r="AK8" s="6">
        <v>5.51</v>
      </c>
      <c r="AL8" s="6">
        <v>0.44</v>
      </c>
      <c r="AM8" s="6">
        <v>7.9</v>
      </c>
      <c r="AN8" s="6">
        <v>7.93</v>
      </c>
      <c r="AO8" s="6">
        <v>8.32</v>
      </c>
      <c r="AP8" s="6">
        <v>6.52</v>
      </c>
      <c r="AQ8" s="6">
        <v>1.59</v>
      </c>
      <c r="AR8" s="6">
        <v>3.31</v>
      </c>
      <c r="AS8" s="6">
        <v>4.59</v>
      </c>
      <c r="AT8" s="6">
        <v>0.73</v>
      </c>
      <c r="AU8" s="6">
        <v>0.45</v>
      </c>
      <c r="AV8" s="6">
        <v>3.03</v>
      </c>
      <c r="AW8" s="6">
        <v>4.58</v>
      </c>
      <c r="AX8" s="6">
        <v>4.49</v>
      </c>
      <c r="AY8" s="6">
        <v>12.04</v>
      </c>
      <c r="AZ8" s="6">
        <v>3.8</v>
      </c>
      <c r="BA8" s="6">
        <v>3.8</v>
      </c>
      <c r="BB8" s="6">
        <v>2.54</v>
      </c>
      <c r="BC8" s="6">
        <v>5.41</v>
      </c>
      <c r="BD8" s="6">
        <v>-1.7</v>
      </c>
      <c r="BE8" s="6">
        <v>4.01</v>
      </c>
      <c r="BF8" s="6">
        <v>4.7699999999999996</v>
      </c>
      <c r="BG8" s="6">
        <v>5.45</v>
      </c>
      <c r="BH8" s="6">
        <v>4.99</v>
      </c>
      <c r="BI8" s="6">
        <v>2.56</v>
      </c>
      <c r="BJ8" s="6">
        <v>3.22</v>
      </c>
      <c r="BK8" s="6">
        <v>2</v>
      </c>
      <c r="BL8" s="6">
        <v>1.27</v>
      </c>
      <c r="BM8" s="6">
        <v>-3.21</v>
      </c>
      <c r="BN8" s="6">
        <v>-2.0099999999999998</v>
      </c>
      <c r="BO8" s="6">
        <v>0.86</v>
      </c>
      <c r="BP8" s="6">
        <v>1.28</v>
      </c>
      <c r="BQ8" s="6">
        <v>4.3</v>
      </c>
      <c r="BR8" s="6">
        <v>3.27</v>
      </c>
      <c r="BS8" s="6">
        <v>0.76</v>
      </c>
      <c r="BT8" s="6">
        <v>-5.98</v>
      </c>
      <c r="BU8" s="6">
        <v>-2.0099999999999998</v>
      </c>
      <c r="BV8" s="6">
        <v>7.76</v>
      </c>
      <c r="BW8" s="6">
        <v>3.48</v>
      </c>
      <c r="BX8" s="6">
        <v>9.89</v>
      </c>
      <c r="BY8" s="6">
        <v>-1.63</v>
      </c>
      <c r="BZ8" s="6">
        <v>2.52</v>
      </c>
      <c r="CA8" s="6">
        <v>7.46</v>
      </c>
      <c r="CB8" s="6">
        <v>4.9800000000000004</v>
      </c>
      <c r="CC8" s="6">
        <v>6.69</v>
      </c>
      <c r="CD8" s="6">
        <v>5.58</v>
      </c>
      <c r="CE8" s="6">
        <v>6.06</v>
      </c>
      <c r="CF8" s="6">
        <v>3.28</v>
      </c>
      <c r="CG8" s="6">
        <v>14.59</v>
      </c>
      <c r="CH8" s="6">
        <v>-1.7</v>
      </c>
      <c r="CI8" s="6">
        <v>2.34</v>
      </c>
      <c r="CJ8" s="6">
        <v>0.24</v>
      </c>
      <c r="CK8" s="6">
        <v>1.1200000000000001</v>
      </c>
      <c r="CL8" s="6">
        <v>-0.26</v>
      </c>
      <c r="CM8" s="6">
        <v>8.1</v>
      </c>
      <c r="CN8" s="6">
        <v>4.7</v>
      </c>
      <c r="CO8" s="6">
        <v>-1.31</v>
      </c>
      <c r="CP8" s="6">
        <v>-2.65</v>
      </c>
      <c r="CQ8" s="6">
        <v>-2.2400000000000002</v>
      </c>
      <c r="CR8" s="6">
        <v>0.86</v>
      </c>
      <c r="CS8" s="6">
        <v>0.74</v>
      </c>
      <c r="CT8" s="6">
        <v>-1.27</v>
      </c>
      <c r="CU8" s="6">
        <v>-0.08</v>
      </c>
      <c r="CV8" s="6">
        <v>10.89</v>
      </c>
      <c r="CW8" s="6">
        <v>2.14</v>
      </c>
      <c r="DB8">
        <f t="shared" si="20"/>
        <v>3.5283333333333347</v>
      </c>
      <c r="DD8">
        <f t="shared" si="18"/>
        <v>2.973100000000001</v>
      </c>
      <c r="DF8">
        <f t="shared" si="17"/>
        <v>4.1108333333333329</v>
      </c>
      <c r="DG8">
        <f t="shared" si="19"/>
        <v>2.5963333333333334</v>
      </c>
    </row>
    <row r="9" spans="1:111" x14ac:dyDescent="0.2">
      <c r="A9" s="1">
        <v>40391</v>
      </c>
      <c r="B9" s="6">
        <v>-1.27</v>
      </c>
      <c r="C9" s="6">
        <v>0.83</v>
      </c>
      <c r="D9" s="6">
        <v>-2.64</v>
      </c>
      <c r="E9" s="6">
        <v>-8.33</v>
      </c>
      <c r="F9" s="6">
        <v>-1.06</v>
      </c>
      <c r="G9" s="6">
        <v>1.24</v>
      </c>
      <c r="H9" s="6">
        <v>-1.22</v>
      </c>
      <c r="I9" s="6">
        <v>-4.83</v>
      </c>
      <c r="J9" s="6">
        <v>-2.58</v>
      </c>
      <c r="K9" s="6">
        <v>-7.29</v>
      </c>
      <c r="L9" s="6">
        <v>-4.33</v>
      </c>
      <c r="M9" s="6">
        <v>0.54</v>
      </c>
      <c r="N9" s="6">
        <v>-0.85</v>
      </c>
      <c r="O9" s="6">
        <v>-6.82</v>
      </c>
      <c r="P9" s="6">
        <v>-0.3</v>
      </c>
      <c r="Q9" s="6">
        <v>-0.2</v>
      </c>
      <c r="R9" s="6">
        <v>-0.83</v>
      </c>
      <c r="S9" s="6">
        <v>-1.62</v>
      </c>
      <c r="T9" s="6">
        <v>-0.1</v>
      </c>
      <c r="U9" s="6">
        <v>-1.06</v>
      </c>
      <c r="V9" s="6">
        <v>-3.47</v>
      </c>
      <c r="W9" s="6">
        <v>-0.83</v>
      </c>
      <c r="X9" s="6">
        <v>-4.58</v>
      </c>
      <c r="Y9" s="6">
        <v>0.87</v>
      </c>
      <c r="Z9" s="6">
        <v>-0.4</v>
      </c>
      <c r="AA9" s="6">
        <v>-1.67</v>
      </c>
      <c r="AB9" s="6">
        <v>-8</v>
      </c>
      <c r="AC9" s="6">
        <v>1.36</v>
      </c>
      <c r="AD9" s="6">
        <v>2.88</v>
      </c>
      <c r="AE9" s="6">
        <v>1.52</v>
      </c>
      <c r="AF9" s="6">
        <v>0.76</v>
      </c>
      <c r="AG9" s="6">
        <v>1.6</v>
      </c>
      <c r="AH9" s="6">
        <v>-1.78</v>
      </c>
      <c r="AI9" s="6">
        <v>-1.85</v>
      </c>
      <c r="AJ9" s="6">
        <v>-0.38</v>
      </c>
      <c r="AK9" s="6">
        <v>1.41</v>
      </c>
      <c r="AL9" s="6">
        <v>2.67</v>
      </c>
      <c r="AM9" s="6">
        <v>-1.9</v>
      </c>
      <c r="AN9" s="6">
        <v>-1.6</v>
      </c>
      <c r="AO9" s="6">
        <v>-0.51</v>
      </c>
      <c r="AP9" s="6">
        <v>0.15</v>
      </c>
      <c r="AQ9" s="6">
        <v>-0.31</v>
      </c>
      <c r="AR9" s="6">
        <v>-5</v>
      </c>
      <c r="AS9" s="6">
        <v>-0.38</v>
      </c>
      <c r="AT9" s="6">
        <v>2.06</v>
      </c>
      <c r="AU9" s="6">
        <v>1.49</v>
      </c>
      <c r="AV9" s="6">
        <v>-0.73</v>
      </c>
      <c r="AW9" s="6">
        <v>-0.49</v>
      </c>
      <c r="AX9" s="6">
        <v>-1.18</v>
      </c>
      <c r="AY9" s="6">
        <v>-1.37</v>
      </c>
      <c r="AZ9" s="6">
        <v>-1.21</v>
      </c>
      <c r="BA9" s="6">
        <v>-1.01</v>
      </c>
      <c r="BB9" s="6">
        <v>-0.78</v>
      </c>
      <c r="BC9" s="6">
        <v>-0.57999999999999996</v>
      </c>
      <c r="BD9" s="6">
        <v>0.53</v>
      </c>
      <c r="BE9" s="6">
        <v>-2.8</v>
      </c>
      <c r="BF9" s="6">
        <v>-3.66</v>
      </c>
      <c r="BG9" s="6">
        <v>-3.33</v>
      </c>
      <c r="BH9" s="6">
        <v>-1.45</v>
      </c>
      <c r="BI9" s="6">
        <v>2.87</v>
      </c>
      <c r="BJ9" s="6">
        <v>-9.3000000000000007</v>
      </c>
      <c r="BK9" s="6">
        <v>1.2</v>
      </c>
      <c r="BL9" s="6">
        <v>0.04</v>
      </c>
      <c r="BM9" s="6">
        <v>4.49</v>
      </c>
      <c r="BN9" s="6">
        <v>7.01</v>
      </c>
      <c r="BO9" s="6">
        <v>2.0699999999999998</v>
      </c>
      <c r="BP9" s="6">
        <v>0.64</v>
      </c>
      <c r="BQ9" s="6">
        <v>0.31</v>
      </c>
      <c r="BR9" s="6">
        <v>5.0199999999999996</v>
      </c>
      <c r="BS9" s="6">
        <v>0.57999999999999996</v>
      </c>
      <c r="BT9" s="6">
        <v>3.51</v>
      </c>
      <c r="BU9" s="6">
        <v>3.78</v>
      </c>
      <c r="BV9" s="6">
        <v>-0.65</v>
      </c>
      <c r="BW9" s="6">
        <v>4.4400000000000004</v>
      </c>
      <c r="BX9" s="6">
        <v>1.1200000000000001</v>
      </c>
      <c r="BY9" s="6">
        <v>-2.72</v>
      </c>
      <c r="BZ9" s="6">
        <v>-1.42</v>
      </c>
      <c r="CA9" s="6">
        <v>-5.14</v>
      </c>
      <c r="CB9" s="6">
        <v>0.24</v>
      </c>
      <c r="CC9" s="6">
        <v>-0.6</v>
      </c>
      <c r="CD9" s="6">
        <v>-1.71</v>
      </c>
      <c r="CE9" s="6">
        <v>0.47</v>
      </c>
      <c r="CF9" s="6">
        <v>0.27</v>
      </c>
      <c r="CG9" s="6">
        <v>3.46</v>
      </c>
      <c r="CH9" s="6">
        <v>-3.24</v>
      </c>
      <c r="CI9" s="6">
        <v>-0.35</v>
      </c>
      <c r="CJ9" s="6">
        <v>-3.9</v>
      </c>
      <c r="CK9" s="6">
        <v>-0.1</v>
      </c>
      <c r="CL9" s="6">
        <v>1.19</v>
      </c>
      <c r="CM9" s="6">
        <v>2.42</v>
      </c>
      <c r="CN9" s="6">
        <v>-6</v>
      </c>
      <c r="CO9" s="6">
        <v>-3.16</v>
      </c>
      <c r="CP9" s="6">
        <v>4.18</v>
      </c>
      <c r="CQ9" s="6">
        <v>6.97</v>
      </c>
      <c r="CR9" s="6">
        <v>2.0699999999999998</v>
      </c>
      <c r="CS9" s="6">
        <v>0.36</v>
      </c>
      <c r="CT9" s="6">
        <v>5.43</v>
      </c>
      <c r="CU9" s="6">
        <v>5.66</v>
      </c>
      <c r="CV9" s="6">
        <v>-0.6</v>
      </c>
      <c r="CW9" s="6">
        <v>1.03</v>
      </c>
      <c r="DB9">
        <f t="shared" si="20"/>
        <v>-1.2124358974358971</v>
      </c>
      <c r="DD9">
        <f t="shared" si="18"/>
        <v>-0.44729999999999981</v>
      </c>
      <c r="DF9">
        <f t="shared" si="17"/>
        <v>-0.80875000000000019</v>
      </c>
      <c r="DG9">
        <f t="shared" si="19"/>
        <v>-1.8583333333333334</v>
      </c>
    </row>
    <row r="10" spans="1:111" x14ac:dyDescent="0.2">
      <c r="A10" s="1">
        <v>40422</v>
      </c>
      <c r="B10" s="6">
        <v>9.01</v>
      </c>
      <c r="C10" s="6">
        <v>1.07</v>
      </c>
      <c r="D10" s="6">
        <v>15.83</v>
      </c>
      <c r="E10" s="6">
        <v>6.02</v>
      </c>
      <c r="F10" s="6">
        <v>7.6</v>
      </c>
      <c r="G10" s="6">
        <v>1.76</v>
      </c>
      <c r="H10" s="6">
        <v>5.79</v>
      </c>
      <c r="I10" s="6">
        <v>9.51</v>
      </c>
      <c r="J10" s="6">
        <v>10.79</v>
      </c>
      <c r="K10" s="6">
        <v>3.5</v>
      </c>
      <c r="L10" s="6">
        <v>6.31</v>
      </c>
      <c r="M10" s="6">
        <v>7.15</v>
      </c>
      <c r="N10" s="6">
        <v>2.95</v>
      </c>
      <c r="O10" s="6">
        <v>2.1800000000000002</v>
      </c>
      <c r="P10" s="6">
        <v>1.06</v>
      </c>
      <c r="Q10" s="6">
        <v>7.13</v>
      </c>
      <c r="R10" s="6">
        <v>-0.16</v>
      </c>
      <c r="S10" s="6">
        <v>6.85</v>
      </c>
      <c r="T10" s="6">
        <v>8.08</v>
      </c>
      <c r="U10" s="6">
        <v>2.63</v>
      </c>
      <c r="V10" s="6">
        <v>7.29</v>
      </c>
      <c r="W10" s="6">
        <v>6.43</v>
      </c>
      <c r="X10" s="6">
        <v>8.18</v>
      </c>
      <c r="Y10" s="6">
        <v>0.43</v>
      </c>
      <c r="Z10" s="6">
        <v>-2.7</v>
      </c>
      <c r="AA10" s="6">
        <v>1.21</v>
      </c>
      <c r="AB10" s="6">
        <v>3.4</v>
      </c>
      <c r="AC10" s="6">
        <v>1.6</v>
      </c>
      <c r="AD10" s="6">
        <v>3.13</v>
      </c>
      <c r="AE10" s="6">
        <v>1.64</v>
      </c>
      <c r="AF10" s="6">
        <v>13.69</v>
      </c>
      <c r="AG10" s="6">
        <v>1.1200000000000001</v>
      </c>
      <c r="AH10" s="6">
        <v>3.93</v>
      </c>
      <c r="AI10" s="6">
        <v>0.84</v>
      </c>
      <c r="AJ10" s="6">
        <v>4.97</v>
      </c>
      <c r="AK10" s="6">
        <v>4.68</v>
      </c>
      <c r="AL10" s="6">
        <v>-2</v>
      </c>
      <c r="AM10" s="6">
        <v>6.6</v>
      </c>
      <c r="AN10" s="6">
        <v>11.1</v>
      </c>
      <c r="AO10" s="6">
        <v>5.58</v>
      </c>
      <c r="AP10" s="6">
        <v>5.31</v>
      </c>
      <c r="AQ10" s="6">
        <v>5.13</v>
      </c>
      <c r="AR10" s="6">
        <v>6.88</v>
      </c>
      <c r="AS10" s="6">
        <v>7.19</v>
      </c>
      <c r="AT10" s="6">
        <v>1.19</v>
      </c>
      <c r="AU10" s="6">
        <v>3.07</v>
      </c>
      <c r="AV10" s="6">
        <v>7.07</v>
      </c>
      <c r="AW10" s="6">
        <v>3.65</v>
      </c>
      <c r="AX10" s="6">
        <v>6.04</v>
      </c>
      <c r="AY10" s="6">
        <v>9.5399999999999991</v>
      </c>
      <c r="AZ10" s="6">
        <v>7.97</v>
      </c>
      <c r="BA10" s="6">
        <v>3.94</v>
      </c>
      <c r="BB10" s="6">
        <v>3.09</v>
      </c>
      <c r="BC10" s="6">
        <v>11.29</v>
      </c>
      <c r="BD10" s="6">
        <v>0.7</v>
      </c>
      <c r="BE10" s="6">
        <v>4.99</v>
      </c>
      <c r="BF10" s="6">
        <v>5.87</v>
      </c>
      <c r="BG10" s="6">
        <v>14.44</v>
      </c>
      <c r="BH10" s="6">
        <v>2.63</v>
      </c>
      <c r="BI10" s="6">
        <v>2.17</v>
      </c>
      <c r="BJ10" s="6">
        <v>14.56</v>
      </c>
      <c r="BK10" s="6">
        <v>2.2599999999999998</v>
      </c>
      <c r="BL10" s="6">
        <v>1.59</v>
      </c>
      <c r="BM10" s="6">
        <v>0.4</v>
      </c>
      <c r="BN10" s="6">
        <v>1.05</v>
      </c>
      <c r="BO10" s="6">
        <v>1.1299999999999999</v>
      </c>
      <c r="BP10" s="6">
        <v>0.8</v>
      </c>
      <c r="BQ10" s="6">
        <v>4.4800000000000004</v>
      </c>
      <c r="BR10" s="6">
        <v>3.21</v>
      </c>
      <c r="BS10" s="6">
        <v>1.17</v>
      </c>
      <c r="BT10" s="6">
        <v>7.03</v>
      </c>
      <c r="BU10" s="6">
        <v>5.44</v>
      </c>
      <c r="BV10" s="6">
        <v>8.85</v>
      </c>
      <c r="BW10" s="6">
        <v>1.79</v>
      </c>
      <c r="BX10" s="6">
        <v>10.53</v>
      </c>
      <c r="BY10" s="6">
        <v>0.99</v>
      </c>
      <c r="BZ10" s="6">
        <v>10.1</v>
      </c>
      <c r="CA10" s="6">
        <v>13.1</v>
      </c>
      <c r="CB10" s="6">
        <v>10.48</v>
      </c>
      <c r="CC10" s="6">
        <v>6.67</v>
      </c>
      <c r="CD10" s="6">
        <v>10.11</v>
      </c>
      <c r="CE10" s="6">
        <v>9.77</v>
      </c>
      <c r="CF10" s="6">
        <v>7.18</v>
      </c>
      <c r="CG10" s="6">
        <v>19.52</v>
      </c>
      <c r="CH10" s="6">
        <v>4.49</v>
      </c>
      <c r="CI10" s="6">
        <v>6.61</v>
      </c>
      <c r="CJ10" s="6">
        <v>2.81</v>
      </c>
      <c r="CK10" s="6">
        <v>1.31</v>
      </c>
      <c r="CL10" s="6">
        <v>2.34</v>
      </c>
      <c r="CM10" s="6">
        <v>11.09</v>
      </c>
      <c r="CN10" s="6">
        <v>8.6999999999999993</v>
      </c>
      <c r="CO10" s="6">
        <v>0.64</v>
      </c>
      <c r="CP10" s="6">
        <v>6.12</v>
      </c>
      <c r="CQ10" s="6">
        <v>7.52</v>
      </c>
      <c r="CR10" s="6">
        <v>1.1299999999999999</v>
      </c>
      <c r="CS10" s="6">
        <v>1.21</v>
      </c>
      <c r="CT10" s="6">
        <v>4.8600000000000003</v>
      </c>
      <c r="CU10" s="6">
        <v>6.39</v>
      </c>
      <c r="CV10" s="6">
        <v>7.15</v>
      </c>
      <c r="CW10" s="6">
        <v>1.96</v>
      </c>
      <c r="DB10">
        <f t="shared" si="20"/>
        <v>5.8512820512820518</v>
      </c>
      <c r="DD10">
        <f t="shared" si="18"/>
        <v>5.3488000000000007</v>
      </c>
      <c r="DF10">
        <f t="shared" si="17"/>
        <v>5.8502083333333319</v>
      </c>
      <c r="DG10">
        <f t="shared" si="19"/>
        <v>5.8529999999999998</v>
      </c>
    </row>
    <row r="11" spans="1:111" x14ac:dyDescent="0.2">
      <c r="A11" s="1">
        <v>40452</v>
      </c>
      <c r="B11" s="6">
        <v>1.37</v>
      </c>
      <c r="C11" s="6">
        <v>0.34</v>
      </c>
      <c r="D11" s="6">
        <v>8.73</v>
      </c>
      <c r="E11" s="6">
        <v>1.79</v>
      </c>
      <c r="F11" s="6">
        <v>6.84</v>
      </c>
      <c r="G11" s="6">
        <v>2.57</v>
      </c>
      <c r="H11" s="6">
        <v>0.93</v>
      </c>
      <c r="I11" s="6">
        <v>4.6399999999999997</v>
      </c>
      <c r="J11" s="6">
        <v>4.87</v>
      </c>
      <c r="K11" s="6">
        <v>-0.76</v>
      </c>
      <c r="L11" s="6">
        <v>3.04</v>
      </c>
      <c r="M11" s="6">
        <v>3.03</v>
      </c>
      <c r="N11" s="6">
        <v>2.63</v>
      </c>
      <c r="O11" s="6">
        <v>1.1299999999999999</v>
      </c>
      <c r="P11" s="6">
        <v>1.03</v>
      </c>
      <c r="Q11" s="6">
        <v>2.0099999999999998</v>
      </c>
      <c r="R11" s="6">
        <v>-0.51</v>
      </c>
      <c r="S11" s="6">
        <v>3.16</v>
      </c>
      <c r="T11" s="6">
        <v>3.46</v>
      </c>
      <c r="U11" s="6">
        <v>0.76</v>
      </c>
      <c r="V11" s="6">
        <v>3.15</v>
      </c>
      <c r="W11" s="6">
        <v>2.92</v>
      </c>
      <c r="X11" s="6">
        <v>4.47</v>
      </c>
      <c r="Y11" s="6">
        <v>0.96</v>
      </c>
      <c r="Z11" s="6">
        <v>0.41</v>
      </c>
      <c r="AA11" s="6">
        <v>25.5</v>
      </c>
      <c r="AB11" s="6">
        <v>1.1000000000000001</v>
      </c>
      <c r="AC11" s="6">
        <v>0.38</v>
      </c>
      <c r="AD11" s="6">
        <v>2.36</v>
      </c>
      <c r="AE11" s="6">
        <v>0.04</v>
      </c>
      <c r="AF11" s="6">
        <v>4.6399999999999997</v>
      </c>
      <c r="AG11" s="6">
        <v>2.57</v>
      </c>
      <c r="AH11" s="6">
        <v>1.29</v>
      </c>
      <c r="AI11" s="6">
        <v>-2.12</v>
      </c>
      <c r="AJ11" s="6">
        <v>4.92</v>
      </c>
      <c r="AK11" s="6">
        <v>1.38</v>
      </c>
      <c r="AL11" s="6">
        <v>0.12</v>
      </c>
      <c r="AM11" s="6">
        <v>2.2999999999999998</v>
      </c>
      <c r="AN11" s="6">
        <v>3.89</v>
      </c>
      <c r="AO11" s="6">
        <v>3.27</v>
      </c>
      <c r="AP11" s="6">
        <v>4.13</v>
      </c>
      <c r="AQ11" s="6">
        <v>1.98</v>
      </c>
      <c r="AR11" s="6">
        <v>3.99</v>
      </c>
      <c r="AS11" s="6">
        <v>1.8</v>
      </c>
      <c r="AT11" s="6">
        <v>-0.52</v>
      </c>
      <c r="AU11" s="6">
        <v>1.66</v>
      </c>
      <c r="AV11" s="6">
        <v>1.28</v>
      </c>
      <c r="AW11" s="6">
        <v>3.95</v>
      </c>
      <c r="AX11" s="6">
        <v>1.84</v>
      </c>
      <c r="AY11" s="6">
        <v>5.53</v>
      </c>
      <c r="AZ11" s="6">
        <v>2.16</v>
      </c>
      <c r="BA11" s="6">
        <v>0.22</v>
      </c>
      <c r="BB11" s="6">
        <v>-0.1</v>
      </c>
      <c r="BC11" s="6">
        <v>2.96</v>
      </c>
      <c r="BD11" s="6">
        <v>1.1499999999999999</v>
      </c>
      <c r="BE11" s="6">
        <v>2.74</v>
      </c>
      <c r="BF11" s="6">
        <v>5.69</v>
      </c>
      <c r="BG11" s="6">
        <v>4.2300000000000004</v>
      </c>
      <c r="BH11" s="6">
        <v>2.82</v>
      </c>
      <c r="BI11" s="6">
        <v>4.09</v>
      </c>
      <c r="BJ11" s="6">
        <v>3.32</v>
      </c>
      <c r="BK11" s="6">
        <v>2</v>
      </c>
      <c r="BL11" s="6">
        <v>1.1000000000000001</v>
      </c>
      <c r="BM11" s="6">
        <v>2.06</v>
      </c>
      <c r="BN11" s="6">
        <v>4.5199999999999996</v>
      </c>
      <c r="BO11" s="6">
        <v>0.17</v>
      </c>
      <c r="BP11" s="6">
        <v>1.57</v>
      </c>
      <c r="BQ11" s="6">
        <v>1.38</v>
      </c>
      <c r="BR11" s="6">
        <v>1.81</v>
      </c>
      <c r="BS11" s="6">
        <v>0.22</v>
      </c>
      <c r="BT11" s="6">
        <v>7.62</v>
      </c>
      <c r="BU11" s="6">
        <v>3.6</v>
      </c>
      <c r="BV11" s="6">
        <v>2.2000000000000002</v>
      </c>
      <c r="BW11" s="6">
        <v>4.29</v>
      </c>
      <c r="BX11" s="6">
        <v>6.64</v>
      </c>
      <c r="BY11" s="6">
        <v>-0.84</v>
      </c>
      <c r="BZ11" s="6">
        <v>7.18</v>
      </c>
      <c r="CA11" s="6">
        <v>3.66</v>
      </c>
      <c r="CB11" s="6">
        <v>3.85</v>
      </c>
      <c r="CC11" s="6">
        <v>4.3</v>
      </c>
      <c r="CD11" s="6">
        <v>3.65</v>
      </c>
      <c r="CE11" s="6">
        <v>0.84</v>
      </c>
      <c r="CF11" s="6">
        <v>4.26</v>
      </c>
      <c r="CG11" s="6">
        <v>3.75</v>
      </c>
      <c r="CH11" s="6">
        <v>4.0999999999999996</v>
      </c>
      <c r="CI11" s="6">
        <v>3.74</v>
      </c>
      <c r="CJ11" s="6">
        <v>1.88</v>
      </c>
      <c r="CK11" s="6">
        <v>-7.0000000000000007E-2</v>
      </c>
      <c r="CL11" s="6">
        <v>-0.89</v>
      </c>
      <c r="CM11" s="6">
        <v>4.8499999999999996</v>
      </c>
      <c r="CN11" s="6">
        <v>2.9</v>
      </c>
      <c r="CO11" s="6">
        <v>1.28</v>
      </c>
      <c r="CP11" s="6">
        <v>3.34</v>
      </c>
      <c r="CQ11" s="6">
        <v>6.14</v>
      </c>
      <c r="CR11" s="6">
        <v>0.17</v>
      </c>
      <c r="CS11" s="6">
        <v>0.83</v>
      </c>
      <c r="CT11" s="6">
        <v>4.43</v>
      </c>
      <c r="CU11" s="6">
        <v>4.08</v>
      </c>
      <c r="CV11" s="6">
        <v>4.99</v>
      </c>
      <c r="CW11" s="6">
        <v>1.19</v>
      </c>
      <c r="DB11">
        <f t="shared" si="20"/>
        <v>2.8367948717948717</v>
      </c>
      <c r="DD11">
        <f t="shared" si="18"/>
        <v>2.8231999999999986</v>
      </c>
      <c r="DF11">
        <f t="shared" si="17"/>
        <v>3.0329166666666665</v>
      </c>
      <c r="DG11">
        <f t="shared" si="19"/>
        <v>2.5230000000000006</v>
      </c>
    </row>
    <row r="12" spans="1:111" x14ac:dyDescent="0.2">
      <c r="A12" s="1">
        <v>40483</v>
      </c>
      <c r="B12" s="6">
        <v>-5.68</v>
      </c>
      <c r="C12" s="6">
        <v>-0.16</v>
      </c>
      <c r="D12" s="6">
        <v>-3.22</v>
      </c>
      <c r="E12" s="6">
        <v>-2.41</v>
      </c>
      <c r="F12" s="6">
        <v>-2.82</v>
      </c>
      <c r="G12" s="6">
        <v>1.1499999999999999</v>
      </c>
      <c r="H12" s="6">
        <v>-0.36</v>
      </c>
      <c r="I12" s="6">
        <v>-2.91</v>
      </c>
      <c r="J12" s="6">
        <v>-4.54</v>
      </c>
      <c r="K12" s="6">
        <v>2.2999999999999998</v>
      </c>
      <c r="L12" s="6">
        <v>1.99</v>
      </c>
      <c r="M12" s="6">
        <v>7.46</v>
      </c>
      <c r="N12" s="6">
        <v>-0.87</v>
      </c>
      <c r="O12" s="6">
        <v>-2.27</v>
      </c>
      <c r="P12" s="6">
        <v>-0.23</v>
      </c>
      <c r="Q12" s="6">
        <v>3.58</v>
      </c>
      <c r="R12" s="6">
        <v>0.35</v>
      </c>
      <c r="S12" s="6">
        <v>-1.1599999999999999</v>
      </c>
      <c r="T12" s="6">
        <v>-5.66</v>
      </c>
      <c r="U12" s="6">
        <v>-0.37</v>
      </c>
      <c r="V12" s="6">
        <v>0.95</v>
      </c>
      <c r="W12" s="6">
        <v>-2.87</v>
      </c>
      <c r="X12" s="6">
        <v>-0.66</v>
      </c>
      <c r="Y12" s="6">
        <v>0.81</v>
      </c>
      <c r="Z12" s="6">
        <v>-4.63</v>
      </c>
      <c r="AA12" s="6">
        <v>-1.1000000000000001</v>
      </c>
      <c r="AB12" s="6">
        <v>0.2</v>
      </c>
      <c r="AC12" s="6">
        <v>0.25</v>
      </c>
      <c r="AD12" s="6">
        <v>2.64</v>
      </c>
      <c r="AE12" s="6">
        <v>0.94</v>
      </c>
      <c r="AF12" s="6">
        <v>-6.8</v>
      </c>
      <c r="AG12" s="6">
        <v>-1.05</v>
      </c>
      <c r="AH12" s="6">
        <v>-0.43</v>
      </c>
      <c r="AI12" s="6">
        <v>5.42</v>
      </c>
      <c r="AJ12" s="6">
        <v>1.0900000000000001</v>
      </c>
      <c r="AK12" s="6">
        <v>-1.8</v>
      </c>
      <c r="AL12" s="6">
        <v>0.6</v>
      </c>
      <c r="AM12" s="6">
        <v>1.8</v>
      </c>
      <c r="AN12" s="6">
        <v>0.21</v>
      </c>
      <c r="AO12" s="6">
        <v>-2.37</v>
      </c>
      <c r="AP12" s="6">
        <v>1.83</v>
      </c>
      <c r="AQ12" s="6">
        <v>-0.28000000000000003</v>
      </c>
      <c r="AR12" s="6">
        <v>5.78</v>
      </c>
      <c r="AS12" s="6">
        <v>-4.67</v>
      </c>
      <c r="AT12" s="6">
        <v>-1.38</v>
      </c>
      <c r="AU12" s="6">
        <v>-0.77</v>
      </c>
      <c r="AV12" s="6">
        <v>-0.54</v>
      </c>
      <c r="AW12" s="6">
        <v>-0.2</v>
      </c>
      <c r="AX12" s="6">
        <v>-2.77</v>
      </c>
      <c r="AY12" s="6">
        <v>-4.1500000000000004</v>
      </c>
      <c r="AZ12" s="6">
        <v>3.29</v>
      </c>
      <c r="BA12" s="6">
        <v>2.96</v>
      </c>
      <c r="BB12" s="6">
        <v>1.39</v>
      </c>
      <c r="BC12" s="6">
        <v>2.76</v>
      </c>
      <c r="BD12" s="6">
        <v>4.6900000000000004</v>
      </c>
      <c r="BE12" s="6">
        <v>-0.87</v>
      </c>
      <c r="BF12" s="6">
        <v>-3.16</v>
      </c>
      <c r="BG12" s="6">
        <v>0.06</v>
      </c>
      <c r="BH12" s="6">
        <v>1.22</v>
      </c>
      <c r="BI12" s="6">
        <v>1.1499999999999999</v>
      </c>
      <c r="BJ12" s="6">
        <v>-0.65</v>
      </c>
      <c r="BK12" s="6">
        <v>0.18</v>
      </c>
      <c r="BL12" s="6">
        <v>0.92</v>
      </c>
      <c r="BM12" s="6">
        <v>-2.52</v>
      </c>
      <c r="BN12" s="6">
        <v>-4.78</v>
      </c>
      <c r="BO12" s="6">
        <v>-0.64</v>
      </c>
      <c r="BP12" s="6">
        <v>-1.31</v>
      </c>
      <c r="BQ12" s="6">
        <v>1.1100000000000001</v>
      </c>
      <c r="BR12" s="6">
        <v>-3.54</v>
      </c>
      <c r="BS12" s="6">
        <v>1.28</v>
      </c>
      <c r="BT12" s="6">
        <v>15.3</v>
      </c>
      <c r="BU12" s="6">
        <v>-2.33</v>
      </c>
      <c r="BV12" s="6">
        <v>-1.3</v>
      </c>
      <c r="BW12" s="6">
        <v>1.2</v>
      </c>
      <c r="BX12" s="6">
        <v>-0.15</v>
      </c>
      <c r="BY12" s="6">
        <v>-0.76</v>
      </c>
      <c r="BZ12" s="6">
        <v>-1.95</v>
      </c>
      <c r="CA12" s="6">
        <v>1.29</v>
      </c>
      <c r="CB12" s="6">
        <v>-0.69</v>
      </c>
      <c r="CC12" s="6">
        <v>-2.69</v>
      </c>
      <c r="CD12" s="6">
        <v>-1.22</v>
      </c>
      <c r="CE12" s="6">
        <v>-1.45</v>
      </c>
      <c r="CF12" s="6">
        <v>0.35</v>
      </c>
      <c r="CG12" s="6">
        <v>0.31</v>
      </c>
      <c r="CH12" s="6">
        <v>1.72</v>
      </c>
      <c r="CI12" s="6">
        <v>2.35</v>
      </c>
      <c r="CJ12" s="6">
        <v>-0.59</v>
      </c>
      <c r="CK12" s="6">
        <v>-3.43</v>
      </c>
      <c r="CL12" s="6">
        <v>3.59</v>
      </c>
      <c r="CM12" s="6">
        <v>1.1399999999999999</v>
      </c>
      <c r="CN12" s="6">
        <v>0.1</v>
      </c>
      <c r="CO12" s="6">
        <v>1.87</v>
      </c>
      <c r="CP12" s="6">
        <v>2.35</v>
      </c>
      <c r="CQ12" s="6">
        <v>-6.82</v>
      </c>
      <c r="CR12" s="6">
        <v>-0.64</v>
      </c>
      <c r="CS12" s="6">
        <v>1.26</v>
      </c>
      <c r="CT12" s="6">
        <v>-1.77</v>
      </c>
      <c r="CU12" s="6">
        <v>-1.57</v>
      </c>
      <c r="CV12" s="6">
        <v>-4.6500000000000004</v>
      </c>
      <c r="CW12" s="6">
        <v>0.62</v>
      </c>
      <c r="DB12">
        <f t="shared" si="20"/>
        <v>-0.25141025641025638</v>
      </c>
      <c r="DD12">
        <f t="shared" si="18"/>
        <v>-0.248</v>
      </c>
      <c r="DF12">
        <f t="shared" si="17"/>
        <v>-5.0625000000000031E-2</v>
      </c>
      <c r="DG12">
        <f t="shared" si="19"/>
        <v>-0.57266666666666655</v>
      </c>
    </row>
    <row r="13" spans="1:111" x14ac:dyDescent="0.2">
      <c r="A13" s="1">
        <v>40513</v>
      </c>
      <c r="B13" s="6">
        <v>3.06</v>
      </c>
      <c r="C13" s="6">
        <v>1.18</v>
      </c>
      <c r="D13" s="6">
        <v>13.17</v>
      </c>
      <c r="E13" s="6">
        <v>12.3</v>
      </c>
      <c r="F13" s="6">
        <v>6.72</v>
      </c>
      <c r="G13" s="6">
        <v>-1.75</v>
      </c>
      <c r="H13" s="6">
        <v>2.35</v>
      </c>
      <c r="I13" s="6">
        <v>3.65</v>
      </c>
      <c r="J13" s="6">
        <v>6.05</v>
      </c>
      <c r="K13" s="6">
        <v>4.71</v>
      </c>
      <c r="L13" s="6">
        <v>5.85</v>
      </c>
      <c r="M13" s="6">
        <v>5.31</v>
      </c>
      <c r="N13" s="6">
        <v>1.24</v>
      </c>
      <c r="O13" s="6">
        <v>2.17</v>
      </c>
      <c r="P13" s="6">
        <v>1.7</v>
      </c>
      <c r="Q13" s="6">
        <v>5.65</v>
      </c>
      <c r="R13" s="6">
        <v>1.1399999999999999</v>
      </c>
      <c r="S13" s="6">
        <v>3.1</v>
      </c>
      <c r="T13" s="6">
        <v>5.74</v>
      </c>
      <c r="U13" s="6">
        <v>4.68</v>
      </c>
      <c r="V13" s="6">
        <v>3.38</v>
      </c>
      <c r="W13" s="6">
        <v>4.79</v>
      </c>
      <c r="X13" s="6">
        <v>4.8099999999999996</v>
      </c>
      <c r="Y13" s="6">
        <v>1.25</v>
      </c>
      <c r="Z13" s="6">
        <v>1</v>
      </c>
      <c r="AA13" s="6">
        <v>7.41</v>
      </c>
      <c r="AB13" s="6">
        <v>16.899999999999999</v>
      </c>
      <c r="AC13" s="6">
        <v>0.72</v>
      </c>
      <c r="AD13" s="6">
        <v>0.92</v>
      </c>
      <c r="AE13" s="6">
        <v>0</v>
      </c>
      <c r="AF13" s="6">
        <v>1.59</v>
      </c>
      <c r="AG13" s="6">
        <v>0.43</v>
      </c>
      <c r="AH13" s="6">
        <v>5.15</v>
      </c>
      <c r="AI13" s="6">
        <v>9.89</v>
      </c>
      <c r="AJ13" s="6">
        <v>3.72</v>
      </c>
      <c r="AK13" s="6">
        <v>2.64</v>
      </c>
      <c r="AL13" s="6">
        <v>-2.76</v>
      </c>
      <c r="AM13" s="6">
        <v>2.9</v>
      </c>
      <c r="AN13" s="6">
        <v>2.65</v>
      </c>
      <c r="AO13" s="6">
        <v>2.4500000000000002</v>
      </c>
      <c r="AP13" s="6">
        <v>0.66</v>
      </c>
      <c r="AQ13" s="6">
        <v>3.28</v>
      </c>
      <c r="AR13" s="6">
        <v>4.3600000000000003</v>
      </c>
      <c r="AS13" s="6">
        <v>5.13</v>
      </c>
      <c r="AT13" s="6">
        <v>0.55000000000000004</v>
      </c>
      <c r="AU13" s="6">
        <v>3.29</v>
      </c>
      <c r="AV13" s="6">
        <v>1.17</v>
      </c>
      <c r="AW13" s="6">
        <v>3.16</v>
      </c>
      <c r="AX13" s="6">
        <v>2.81</v>
      </c>
      <c r="AY13" s="6">
        <v>4.46</v>
      </c>
      <c r="AZ13" s="6">
        <v>9.66</v>
      </c>
      <c r="BA13" s="6">
        <v>5.73</v>
      </c>
      <c r="BB13" s="6">
        <v>4.16</v>
      </c>
      <c r="BC13" s="6">
        <v>2.84</v>
      </c>
      <c r="BD13" s="6">
        <v>1.07</v>
      </c>
      <c r="BE13" s="6">
        <v>1.0900000000000001</v>
      </c>
      <c r="BF13" s="6">
        <v>6.9</v>
      </c>
      <c r="BG13" s="6">
        <v>4.88</v>
      </c>
      <c r="BH13" s="6">
        <v>2.93</v>
      </c>
      <c r="BI13" s="6">
        <v>3.36</v>
      </c>
      <c r="BJ13" s="6">
        <v>6.45</v>
      </c>
      <c r="BK13" s="6">
        <v>0.83</v>
      </c>
      <c r="BL13" s="6">
        <v>1.61</v>
      </c>
      <c r="BM13" s="6">
        <v>3.29</v>
      </c>
      <c r="BN13" s="6">
        <v>6.17</v>
      </c>
      <c r="BO13" s="6">
        <v>-0.35</v>
      </c>
      <c r="BP13" s="6">
        <v>2.1</v>
      </c>
      <c r="BQ13" s="6">
        <v>3.87</v>
      </c>
      <c r="BR13" s="6">
        <v>0.17</v>
      </c>
      <c r="BS13" s="6">
        <v>0.62</v>
      </c>
      <c r="BT13" s="6">
        <v>4.78</v>
      </c>
      <c r="BU13" s="6">
        <v>8.1999999999999993</v>
      </c>
      <c r="BV13" s="6">
        <v>3.17</v>
      </c>
      <c r="BW13" s="6">
        <v>2.99</v>
      </c>
      <c r="BX13" s="6">
        <v>2.58</v>
      </c>
      <c r="BY13" s="6">
        <v>2.15</v>
      </c>
      <c r="BZ13" s="6">
        <v>0.4</v>
      </c>
      <c r="CA13" s="6">
        <v>5.39</v>
      </c>
      <c r="CB13" s="6">
        <v>-0.71</v>
      </c>
      <c r="CC13" s="6">
        <v>0.62</v>
      </c>
      <c r="CD13" s="6">
        <v>6.37</v>
      </c>
      <c r="CE13" s="6">
        <v>4.5199999999999996</v>
      </c>
      <c r="CF13" s="6">
        <v>8.43</v>
      </c>
      <c r="CG13" s="6">
        <v>13.38</v>
      </c>
      <c r="CH13" s="6">
        <v>4.9000000000000004</v>
      </c>
      <c r="CI13" s="6">
        <v>3.34</v>
      </c>
      <c r="CJ13" s="6">
        <v>3.93</v>
      </c>
      <c r="CK13" s="6">
        <v>0.05</v>
      </c>
      <c r="CL13" s="6">
        <v>-1.71</v>
      </c>
      <c r="CM13" s="6">
        <v>8.49</v>
      </c>
      <c r="CN13" s="6">
        <v>7.2</v>
      </c>
      <c r="CO13" s="6">
        <v>0.41</v>
      </c>
      <c r="CP13" s="6">
        <v>4.18</v>
      </c>
      <c r="CQ13" s="6">
        <v>10.1</v>
      </c>
      <c r="CR13" s="6">
        <v>-0.35</v>
      </c>
      <c r="CS13" s="6">
        <v>0.88</v>
      </c>
      <c r="CT13" s="6">
        <v>5.38</v>
      </c>
      <c r="CU13" s="6">
        <v>4.57</v>
      </c>
      <c r="CV13" s="6">
        <v>6.12</v>
      </c>
      <c r="CW13" s="6">
        <v>2.2000000000000002</v>
      </c>
      <c r="DB13">
        <f t="shared" si="20"/>
        <v>3.9033333333333329</v>
      </c>
      <c r="DD13">
        <f t="shared" si="18"/>
        <v>3.7606999999999995</v>
      </c>
      <c r="DF13">
        <f t="shared" si="17"/>
        <v>3.8556250000000003</v>
      </c>
      <c r="DG13">
        <f t="shared" si="19"/>
        <v>3.9796666666666676</v>
      </c>
    </row>
    <row r="14" spans="1:111" x14ac:dyDescent="0.2">
      <c r="A14" s="1">
        <v>40544</v>
      </c>
      <c r="B14" s="6">
        <v>-1.49</v>
      </c>
      <c r="C14" s="6">
        <v>1.51</v>
      </c>
      <c r="D14" s="6">
        <v>-4.16</v>
      </c>
      <c r="E14" s="6">
        <v>4.53</v>
      </c>
      <c r="F14" s="6">
        <v>6.31</v>
      </c>
      <c r="G14" s="6">
        <v>-1.56</v>
      </c>
      <c r="H14" s="6">
        <v>0.61</v>
      </c>
      <c r="I14" s="6">
        <v>-2.14</v>
      </c>
      <c r="J14" s="6">
        <v>-4.16</v>
      </c>
      <c r="K14" s="6">
        <v>-1.33</v>
      </c>
      <c r="L14" s="6">
        <v>2.52</v>
      </c>
      <c r="M14" s="6">
        <v>7.0000000000000007E-2</v>
      </c>
      <c r="N14" s="6">
        <v>3.94</v>
      </c>
      <c r="O14" s="6">
        <v>8.6300000000000008</v>
      </c>
      <c r="P14" s="6">
        <v>0.4</v>
      </c>
      <c r="Q14" s="6">
        <v>-0.98</v>
      </c>
      <c r="R14" s="6">
        <v>-1.53</v>
      </c>
      <c r="S14" s="6">
        <v>2.35</v>
      </c>
      <c r="T14" s="6">
        <v>-0.92</v>
      </c>
      <c r="U14" s="6">
        <v>0.9</v>
      </c>
      <c r="V14" s="6">
        <v>-0.46</v>
      </c>
      <c r="W14" s="6">
        <v>0.26</v>
      </c>
      <c r="X14" s="6">
        <v>2.17</v>
      </c>
      <c r="Y14" s="6">
        <v>-3.17</v>
      </c>
      <c r="Z14" s="6">
        <v>2.75</v>
      </c>
      <c r="AA14" s="6">
        <v>7.03</v>
      </c>
      <c r="AB14" s="6">
        <v>-0.7</v>
      </c>
      <c r="AC14" s="6">
        <v>1.49</v>
      </c>
      <c r="AD14" s="6">
        <v>2.77</v>
      </c>
      <c r="AE14" s="6">
        <v>1.42</v>
      </c>
      <c r="AF14" s="6">
        <v>-4.3899999999999997</v>
      </c>
      <c r="AG14" s="6">
        <v>1.1499999999999999</v>
      </c>
      <c r="AH14" s="6">
        <v>1.31</v>
      </c>
      <c r="AI14" s="6">
        <v>3.87</v>
      </c>
      <c r="AJ14" s="6">
        <v>0.03</v>
      </c>
      <c r="AK14" s="6">
        <v>-1.37</v>
      </c>
      <c r="AL14" s="6">
        <v>1.03</v>
      </c>
      <c r="AM14" s="6">
        <v>1</v>
      </c>
      <c r="AN14" s="6">
        <v>4.29</v>
      </c>
      <c r="AO14" s="6">
        <v>-1.21</v>
      </c>
      <c r="AP14" s="6">
        <v>-2.2599999999999998</v>
      </c>
      <c r="AQ14" s="6">
        <v>-1.68</v>
      </c>
      <c r="AR14" s="6">
        <v>0.97</v>
      </c>
      <c r="AS14" s="6">
        <v>-1.34</v>
      </c>
      <c r="AT14" s="6">
        <v>-1.1100000000000001</v>
      </c>
      <c r="AU14" s="6">
        <v>-1.77</v>
      </c>
      <c r="AV14" s="6">
        <v>3.8</v>
      </c>
      <c r="AW14" s="6">
        <v>-1.68</v>
      </c>
      <c r="AX14" s="6">
        <v>-0.26</v>
      </c>
      <c r="AY14" s="6">
        <v>0.1</v>
      </c>
      <c r="AZ14" s="6">
        <v>-2.84</v>
      </c>
      <c r="BA14" s="6">
        <v>-2.08</v>
      </c>
      <c r="BB14" s="6">
        <v>-1.57</v>
      </c>
      <c r="BC14" s="6">
        <v>-0.63</v>
      </c>
      <c r="BD14" s="6">
        <v>-2.67</v>
      </c>
      <c r="BE14" s="6">
        <v>0.86</v>
      </c>
      <c r="BF14" s="6">
        <v>-0.92</v>
      </c>
      <c r="BG14" s="6">
        <v>-2.59</v>
      </c>
      <c r="BH14" s="6">
        <v>-0.33</v>
      </c>
      <c r="BI14" s="6">
        <v>0.85</v>
      </c>
      <c r="BJ14" s="6">
        <v>4.8499999999999996</v>
      </c>
      <c r="BK14" s="6">
        <v>1.1100000000000001</v>
      </c>
      <c r="BL14" s="6">
        <v>0.27</v>
      </c>
      <c r="BM14" s="6">
        <v>-0.28000000000000003</v>
      </c>
      <c r="BN14" s="6">
        <v>-1.29</v>
      </c>
      <c r="BO14" s="6">
        <v>0.72</v>
      </c>
      <c r="BP14" s="6">
        <v>1.75</v>
      </c>
      <c r="BQ14" s="6">
        <v>-7.2</v>
      </c>
      <c r="BR14" s="6">
        <v>-0.49</v>
      </c>
      <c r="BS14" s="6">
        <v>1.04</v>
      </c>
      <c r="BT14" s="6">
        <v>-9.4</v>
      </c>
      <c r="BU14" s="6">
        <v>-3.32</v>
      </c>
      <c r="BV14" s="6">
        <v>-0.9</v>
      </c>
      <c r="BW14" s="6">
        <v>1.1399999999999999</v>
      </c>
      <c r="BX14" s="6">
        <v>-0.87</v>
      </c>
      <c r="BY14" s="6">
        <v>1.26</v>
      </c>
      <c r="BZ14" s="6">
        <v>-1.31</v>
      </c>
      <c r="CA14" s="6">
        <v>1.68</v>
      </c>
      <c r="CB14" s="6">
        <v>-1.46</v>
      </c>
      <c r="CC14" s="6">
        <v>-0.08</v>
      </c>
      <c r="CD14" s="6">
        <v>0.03</v>
      </c>
      <c r="CE14" s="6">
        <v>-1.97</v>
      </c>
      <c r="CF14" s="6">
        <v>2.68</v>
      </c>
      <c r="CG14" s="6">
        <v>-6.09</v>
      </c>
      <c r="CH14" s="6">
        <v>1.01</v>
      </c>
      <c r="CI14" s="6">
        <v>2.84</v>
      </c>
      <c r="CJ14" s="6">
        <v>0.88</v>
      </c>
      <c r="CK14" s="6">
        <v>1.73</v>
      </c>
      <c r="CL14" s="6">
        <v>0.13</v>
      </c>
      <c r="CM14" s="6">
        <v>4.51</v>
      </c>
      <c r="CN14" s="6">
        <v>3.1</v>
      </c>
      <c r="CO14" s="6">
        <v>3.37</v>
      </c>
      <c r="CP14" s="6">
        <v>-4.22</v>
      </c>
      <c r="CQ14" s="6">
        <v>-4.91</v>
      </c>
      <c r="CR14" s="6">
        <v>0.72</v>
      </c>
      <c r="CS14" s="6">
        <v>1.25</v>
      </c>
      <c r="CT14" s="6">
        <v>-0.78</v>
      </c>
      <c r="CU14" s="6">
        <v>0.01</v>
      </c>
      <c r="CV14" s="6">
        <v>2.0099999999999998</v>
      </c>
      <c r="CW14" s="6">
        <v>3.29</v>
      </c>
      <c r="DB14">
        <f t="shared" si="20"/>
        <v>0.40051282051282067</v>
      </c>
      <c r="DD14">
        <f t="shared" si="18"/>
        <v>0.12429999999999997</v>
      </c>
      <c r="DF14">
        <f t="shared" si="17"/>
        <v>0.11374999999999998</v>
      </c>
      <c r="DG14">
        <f t="shared" si="19"/>
        <v>0.8593333333333335</v>
      </c>
    </row>
    <row r="15" spans="1:111" x14ac:dyDescent="0.2">
      <c r="A15" s="1">
        <v>40575</v>
      </c>
      <c r="B15" s="6">
        <v>-1.35</v>
      </c>
      <c r="C15" s="6">
        <v>1.37</v>
      </c>
      <c r="D15" s="6">
        <v>5.55</v>
      </c>
      <c r="E15" s="6">
        <v>1.84</v>
      </c>
      <c r="F15" s="6">
        <v>-1.1399999999999999</v>
      </c>
      <c r="G15" s="6">
        <v>-1.24</v>
      </c>
      <c r="H15" s="6">
        <v>0.2</v>
      </c>
      <c r="I15" s="6">
        <v>-1.72</v>
      </c>
      <c r="J15" s="6">
        <v>0.69</v>
      </c>
      <c r="K15" s="6">
        <v>2.97</v>
      </c>
      <c r="L15" s="6">
        <v>-0.51</v>
      </c>
      <c r="M15" s="6">
        <v>2.09</v>
      </c>
      <c r="N15" s="6">
        <v>-0.7</v>
      </c>
      <c r="O15" s="6">
        <v>4.26</v>
      </c>
      <c r="P15" s="6">
        <v>-1.94</v>
      </c>
      <c r="Q15" s="6">
        <v>2.2599999999999998</v>
      </c>
      <c r="R15" s="6">
        <v>-1.1200000000000001</v>
      </c>
      <c r="S15" s="6">
        <v>6.72</v>
      </c>
      <c r="T15" s="6">
        <v>0.91</v>
      </c>
      <c r="U15" s="6">
        <v>1.47</v>
      </c>
      <c r="V15" s="6">
        <v>2</v>
      </c>
      <c r="W15" s="6">
        <v>0.82</v>
      </c>
      <c r="X15" s="6">
        <v>2.37</v>
      </c>
      <c r="Y15" s="6">
        <v>-0.12</v>
      </c>
      <c r="Z15" s="6">
        <v>3.74</v>
      </c>
      <c r="AA15" s="6">
        <v>4.1900000000000004</v>
      </c>
      <c r="AB15" s="6">
        <v>2.5</v>
      </c>
      <c r="AC15" s="6">
        <v>0.08</v>
      </c>
      <c r="AD15" s="6">
        <v>2.33</v>
      </c>
      <c r="AE15" s="6">
        <v>0.87</v>
      </c>
      <c r="AF15" s="6">
        <v>-3.92</v>
      </c>
      <c r="AG15" s="6">
        <v>1.66</v>
      </c>
      <c r="AH15" s="6">
        <v>1.6</v>
      </c>
      <c r="AI15" s="6">
        <v>2.63</v>
      </c>
      <c r="AJ15" s="6">
        <v>-0.75</v>
      </c>
      <c r="AK15" s="6">
        <v>-1.96</v>
      </c>
      <c r="AL15" s="6">
        <v>-4.03</v>
      </c>
      <c r="AM15" s="6">
        <v>2.7</v>
      </c>
      <c r="AN15" s="6">
        <v>-1.51</v>
      </c>
      <c r="AO15" s="6">
        <v>0.15</v>
      </c>
      <c r="AP15" s="6">
        <v>2.42</v>
      </c>
      <c r="AQ15" s="6">
        <v>-0.08</v>
      </c>
      <c r="AR15" s="6">
        <v>5.97</v>
      </c>
      <c r="AS15" s="6">
        <v>2.0099999999999998</v>
      </c>
      <c r="AT15" s="6">
        <v>0.34</v>
      </c>
      <c r="AU15" s="6">
        <v>1.62</v>
      </c>
      <c r="AV15" s="6">
        <v>-2.09</v>
      </c>
      <c r="AW15" s="6">
        <v>-0.48</v>
      </c>
      <c r="AX15" s="6">
        <v>1.33</v>
      </c>
      <c r="AY15" s="6">
        <v>1.77</v>
      </c>
      <c r="AZ15" s="6">
        <v>1.04</v>
      </c>
      <c r="BA15" s="6">
        <v>7.0000000000000007E-2</v>
      </c>
      <c r="BB15" s="6">
        <v>-7.0000000000000007E-2</v>
      </c>
      <c r="BC15" s="6">
        <v>-1.83</v>
      </c>
      <c r="BD15" s="6">
        <v>-3.18</v>
      </c>
      <c r="BE15" s="6">
        <v>-1.29</v>
      </c>
      <c r="BF15" s="6">
        <v>2.93</v>
      </c>
      <c r="BG15" s="6">
        <v>2.75</v>
      </c>
      <c r="BH15" s="6">
        <v>1.04</v>
      </c>
      <c r="BI15" s="6">
        <v>0.62</v>
      </c>
      <c r="BJ15" s="6">
        <v>4.18</v>
      </c>
      <c r="BK15" s="6">
        <v>1.41</v>
      </c>
      <c r="BL15" s="6">
        <v>0.94</v>
      </c>
      <c r="BM15" s="6">
        <v>1.1200000000000001</v>
      </c>
      <c r="BN15" s="6">
        <v>2.4900000000000002</v>
      </c>
      <c r="BO15" s="6">
        <v>-0.72</v>
      </c>
      <c r="BP15" s="6">
        <v>0.94</v>
      </c>
      <c r="BQ15" s="6">
        <v>-6.65</v>
      </c>
      <c r="BR15" s="6">
        <v>2.14</v>
      </c>
      <c r="BS15" s="6">
        <v>0.94</v>
      </c>
      <c r="BT15" s="6">
        <v>5.45</v>
      </c>
      <c r="BU15" s="6">
        <v>3.2</v>
      </c>
      <c r="BV15" s="6">
        <v>-3.36</v>
      </c>
      <c r="BW15" s="6">
        <v>1.44</v>
      </c>
      <c r="BX15" s="6">
        <v>-2.83</v>
      </c>
      <c r="BY15" s="6">
        <v>-7.01</v>
      </c>
      <c r="BZ15" s="6">
        <v>-3.87</v>
      </c>
      <c r="CA15" s="6">
        <v>4.7</v>
      </c>
      <c r="CB15" s="6">
        <v>-1.56</v>
      </c>
      <c r="CC15" s="6">
        <v>0.22</v>
      </c>
      <c r="CD15" s="6">
        <v>3.59</v>
      </c>
      <c r="CE15" s="6">
        <v>-1.41</v>
      </c>
      <c r="CF15" s="6">
        <v>4.66</v>
      </c>
      <c r="CG15" s="6">
        <v>9.1999999999999993</v>
      </c>
      <c r="CH15" s="6">
        <v>3.24</v>
      </c>
      <c r="CI15" s="6">
        <v>2.29</v>
      </c>
      <c r="CJ15" s="6">
        <v>1.97</v>
      </c>
      <c r="CK15" s="6">
        <v>2.68</v>
      </c>
      <c r="CL15" s="6">
        <v>2.96</v>
      </c>
      <c r="CM15" s="6">
        <v>4.72</v>
      </c>
      <c r="CN15" s="6">
        <v>3.3</v>
      </c>
      <c r="CO15" s="6">
        <v>0.14000000000000001</v>
      </c>
      <c r="CP15" s="6">
        <v>5.05</v>
      </c>
      <c r="CQ15" s="6">
        <v>5.83</v>
      </c>
      <c r="CR15" s="6">
        <v>-0.72</v>
      </c>
      <c r="CS15" s="6">
        <v>0.93</v>
      </c>
      <c r="CT15" s="6">
        <v>2.83</v>
      </c>
      <c r="CU15" s="6">
        <v>3.17</v>
      </c>
      <c r="CV15" s="6">
        <v>4.18</v>
      </c>
      <c r="CW15" s="6">
        <v>2.82</v>
      </c>
      <c r="DB15">
        <f t="shared" si="20"/>
        <v>0.92717948717948728</v>
      </c>
      <c r="DD15">
        <f t="shared" si="18"/>
        <v>1.1544999999999999</v>
      </c>
      <c r="DF15">
        <f t="shared" si="17"/>
        <v>0.78520833333333329</v>
      </c>
      <c r="DG15">
        <f t="shared" si="19"/>
        <v>1.1543333333333332</v>
      </c>
    </row>
    <row r="16" spans="1:111" x14ac:dyDescent="0.2">
      <c r="A16" s="1">
        <v>40603</v>
      </c>
      <c r="B16" s="6">
        <v>-0.59</v>
      </c>
      <c r="C16" s="6">
        <v>0.35</v>
      </c>
      <c r="D16" s="6">
        <v>0.72</v>
      </c>
      <c r="E16" s="6">
        <v>-2.95</v>
      </c>
      <c r="F16" s="6">
        <v>-6.09</v>
      </c>
      <c r="G16" s="6">
        <v>-0.73</v>
      </c>
      <c r="H16" s="6">
        <v>1.75</v>
      </c>
      <c r="I16" s="6">
        <v>1.81</v>
      </c>
      <c r="J16" s="6">
        <v>4</v>
      </c>
      <c r="K16" s="6">
        <v>2.74</v>
      </c>
      <c r="L16" s="6">
        <v>1.52</v>
      </c>
      <c r="M16" s="6">
        <v>-0.12</v>
      </c>
      <c r="N16" s="6">
        <v>2.15</v>
      </c>
      <c r="O16" s="6">
        <v>-6.68</v>
      </c>
      <c r="P16" s="6">
        <v>0.2</v>
      </c>
      <c r="Q16" s="6">
        <v>-0.75</v>
      </c>
      <c r="R16" s="6">
        <v>-1.37</v>
      </c>
      <c r="S16" s="6">
        <v>1.9</v>
      </c>
      <c r="T16" s="6">
        <v>2.17</v>
      </c>
      <c r="U16" s="6">
        <v>1.23</v>
      </c>
      <c r="V16" s="6">
        <v>-0.01</v>
      </c>
      <c r="W16" s="6">
        <v>-1.39</v>
      </c>
      <c r="X16" s="6">
        <v>-1.71</v>
      </c>
      <c r="Y16" s="6">
        <v>1.41</v>
      </c>
      <c r="Z16" s="6">
        <v>1.95</v>
      </c>
      <c r="AA16" s="6">
        <v>-5.6</v>
      </c>
      <c r="AB16" s="6">
        <v>-2.2000000000000002</v>
      </c>
      <c r="AC16" s="6">
        <v>1.07</v>
      </c>
      <c r="AD16" s="6">
        <v>0.77</v>
      </c>
      <c r="AE16" s="6">
        <v>0.74</v>
      </c>
      <c r="AF16" s="6">
        <v>8.76</v>
      </c>
      <c r="AG16" s="6">
        <v>0.38</v>
      </c>
      <c r="AH16" s="6">
        <v>1.46</v>
      </c>
      <c r="AI16" s="6">
        <v>-5.89</v>
      </c>
      <c r="AJ16" s="6">
        <v>0.56000000000000005</v>
      </c>
      <c r="AK16" s="6">
        <v>2.4500000000000002</v>
      </c>
      <c r="AL16" s="6">
        <v>1.22</v>
      </c>
      <c r="AM16" s="6">
        <v>0.7</v>
      </c>
      <c r="AN16" s="6">
        <v>4.0599999999999996</v>
      </c>
      <c r="AO16" s="6">
        <v>3.99</v>
      </c>
      <c r="AP16" s="6">
        <v>4.07</v>
      </c>
      <c r="AQ16" s="6">
        <v>-0.04</v>
      </c>
      <c r="AR16" s="6">
        <v>0.64</v>
      </c>
      <c r="AS16" s="6">
        <v>2.11</v>
      </c>
      <c r="AT16" s="6">
        <v>0.28000000000000003</v>
      </c>
      <c r="AU16" s="6">
        <v>1.25</v>
      </c>
      <c r="AV16" s="6">
        <v>1.41</v>
      </c>
      <c r="AW16" s="6">
        <v>-3.43</v>
      </c>
      <c r="AX16" s="6">
        <v>0.98</v>
      </c>
      <c r="AY16" s="6">
        <v>3.68</v>
      </c>
      <c r="AZ16" s="6">
        <v>-0.98</v>
      </c>
      <c r="BA16" s="6">
        <v>-4.68</v>
      </c>
      <c r="BB16" s="6">
        <v>-3.33</v>
      </c>
      <c r="BC16" s="6">
        <v>2.96</v>
      </c>
      <c r="BD16" s="6">
        <v>2.19</v>
      </c>
      <c r="BE16" s="6">
        <v>-2.4900000000000002</v>
      </c>
      <c r="BF16" s="6">
        <v>-0.49</v>
      </c>
      <c r="BG16" s="6">
        <v>-0.64</v>
      </c>
      <c r="BH16" s="6">
        <v>1.9</v>
      </c>
      <c r="BI16" s="6">
        <v>5.16</v>
      </c>
      <c r="BJ16" s="6">
        <v>-1.87</v>
      </c>
      <c r="BK16" s="6">
        <v>0.16</v>
      </c>
      <c r="BL16" s="6">
        <v>-0.03</v>
      </c>
      <c r="BM16" s="6">
        <v>-0.25</v>
      </c>
      <c r="BN16" s="6">
        <v>-1.33</v>
      </c>
      <c r="BO16" s="6">
        <v>-0.7</v>
      </c>
      <c r="BP16" s="6">
        <v>0.76</v>
      </c>
      <c r="BQ16" s="6">
        <v>5.34</v>
      </c>
      <c r="BR16" s="6">
        <v>0.16</v>
      </c>
      <c r="BS16" s="6">
        <v>0.73</v>
      </c>
      <c r="BT16" s="6">
        <v>-0.33</v>
      </c>
      <c r="BU16" s="6">
        <v>-1.56</v>
      </c>
      <c r="BV16" s="6">
        <v>3.54</v>
      </c>
      <c r="BW16" s="6">
        <v>5.93</v>
      </c>
      <c r="BX16" s="6">
        <v>4.2300000000000004</v>
      </c>
      <c r="BY16" s="6">
        <v>-0.46</v>
      </c>
      <c r="BZ16" s="6">
        <v>0.87</v>
      </c>
      <c r="CA16" s="6">
        <v>0.86</v>
      </c>
      <c r="CB16" s="6">
        <v>5.39</v>
      </c>
      <c r="CC16" s="6">
        <v>6.1</v>
      </c>
      <c r="CD16" s="6">
        <v>1.55</v>
      </c>
      <c r="CE16" s="6">
        <v>3.32</v>
      </c>
      <c r="CF16" s="6">
        <v>0.96</v>
      </c>
      <c r="CG16" s="6">
        <v>4.3</v>
      </c>
      <c r="CH16" s="6">
        <v>-0.46</v>
      </c>
      <c r="CI16" s="6">
        <v>-2.54</v>
      </c>
      <c r="CJ16" s="6">
        <v>-0.49</v>
      </c>
      <c r="CK16" s="6">
        <v>1.68</v>
      </c>
      <c r="CL16" s="6">
        <v>0.75</v>
      </c>
      <c r="CM16" s="6">
        <v>-0.8</v>
      </c>
      <c r="CN16" s="6">
        <v>-1.7</v>
      </c>
      <c r="CO16" s="6">
        <v>-3.06</v>
      </c>
      <c r="CP16" s="6">
        <v>1.68</v>
      </c>
      <c r="CQ16" s="6">
        <v>-6.53</v>
      </c>
      <c r="CR16" s="6">
        <v>-0.7</v>
      </c>
      <c r="CS16" s="6">
        <v>0.56000000000000005</v>
      </c>
      <c r="CT16" s="6">
        <v>-6.01</v>
      </c>
      <c r="CU16" s="6">
        <v>-4.4400000000000004</v>
      </c>
      <c r="CV16" s="6">
        <v>-0.15</v>
      </c>
      <c r="CW16" s="6">
        <v>-0.06</v>
      </c>
      <c r="DB16">
        <f t="shared" si="20"/>
        <v>0.61051282051282052</v>
      </c>
      <c r="DD16">
        <f t="shared" si="18"/>
        <v>0.39930000000000004</v>
      </c>
      <c r="DF16">
        <f t="shared" si="17"/>
        <v>0.84750000000000003</v>
      </c>
      <c r="DG16">
        <f t="shared" si="19"/>
        <v>0.23133333333333325</v>
      </c>
    </row>
    <row r="17" spans="1:111" x14ac:dyDescent="0.2">
      <c r="A17" s="1">
        <v>40634</v>
      </c>
      <c r="B17" s="6">
        <v>5.73</v>
      </c>
      <c r="C17" s="6">
        <v>0.59</v>
      </c>
      <c r="D17" s="6">
        <v>9.44</v>
      </c>
      <c r="E17" s="6">
        <v>-4.5599999999999996</v>
      </c>
      <c r="F17" s="6">
        <v>5.07</v>
      </c>
      <c r="G17" s="6">
        <v>1.05</v>
      </c>
      <c r="H17" s="6">
        <v>0.69</v>
      </c>
      <c r="I17" s="6">
        <v>4.78</v>
      </c>
      <c r="J17" s="6">
        <v>4.32</v>
      </c>
      <c r="K17" s="6">
        <v>1.52</v>
      </c>
      <c r="L17" s="6">
        <v>-0.52</v>
      </c>
      <c r="M17" s="6">
        <v>3.49</v>
      </c>
      <c r="N17" s="6">
        <v>2.73</v>
      </c>
      <c r="O17" s="6">
        <v>-2.59</v>
      </c>
      <c r="P17" s="6">
        <v>0.04</v>
      </c>
      <c r="Q17" s="6">
        <v>3.6</v>
      </c>
      <c r="R17" s="6">
        <v>2.7</v>
      </c>
      <c r="S17" s="6">
        <v>0.78</v>
      </c>
      <c r="T17" s="6">
        <v>6.42</v>
      </c>
      <c r="U17" s="6">
        <v>1.1200000000000001</v>
      </c>
      <c r="V17" s="6">
        <v>1.94</v>
      </c>
      <c r="W17" s="6">
        <v>3.31</v>
      </c>
      <c r="X17" s="6">
        <v>2.69</v>
      </c>
      <c r="Y17" s="6">
        <v>0.18</v>
      </c>
      <c r="Z17" s="6">
        <v>2.27</v>
      </c>
      <c r="AA17" s="6">
        <v>2.19</v>
      </c>
      <c r="AB17" s="6">
        <v>2.4</v>
      </c>
      <c r="AC17" s="6">
        <v>-0.15</v>
      </c>
      <c r="AD17" s="6">
        <v>2.04</v>
      </c>
      <c r="AE17" s="6">
        <v>1.61</v>
      </c>
      <c r="AF17" s="6">
        <v>13.37</v>
      </c>
      <c r="AG17" s="6">
        <v>0.12</v>
      </c>
      <c r="AH17" s="6">
        <v>3.22</v>
      </c>
      <c r="AI17" s="6">
        <v>-1.69</v>
      </c>
      <c r="AJ17" s="6">
        <v>2.23</v>
      </c>
      <c r="AK17" s="6">
        <v>1.5</v>
      </c>
      <c r="AL17" s="6">
        <v>-4.0999999999999996</v>
      </c>
      <c r="AM17" s="6">
        <v>2.6</v>
      </c>
      <c r="AN17" s="6">
        <v>6.09</v>
      </c>
      <c r="AO17" s="6">
        <v>-0.39</v>
      </c>
      <c r="AP17" s="6">
        <v>0.37</v>
      </c>
      <c r="AQ17" s="6">
        <v>1.7</v>
      </c>
      <c r="AR17" s="6">
        <v>3.8</v>
      </c>
      <c r="AS17" s="6">
        <v>1.17</v>
      </c>
      <c r="AT17" s="6">
        <v>-0.53</v>
      </c>
      <c r="AU17" s="6">
        <v>1.31</v>
      </c>
      <c r="AV17" s="6">
        <v>1.53</v>
      </c>
      <c r="AW17" s="6">
        <v>2.73</v>
      </c>
      <c r="AX17" s="6">
        <v>3.31</v>
      </c>
      <c r="AY17" s="6">
        <v>5.7</v>
      </c>
      <c r="AZ17" s="6">
        <v>4.0999999999999996</v>
      </c>
      <c r="BA17" s="6">
        <v>1.19</v>
      </c>
      <c r="BB17" s="6">
        <v>1.1599999999999999</v>
      </c>
      <c r="BC17" s="6">
        <v>3.12</v>
      </c>
      <c r="BD17" s="6">
        <v>-0.31</v>
      </c>
      <c r="BE17" s="6">
        <v>-2.2999999999999998</v>
      </c>
      <c r="BF17" s="6">
        <v>4.4000000000000004</v>
      </c>
      <c r="BG17" s="6">
        <v>8.83</v>
      </c>
      <c r="BH17" s="6">
        <v>-3</v>
      </c>
      <c r="BI17" s="6">
        <v>3.47</v>
      </c>
      <c r="BJ17" s="6">
        <v>-0.89</v>
      </c>
      <c r="BK17" s="6">
        <v>-0.3</v>
      </c>
      <c r="BL17" s="6">
        <v>0.15</v>
      </c>
      <c r="BM17" s="6">
        <v>2.69</v>
      </c>
      <c r="BN17" s="6">
        <v>4.33</v>
      </c>
      <c r="BO17" s="6">
        <v>1.1000000000000001</v>
      </c>
      <c r="BP17" s="6">
        <v>0.19</v>
      </c>
      <c r="BQ17" s="6">
        <v>1.97</v>
      </c>
      <c r="BR17" s="6">
        <v>4.6399999999999997</v>
      </c>
      <c r="BS17" s="6">
        <v>1.1200000000000001</v>
      </c>
      <c r="BT17" s="6">
        <v>-0.43</v>
      </c>
      <c r="BU17" s="6">
        <v>8.98</v>
      </c>
      <c r="BV17" s="6">
        <v>3.42</v>
      </c>
      <c r="BW17" s="6">
        <v>3.3</v>
      </c>
      <c r="BX17" s="6">
        <v>3.41</v>
      </c>
      <c r="BY17" s="6">
        <v>4</v>
      </c>
      <c r="BZ17" s="6">
        <v>3.37</v>
      </c>
      <c r="CA17" s="6">
        <v>2.69</v>
      </c>
      <c r="CB17" s="6">
        <v>3.51</v>
      </c>
      <c r="CC17" s="6">
        <v>3.51</v>
      </c>
      <c r="CD17" s="6">
        <v>4.1100000000000003</v>
      </c>
      <c r="CE17" s="6">
        <v>4.9400000000000004</v>
      </c>
      <c r="CF17" s="6">
        <v>3.38</v>
      </c>
      <c r="CG17" s="6">
        <v>4.12</v>
      </c>
      <c r="CH17" s="6">
        <v>0.79</v>
      </c>
      <c r="CI17" s="6">
        <v>4.17</v>
      </c>
      <c r="CJ17" s="6">
        <v>2.0099999999999998</v>
      </c>
      <c r="CK17" s="6">
        <v>3.66</v>
      </c>
      <c r="CL17" s="6">
        <v>-0.87</v>
      </c>
      <c r="CM17" s="6">
        <v>0.95</v>
      </c>
      <c r="CN17" s="6">
        <v>2.2000000000000002</v>
      </c>
      <c r="CO17" s="6">
        <v>-0.88</v>
      </c>
      <c r="CP17" s="6">
        <v>7.37</v>
      </c>
      <c r="CQ17" s="6">
        <v>16.41</v>
      </c>
      <c r="CR17" s="6">
        <v>1.1000000000000001</v>
      </c>
      <c r="CS17" s="6">
        <v>0.94</v>
      </c>
      <c r="CT17" s="6">
        <v>7.23</v>
      </c>
      <c r="CU17" s="6">
        <v>6.07</v>
      </c>
      <c r="CV17" s="6">
        <v>5.47</v>
      </c>
      <c r="CW17" s="6">
        <v>2.09</v>
      </c>
      <c r="DB17">
        <f t="shared" si="20"/>
        <v>2.3198717948717942</v>
      </c>
      <c r="DD17">
        <f t="shared" si="18"/>
        <v>2.5559999999999992</v>
      </c>
      <c r="DF17">
        <f t="shared" si="17"/>
        <v>2.2027083333333333</v>
      </c>
      <c r="DG17">
        <f t="shared" si="19"/>
        <v>2.5073333333333334</v>
      </c>
    </row>
    <row r="18" spans="1:111" x14ac:dyDescent="0.2">
      <c r="A18" s="1">
        <v>40664</v>
      </c>
      <c r="B18" s="6">
        <v>0.49</v>
      </c>
      <c r="C18" s="6">
        <v>0.3</v>
      </c>
      <c r="D18" s="6">
        <v>-6.89</v>
      </c>
      <c r="E18" s="6">
        <v>-0.32</v>
      </c>
      <c r="F18" s="6">
        <v>0.6</v>
      </c>
      <c r="G18" s="6">
        <v>2.0499999999999998</v>
      </c>
      <c r="H18" s="6">
        <v>0.18</v>
      </c>
      <c r="I18" s="6">
        <v>-3.65</v>
      </c>
      <c r="J18" s="6">
        <v>-1.43</v>
      </c>
      <c r="K18" s="6">
        <v>-1.83</v>
      </c>
      <c r="L18" s="6">
        <v>-0.82</v>
      </c>
      <c r="M18" s="6">
        <v>-3.24</v>
      </c>
      <c r="N18" s="6">
        <v>4</v>
      </c>
      <c r="O18" s="6">
        <v>-0.45</v>
      </c>
      <c r="P18" s="6">
        <v>2.87</v>
      </c>
      <c r="Q18" s="6">
        <v>5.05</v>
      </c>
      <c r="R18" s="6">
        <v>0.85</v>
      </c>
      <c r="S18" s="6">
        <v>0.96</v>
      </c>
      <c r="T18" s="6">
        <v>2.5099999999999998</v>
      </c>
      <c r="U18" s="6">
        <v>-0.28000000000000003</v>
      </c>
      <c r="V18" s="6">
        <v>-2.17</v>
      </c>
      <c r="W18" s="6">
        <v>-1.29</v>
      </c>
      <c r="X18" s="6">
        <v>-0.95</v>
      </c>
      <c r="Y18" s="6">
        <v>-0.63</v>
      </c>
      <c r="Z18" s="6">
        <v>1.1000000000000001</v>
      </c>
      <c r="AA18" s="6">
        <v>-2.27</v>
      </c>
      <c r="AB18" s="6">
        <v>-0.3</v>
      </c>
      <c r="AC18" s="6">
        <v>0.74</v>
      </c>
      <c r="AD18" s="6">
        <v>1.44</v>
      </c>
      <c r="AE18" s="6">
        <v>1.1100000000000001</v>
      </c>
      <c r="AF18" s="6">
        <v>-5.79</v>
      </c>
      <c r="AG18" s="6">
        <v>-0.04</v>
      </c>
      <c r="AH18" s="6">
        <v>-1.03</v>
      </c>
      <c r="AI18" s="6">
        <v>1.21</v>
      </c>
      <c r="AJ18" s="6">
        <v>-2.56</v>
      </c>
      <c r="AK18" s="6">
        <v>-0.06</v>
      </c>
      <c r="AL18" s="6">
        <v>2.59</v>
      </c>
      <c r="AM18" s="6">
        <v>1.6</v>
      </c>
      <c r="AN18" s="6">
        <v>-1.88</v>
      </c>
      <c r="AO18" s="6">
        <v>0.09</v>
      </c>
      <c r="AP18" s="6">
        <v>-0.12</v>
      </c>
      <c r="AQ18" s="6">
        <v>-0.95</v>
      </c>
      <c r="AR18" s="6">
        <v>-1.77</v>
      </c>
      <c r="AS18" s="6">
        <v>1.97</v>
      </c>
      <c r="AT18" s="6">
        <v>0.37</v>
      </c>
      <c r="AU18" s="6">
        <v>0.78</v>
      </c>
      <c r="AV18" s="6">
        <v>-1.4</v>
      </c>
      <c r="AW18" s="6">
        <v>2.08</v>
      </c>
      <c r="AX18" s="6">
        <v>-0.41</v>
      </c>
      <c r="AY18" s="6">
        <v>-3.44</v>
      </c>
      <c r="AZ18" s="6">
        <v>-0.82</v>
      </c>
      <c r="BA18" s="6">
        <v>4.8499999999999996</v>
      </c>
      <c r="BB18" s="6">
        <v>4.29</v>
      </c>
      <c r="BC18" s="6">
        <v>-1.23</v>
      </c>
      <c r="BD18" s="6">
        <v>-0.37</v>
      </c>
      <c r="BE18" s="6">
        <v>-2.17</v>
      </c>
      <c r="BF18" s="6">
        <v>-3.04</v>
      </c>
      <c r="BG18" s="6">
        <v>-0.39</v>
      </c>
      <c r="BH18" s="6">
        <v>-3.28</v>
      </c>
      <c r="BI18" s="6">
        <v>0.66</v>
      </c>
      <c r="BJ18" s="6">
        <v>-2.59</v>
      </c>
      <c r="BK18" s="6">
        <v>-0.24</v>
      </c>
      <c r="BL18" s="6">
        <v>-0.46</v>
      </c>
      <c r="BM18" s="6">
        <v>-2.6</v>
      </c>
      <c r="BN18" s="6">
        <v>-5.24</v>
      </c>
      <c r="BO18" s="6">
        <v>-0.31</v>
      </c>
      <c r="BP18" s="6">
        <v>0.01</v>
      </c>
      <c r="BQ18" s="6">
        <v>-0.83</v>
      </c>
      <c r="BR18" s="6">
        <v>1.86</v>
      </c>
      <c r="BS18" s="6">
        <v>-0.06</v>
      </c>
      <c r="BT18" s="6">
        <v>-6.7</v>
      </c>
      <c r="BU18" s="6">
        <v>-4.3</v>
      </c>
      <c r="BV18" s="6">
        <v>-1.62</v>
      </c>
      <c r="BW18" s="6">
        <v>0.63</v>
      </c>
      <c r="BX18" s="6">
        <v>-1.64</v>
      </c>
      <c r="BY18" s="6">
        <v>-0.98</v>
      </c>
      <c r="BZ18" s="6">
        <v>-0.49</v>
      </c>
      <c r="CA18" s="6">
        <v>-0.63</v>
      </c>
      <c r="CB18" s="6">
        <v>-1.27</v>
      </c>
      <c r="CC18" s="6">
        <v>-0.72</v>
      </c>
      <c r="CD18" s="6">
        <v>-1.06</v>
      </c>
      <c r="CE18" s="6">
        <v>0.81</v>
      </c>
      <c r="CF18" s="6">
        <v>-4.7300000000000004</v>
      </c>
      <c r="CG18" s="6">
        <v>-3.15</v>
      </c>
      <c r="CH18" s="6">
        <v>0.78</v>
      </c>
      <c r="CI18" s="6">
        <v>-1.35</v>
      </c>
      <c r="CJ18" s="6">
        <v>-1.81</v>
      </c>
      <c r="CK18" s="6">
        <v>1.1399999999999999</v>
      </c>
      <c r="CL18" s="6">
        <v>0.13</v>
      </c>
      <c r="CM18" s="6">
        <v>-4.2</v>
      </c>
      <c r="CN18" s="6">
        <v>-2.7</v>
      </c>
      <c r="CO18" s="6">
        <v>-0.96</v>
      </c>
      <c r="CP18" s="6">
        <v>-2.14</v>
      </c>
      <c r="CQ18" s="6">
        <v>-5.93</v>
      </c>
      <c r="CR18" s="6">
        <v>-0.31</v>
      </c>
      <c r="CS18" s="6">
        <v>0.14000000000000001</v>
      </c>
      <c r="CT18" s="6">
        <v>-3.03</v>
      </c>
      <c r="CU18" s="6">
        <v>-2.5499999999999998</v>
      </c>
      <c r="CV18" s="6">
        <v>0.89</v>
      </c>
      <c r="CW18" s="6">
        <v>0.68</v>
      </c>
      <c r="DB18">
        <f t="shared" si="20"/>
        <v>-0.47717948717948716</v>
      </c>
      <c r="DD18">
        <f t="shared" si="18"/>
        <v>-0.70059999999999989</v>
      </c>
      <c r="DF18">
        <f t="shared" si="17"/>
        <v>-0.4539583333333333</v>
      </c>
      <c r="DG18">
        <f t="shared" si="19"/>
        <v>-0.51433333333333342</v>
      </c>
    </row>
    <row r="19" spans="1:111" x14ac:dyDescent="0.2">
      <c r="A19" s="1">
        <v>40695</v>
      </c>
      <c r="B19" s="6">
        <v>-1.1200000000000001</v>
      </c>
      <c r="C19" s="6">
        <v>-1.47</v>
      </c>
      <c r="D19" s="6">
        <v>-3.96</v>
      </c>
      <c r="E19" s="6">
        <v>-3.17</v>
      </c>
      <c r="F19" s="6">
        <v>0.08</v>
      </c>
      <c r="G19" s="6">
        <v>1.83</v>
      </c>
      <c r="H19" s="6">
        <v>0.02</v>
      </c>
      <c r="I19" s="6">
        <v>-1.54</v>
      </c>
      <c r="J19" s="6">
        <v>-0.59</v>
      </c>
      <c r="K19" s="6">
        <v>1.2</v>
      </c>
      <c r="L19" s="6">
        <v>-1.36</v>
      </c>
      <c r="M19" s="6">
        <v>-3.42</v>
      </c>
      <c r="N19" s="6">
        <v>-1.29</v>
      </c>
      <c r="O19" s="6">
        <v>-4.2300000000000004</v>
      </c>
      <c r="P19" s="6">
        <v>-1.05</v>
      </c>
      <c r="Q19" s="6">
        <v>-3.71</v>
      </c>
      <c r="R19" s="6">
        <v>-0.97</v>
      </c>
      <c r="S19" s="6">
        <v>0.15</v>
      </c>
      <c r="T19" s="6">
        <v>-1.26</v>
      </c>
      <c r="U19" s="6">
        <v>-1.25</v>
      </c>
      <c r="V19" s="6">
        <v>-1.59</v>
      </c>
      <c r="W19" s="6">
        <v>-1.68</v>
      </c>
      <c r="X19" s="6">
        <v>-2.92</v>
      </c>
      <c r="Y19" s="6">
        <v>2.44</v>
      </c>
      <c r="Z19" s="6">
        <v>-1.71</v>
      </c>
      <c r="AA19" s="6">
        <v>1.62</v>
      </c>
      <c r="AB19" s="6">
        <v>7.1</v>
      </c>
      <c r="AC19" s="6">
        <v>-0.11</v>
      </c>
      <c r="AD19" s="6">
        <v>-0.47</v>
      </c>
      <c r="AE19" s="6">
        <v>0.52</v>
      </c>
      <c r="AF19" s="6">
        <v>-1.37</v>
      </c>
      <c r="AG19" s="6">
        <v>-1.61</v>
      </c>
      <c r="AH19" s="6">
        <v>3.2</v>
      </c>
      <c r="AI19" s="6">
        <v>2.23</v>
      </c>
      <c r="AJ19" s="6">
        <v>-1.8</v>
      </c>
      <c r="AK19" s="6">
        <v>0.88</v>
      </c>
      <c r="AL19" s="6">
        <v>0.49</v>
      </c>
      <c r="AM19" s="6">
        <v>-1.3</v>
      </c>
      <c r="AN19" s="6">
        <v>-0.27</v>
      </c>
      <c r="AO19" s="6">
        <v>-1.57</v>
      </c>
      <c r="AP19" s="6">
        <v>-0.6</v>
      </c>
      <c r="AQ19" s="6">
        <v>-3.51</v>
      </c>
      <c r="AR19" s="6">
        <v>-1.41</v>
      </c>
      <c r="AS19" s="6">
        <v>-0.93</v>
      </c>
      <c r="AT19" s="6">
        <v>-0.57999999999999996</v>
      </c>
      <c r="AU19" s="6">
        <v>-1.5</v>
      </c>
      <c r="AV19" s="6">
        <v>-1.32</v>
      </c>
      <c r="AW19" s="6">
        <v>-1.89</v>
      </c>
      <c r="AX19" s="6">
        <v>-0.74</v>
      </c>
      <c r="AY19" s="6">
        <v>-0.13</v>
      </c>
      <c r="AZ19" s="6">
        <v>-3.2</v>
      </c>
      <c r="BA19" s="6">
        <v>-4.49</v>
      </c>
      <c r="BB19" s="6">
        <v>-3.46</v>
      </c>
      <c r="BC19" s="6">
        <v>-3.87</v>
      </c>
      <c r="BD19" s="6">
        <v>0.79</v>
      </c>
      <c r="BE19" s="6">
        <v>-2.0099999999999998</v>
      </c>
      <c r="BF19" s="6">
        <v>-1.77</v>
      </c>
      <c r="BG19" s="6">
        <v>-0.24</v>
      </c>
      <c r="BH19" s="6">
        <v>-1.21</v>
      </c>
      <c r="BI19" s="6">
        <v>5.6</v>
      </c>
      <c r="BJ19" s="6">
        <v>2.12</v>
      </c>
      <c r="BK19" s="6">
        <v>-0.1</v>
      </c>
      <c r="BL19" s="6">
        <v>-0.47</v>
      </c>
      <c r="BM19" s="6">
        <v>-3</v>
      </c>
      <c r="BN19" s="6">
        <v>-3.16</v>
      </c>
      <c r="BO19" s="6">
        <v>-1.1499999999999999</v>
      </c>
      <c r="BP19" s="6">
        <v>-1.4</v>
      </c>
      <c r="BQ19" s="6">
        <v>-1.6</v>
      </c>
      <c r="BR19" s="6">
        <v>7.0000000000000007E-2</v>
      </c>
      <c r="BS19" s="6">
        <v>-0.98</v>
      </c>
      <c r="BT19" s="6">
        <v>-5.41</v>
      </c>
      <c r="BU19" s="6">
        <v>-5.17</v>
      </c>
      <c r="BV19" s="6">
        <v>-1.4</v>
      </c>
      <c r="BW19" s="6">
        <v>5.26</v>
      </c>
      <c r="BX19" s="6">
        <v>-3.53</v>
      </c>
      <c r="BY19" s="6">
        <v>0.81</v>
      </c>
      <c r="BZ19" s="6">
        <v>-1.24</v>
      </c>
      <c r="CA19" s="6">
        <v>-1.48</v>
      </c>
      <c r="CB19" s="6">
        <v>-3.17</v>
      </c>
      <c r="CC19" s="6">
        <v>-1.87</v>
      </c>
      <c r="CD19" s="6">
        <v>-2.0499999999999998</v>
      </c>
      <c r="CE19" s="6">
        <v>-0.04</v>
      </c>
      <c r="CF19" s="6">
        <v>-4.76</v>
      </c>
      <c r="CG19" s="6">
        <v>-1.22</v>
      </c>
      <c r="CH19" s="6">
        <v>0.12</v>
      </c>
      <c r="CI19" s="6">
        <v>-0.62</v>
      </c>
      <c r="CJ19" s="6">
        <v>-1.78</v>
      </c>
      <c r="CK19" s="6">
        <v>0.46</v>
      </c>
      <c r="CL19" s="6">
        <v>1.25</v>
      </c>
      <c r="CM19" s="6">
        <v>-2.87</v>
      </c>
      <c r="CN19" s="6">
        <v>-0.2</v>
      </c>
      <c r="CO19" s="6">
        <v>-0.2</v>
      </c>
      <c r="CP19" s="6">
        <v>-2.25</v>
      </c>
      <c r="CQ19" s="6">
        <v>-9.4</v>
      </c>
      <c r="CR19" s="6">
        <v>-1.1499999999999999</v>
      </c>
      <c r="CS19" s="6">
        <v>-0.9</v>
      </c>
      <c r="CT19" s="6">
        <v>-3.67</v>
      </c>
      <c r="CU19" s="6">
        <v>-2.71</v>
      </c>
      <c r="CV19" s="6">
        <v>-1.95</v>
      </c>
      <c r="CW19" s="6">
        <v>0.03</v>
      </c>
      <c r="DB19">
        <f t="shared" si="20"/>
        <v>-0.81179487179487198</v>
      </c>
      <c r="DD19">
        <f t="shared" si="18"/>
        <v>-1.1228000000000007</v>
      </c>
      <c r="DF19">
        <f t="shared" si="17"/>
        <v>-0.61666666666666659</v>
      </c>
      <c r="DG19">
        <f t="shared" si="19"/>
        <v>-1.1240000000000001</v>
      </c>
    </row>
    <row r="20" spans="1:111" x14ac:dyDescent="0.2">
      <c r="A20" s="1">
        <v>40725</v>
      </c>
      <c r="B20" s="6">
        <v>6.28</v>
      </c>
      <c r="C20" s="6">
        <v>-0.54</v>
      </c>
      <c r="D20" s="6">
        <v>-1.1299999999999999</v>
      </c>
      <c r="E20" s="6">
        <v>-4.96</v>
      </c>
      <c r="F20" s="6">
        <v>-0.85</v>
      </c>
      <c r="G20" s="6">
        <v>1.04</v>
      </c>
      <c r="H20" s="6">
        <v>-1.1000000000000001</v>
      </c>
      <c r="I20" s="6">
        <v>-1.2</v>
      </c>
      <c r="J20" s="6">
        <v>1.26</v>
      </c>
      <c r="K20" s="6">
        <v>0.47</v>
      </c>
      <c r="L20" s="6">
        <v>-2.14</v>
      </c>
      <c r="M20" s="6">
        <v>1.69</v>
      </c>
      <c r="N20" s="6">
        <v>-2.16</v>
      </c>
      <c r="O20" s="6">
        <v>-14.25</v>
      </c>
      <c r="P20" s="6">
        <v>-0.1</v>
      </c>
      <c r="Q20" s="6">
        <v>-0.83</v>
      </c>
      <c r="R20" s="6">
        <v>-1.1000000000000001</v>
      </c>
      <c r="S20" s="6">
        <v>1.06</v>
      </c>
      <c r="T20" s="6">
        <v>-1.45</v>
      </c>
      <c r="U20" s="6">
        <v>-1.1399999999999999</v>
      </c>
      <c r="V20" s="6">
        <v>0.46</v>
      </c>
      <c r="W20" s="6">
        <v>0.76</v>
      </c>
      <c r="X20" s="6">
        <v>-1.42</v>
      </c>
      <c r="Y20" s="6">
        <v>0.12</v>
      </c>
      <c r="Z20" s="6">
        <v>0.08</v>
      </c>
      <c r="AA20" s="6">
        <v>-4.3</v>
      </c>
      <c r="AB20" s="6">
        <v>-2</v>
      </c>
      <c r="AC20" s="6">
        <v>-0.18</v>
      </c>
      <c r="AD20" s="6">
        <v>2.06</v>
      </c>
      <c r="AE20" s="6">
        <v>0.93</v>
      </c>
      <c r="AF20" s="6">
        <v>-4.16</v>
      </c>
      <c r="AG20" s="6">
        <v>-1.89</v>
      </c>
      <c r="AH20" s="6">
        <v>1.34</v>
      </c>
      <c r="AI20" s="6">
        <v>0.8</v>
      </c>
      <c r="AJ20" s="6">
        <v>-2.5299999999999998</v>
      </c>
      <c r="AK20" s="6">
        <v>2.12</v>
      </c>
      <c r="AL20" s="6">
        <v>0.09</v>
      </c>
      <c r="AM20" s="6">
        <v>0.7</v>
      </c>
      <c r="AN20" s="6">
        <v>4.03</v>
      </c>
      <c r="AO20" s="6">
        <v>-4.88</v>
      </c>
      <c r="AP20" s="6">
        <v>-2.2599999999999998</v>
      </c>
      <c r="AQ20" s="6">
        <v>-1.86</v>
      </c>
      <c r="AR20" s="6">
        <v>-1.1499999999999999</v>
      </c>
      <c r="AS20" s="6">
        <v>-2.2200000000000002</v>
      </c>
      <c r="AT20" s="6">
        <v>-0.95</v>
      </c>
      <c r="AU20" s="6">
        <v>0.44</v>
      </c>
      <c r="AV20" s="6">
        <v>-1.17</v>
      </c>
      <c r="AW20" s="6">
        <v>-2.94</v>
      </c>
      <c r="AX20" s="6">
        <v>-0.35</v>
      </c>
      <c r="AY20" s="6">
        <v>-0.88</v>
      </c>
      <c r="AZ20" s="6">
        <v>-4.5199999999999996</v>
      </c>
      <c r="BA20" s="6">
        <v>5.88</v>
      </c>
      <c r="BB20" s="6">
        <v>5.13</v>
      </c>
      <c r="BC20" s="6">
        <v>-2.09</v>
      </c>
      <c r="BD20" s="6">
        <v>-0.67</v>
      </c>
      <c r="BE20" s="6">
        <v>-1.29</v>
      </c>
      <c r="BF20" s="6">
        <v>-6.15</v>
      </c>
      <c r="BG20" s="6">
        <v>1.26</v>
      </c>
      <c r="BH20" s="6">
        <v>1.1200000000000001</v>
      </c>
      <c r="BI20" s="6">
        <v>1.1399999999999999</v>
      </c>
      <c r="BJ20" s="6">
        <v>-6.21</v>
      </c>
      <c r="BK20" s="6">
        <v>-0.24</v>
      </c>
      <c r="BL20" s="6">
        <v>0.86</v>
      </c>
      <c r="BM20" s="6">
        <v>4.1500000000000004</v>
      </c>
      <c r="BN20" s="6">
        <v>8.1</v>
      </c>
      <c r="BO20" s="6">
        <v>1.52</v>
      </c>
      <c r="BP20" s="6">
        <v>-2.2799999999999998</v>
      </c>
      <c r="BQ20" s="6">
        <v>-1.2</v>
      </c>
      <c r="BR20" s="6">
        <v>6.25</v>
      </c>
      <c r="BS20" s="6">
        <v>0.79</v>
      </c>
      <c r="BT20" s="6">
        <v>2.16</v>
      </c>
      <c r="BU20" s="6">
        <v>0.75</v>
      </c>
      <c r="BV20" s="6">
        <v>2.12</v>
      </c>
      <c r="BW20" s="6">
        <v>2.2200000000000002</v>
      </c>
      <c r="BX20" s="6">
        <v>0.25</v>
      </c>
      <c r="BY20" s="6">
        <v>-0.15</v>
      </c>
      <c r="BZ20" s="6">
        <v>-0.27</v>
      </c>
      <c r="CA20" s="6">
        <v>-3.34</v>
      </c>
      <c r="CB20" s="6">
        <v>2.8</v>
      </c>
      <c r="CC20" s="6">
        <v>-1.32</v>
      </c>
      <c r="CD20" s="6">
        <v>-0.92</v>
      </c>
      <c r="CE20" s="6">
        <v>2.5</v>
      </c>
      <c r="CF20" s="6">
        <v>1.79</v>
      </c>
      <c r="CG20" s="6">
        <v>3.83</v>
      </c>
      <c r="CH20" s="6">
        <v>-1.37</v>
      </c>
      <c r="CI20" s="6">
        <v>-3.78</v>
      </c>
      <c r="CJ20" s="6">
        <v>-1.5</v>
      </c>
      <c r="CK20" s="6">
        <v>2.3199999999999998</v>
      </c>
      <c r="CL20" s="6">
        <v>-0.87</v>
      </c>
      <c r="CM20" s="6">
        <v>2.35</v>
      </c>
      <c r="CN20" s="6">
        <v>0.7</v>
      </c>
      <c r="CO20" s="6">
        <v>-0.7</v>
      </c>
      <c r="CP20" s="6">
        <v>6.73</v>
      </c>
      <c r="CQ20" s="6">
        <v>11.37</v>
      </c>
      <c r="CR20" s="6">
        <v>1.52</v>
      </c>
      <c r="CS20" s="6">
        <v>0.7</v>
      </c>
      <c r="CT20" s="6">
        <v>9.43</v>
      </c>
      <c r="CU20" s="6">
        <v>8.01</v>
      </c>
      <c r="CV20" s="6">
        <v>-0.18</v>
      </c>
      <c r="CW20" s="6">
        <v>0.65</v>
      </c>
      <c r="DB20">
        <f t="shared" si="20"/>
        <v>-0.43820512820512847</v>
      </c>
      <c r="DD20">
        <f t="shared" si="18"/>
        <v>0.1698999999999998</v>
      </c>
      <c r="DF20">
        <f t="shared" si="17"/>
        <v>-0.16958333333333339</v>
      </c>
      <c r="DG20">
        <f t="shared" si="19"/>
        <v>-0.8680000000000001</v>
      </c>
    </row>
    <row r="21" spans="1:111" x14ac:dyDescent="0.2">
      <c r="A21" s="1">
        <v>40756</v>
      </c>
      <c r="B21" s="6">
        <v>-9.4600000000000009</v>
      </c>
      <c r="C21" s="6">
        <v>-2.3199999999999998</v>
      </c>
      <c r="D21" s="6">
        <v>-12.32</v>
      </c>
      <c r="E21" s="6">
        <v>-1.29</v>
      </c>
      <c r="F21" s="6">
        <v>-4.4400000000000004</v>
      </c>
      <c r="G21" s="6">
        <v>0.47</v>
      </c>
      <c r="H21" s="6">
        <v>-1.88</v>
      </c>
      <c r="I21" s="6">
        <v>-11.82</v>
      </c>
      <c r="J21" s="6">
        <v>-9.4700000000000006</v>
      </c>
      <c r="K21" s="6">
        <v>-0.39</v>
      </c>
      <c r="L21" s="6">
        <v>-6.48</v>
      </c>
      <c r="M21" s="6">
        <v>-6.35</v>
      </c>
      <c r="N21" s="6">
        <v>-3.31</v>
      </c>
      <c r="O21" s="6">
        <v>-12.45</v>
      </c>
      <c r="P21" s="6">
        <v>2.62</v>
      </c>
      <c r="Q21" s="6">
        <v>-6.89</v>
      </c>
      <c r="R21" s="6">
        <v>1.93</v>
      </c>
      <c r="S21" s="6">
        <v>-2.54</v>
      </c>
      <c r="T21" s="6">
        <v>-4.29</v>
      </c>
      <c r="U21" s="6">
        <v>1</v>
      </c>
      <c r="V21" s="6">
        <v>-7.39</v>
      </c>
      <c r="W21" s="6">
        <v>-1.01</v>
      </c>
      <c r="X21" s="6">
        <v>-7.38</v>
      </c>
      <c r="Y21" s="6">
        <v>-1.27</v>
      </c>
      <c r="Z21" s="6">
        <v>-5.93</v>
      </c>
      <c r="AA21" s="6">
        <v>-9.9600000000000009</v>
      </c>
      <c r="AB21" s="6">
        <v>-10.4</v>
      </c>
      <c r="AC21" s="6">
        <v>-1.55</v>
      </c>
      <c r="AD21" s="6">
        <v>-1.29</v>
      </c>
      <c r="AE21" s="6">
        <v>0.11</v>
      </c>
      <c r="AF21" s="6">
        <v>-15.37</v>
      </c>
      <c r="AG21" s="6">
        <v>-3.83</v>
      </c>
      <c r="AH21" s="6">
        <v>-8.1300000000000008</v>
      </c>
      <c r="AI21" s="6">
        <v>-6.95</v>
      </c>
      <c r="AJ21" s="6">
        <v>-3.41</v>
      </c>
      <c r="AK21" s="6">
        <v>-2.94</v>
      </c>
      <c r="AL21" s="6">
        <v>-0.96</v>
      </c>
      <c r="AM21" s="6">
        <v>-6.3</v>
      </c>
      <c r="AN21" s="6">
        <v>-8.7899999999999991</v>
      </c>
      <c r="AO21" s="6">
        <v>-3.32</v>
      </c>
      <c r="AP21" s="6">
        <v>-2.8</v>
      </c>
      <c r="AQ21" s="6">
        <v>-8.73</v>
      </c>
      <c r="AR21" s="6">
        <v>-8.06</v>
      </c>
      <c r="AS21" s="6">
        <v>-4.82</v>
      </c>
      <c r="AT21" s="6">
        <v>-1.47</v>
      </c>
      <c r="AU21" s="6">
        <v>-3.06</v>
      </c>
      <c r="AV21" s="6">
        <v>-5.24</v>
      </c>
      <c r="AW21" s="6">
        <v>-7.13</v>
      </c>
      <c r="AX21" s="6">
        <v>-3.4</v>
      </c>
      <c r="AY21" s="6">
        <v>-7.81</v>
      </c>
      <c r="AZ21" s="6">
        <v>-12.34</v>
      </c>
      <c r="BA21" s="6">
        <v>-7.84</v>
      </c>
      <c r="BB21" s="6">
        <v>-4.43</v>
      </c>
      <c r="BC21" s="6">
        <v>-12.33</v>
      </c>
      <c r="BD21" s="6">
        <v>-4.5199999999999996</v>
      </c>
      <c r="BE21" s="6">
        <v>-7.53</v>
      </c>
      <c r="BF21" s="6">
        <v>-4.13</v>
      </c>
      <c r="BG21" s="6">
        <v>-4.38</v>
      </c>
      <c r="BH21" s="6">
        <v>-11.99</v>
      </c>
      <c r="BI21" s="6">
        <v>-4.87</v>
      </c>
      <c r="BJ21" s="6">
        <v>-8.0500000000000007</v>
      </c>
      <c r="BK21" s="6">
        <v>0.11</v>
      </c>
      <c r="BL21" s="6">
        <v>0.97</v>
      </c>
      <c r="BM21" s="6">
        <v>1.03</v>
      </c>
      <c r="BN21" s="6">
        <v>1.78</v>
      </c>
      <c r="BO21" s="6">
        <v>1.4</v>
      </c>
      <c r="BP21" s="6">
        <v>-3.27</v>
      </c>
      <c r="BQ21" s="6">
        <v>-5.7</v>
      </c>
      <c r="BR21" s="6">
        <v>0.98</v>
      </c>
      <c r="BS21" s="6">
        <v>-1.92</v>
      </c>
      <c r="BT21" s="6">
        <v>5.07</v>
      </c>
      <c r="BU21" s="6">
        <v>-0.32</v>
      </c>
      <c r="BV21" s="6">
        <v>-7.12</v>
      </c>
      <c r="BW21" s="6">
        <v>-4.0599999999999996</v>
      </c>
      <c r="BX21" s="6">
        <v>-12.12</v>
      </c>
      <c r="BY21" s="6">
        <v>1.04</v>
      </c>
      <c r="BZ21" s="6">
        <v>-6.89</v>
      </c>
      <c r="CA21" s="6">
        <v>-9.25</v>
      </c>
      <c r="CB21" s="6">
        <v>-7.55</v>
      </c>
      <c r="CC21" s="6">
        <v>-8.86</v>
      </c>
      <c r="CD21" s="6">
        <v>-4.88</v>
      </c>
      <c r="CE21" s="6">
        <v>-3.93</v>
      </c>
      <c r="CF21" s="6">
        <v>-1.64</v>
      </c>
      <c r="CG21" s="6">
        <v>5.67</v>
      </c>
      <c r="CH21" s="6">
        <v>-2.4300000000000002</v>
      </c>
      <c r="CI21" s="6">
        <v>-1.4</v>
      </c>
      <c r="CJ21" s="6">
        <v>-1.29</v>
      </c>
      <c r="CK21" s="6">
        <v>-1.41</v>
      </c>
      <c r="CL21" s="6">
        <v>-2.37</v>
      </c>
      <c r="CM21" s="6">
        <v>-9.2899999999999991</v>
      </c>
      <c r="CN21" s="6">
        <v>-12</v>
      </c>
      <c r="CO21" s="6">
        <v>0.82</v>
      </c>
      <c r="CP21" s="6">
        <v>8.23</v>
      </c>
      <c r="CQ21" s="6">
        <v>0.96</v>
      </c>
      <c r="CR21" s="6">
        <v>1.4</v>
      </c>
      <c r="CS21" s="6">
        <v>-1.91</v>
      </c>
      <c r="CT21" s="6">
        <v>0.13</v>
      </c>
      <c r="CU21" s="6">
        <v>0.83</v>
      </c>
      <c r="CV21" s="6">
        <v>-5.35</v>
      </c>
      <c r="CW21" s="6">
        <v>-0.06</v>
      </c>
      <c r="DB21">
        <f t="shared" si="20"/>
        <v>-5.1850000000000005</v>
      </c>
      <c r="DD21">
        <f t="shared" si="18"/>
        <v>-4.1528000000000009</v>
      </c>
      <c r="DF21">
        <f t="shared" si="17"/>
        <v>-5.4768749999999997</v>
      </c>
      <c r="DG21">
        <f t="shared" si="19"/>
        <v>-4.7180000000000017</v>
      </c>
    </row>
    <row r="22" spans="1:111" x14ac:dyDescent="0.2">
      <c r="A22" s="1">
        <v>40787</v>
      </c>
      <c r="B22" s="6">
        <v>-2.15</v>
      </c>
      <c r="C22" s="6">
        <v>-3.75</v>
      </c>
      <c r="D22" s="6">
        <v>-4.26</v>
      </c>
      <c r="E22" s="6">
        <v>-5.14</v>
      </c>
      <c r="F22" s="6">
        <v>4.1399999999999997</v>
      </c>
      <c r="G22" s="6">
        <v>0.03</v>
      </c>
      <c r="H22" s="6">
        <v>-2.5299999999999998</v>
      </c>
      <c r="I22" s="6">
        <v>-10.62</v>
      </c>
      <c r="J22" s="6">
        <v>-10.59</v>
      </c>
      <c r="K22" s="6">
        <v>-3.58</v>
      </c>
      <c r="L22" s="6">
        <v>-9.89</v>
      </c>
      <c r="M22" s="6">
        <v>-6.09</v>
      </c>
      <c r="N22" s="6">
        <v>3.74</v>
      </c>
      <c r="O22" s="6">
        <v>3.65</v>
      </c>
      <c r="P22" s="6">
        <v>-0.69</v>
      </c>
      <c r="Q22" s="6">
        <v>-0.9</v>
      </c>
      <c r="R22" s="6">
        <v>-0.56000000000000005</v>
      </c>
      <c r="S22" s="6">
        <v>-4.72</v>
      </c>
      <c r="T22" s="6">
        <v>-2.93</v>
      </c>
      <c r="U22" s="6">
        <v>-2.69</v>
      </c>
      <c r="V22" s="6">
        <v>-5.64</v>
      </c>
      <c r="W22" s="6">
        <v>-5.47</v>
      </c>
      <c r="X22" s="6">
        <v>-2.57</v>
      </c>
      <c r="Y22" s="6">
        <v>0.41</v>
      </c>
      <c r="Z22" s="6">
        <v>-6.66</v>
      </c>
      <c r="AA22" s="6">
        <v>-11.31</v>
      </c>
      <c r="AB22" s="6">
        <v>-20.399999999999999</v>
      </c>
      <c r="AC22" s="6">
        <v>1.44</v>
      </c>
      <c r="AD22" s="6">
        <v>-0.46</v>
      </c>
      <c r="AE22" s="6">
        <v>0.91</v>
      </c>
      <c r="AF22" s="6">
        <v>3.48</v>
      </c>
      <c r="AG22" s="6">
        <v>-1.4</v>
      </c>
      <c r="AH22" s="6">
        <v>-2.14</v>
      </c>
      <c r="AI22" s="6">
        <v>0.56999999999999995</v>
      </c>
      <c r="AJ22" s="6">
        <v>-2.5099999999999998</v>
      </c>
      <c r="AK22" s="6">
        <v>-8.4499999999999993</v>
      </c>
      <c r="AL22" s="6">
        <v>0.32</v>
      </c>
      <c r="AM22" s="6">
        <v>-8</v>
      </c>
      <c r="AN22" s="6">
        <v>-16.78</v>
      </c>
      <c r="AO22" s="6">
        <v>-3.91</v>
      </c>
      <c r="AP22" s="6">
        <v>0.04</v>
      </c>
      <c r="AQ22" s="6">
        <v>-1.19</v>
      </c>
      <c r="AR22" s="6">
        <v>-13.6</v>
      </c>
      <c r="AS22" s="6">
        <v>-4.92</v>
      </c>
      <c r="AT22" s="6">
        <v>-0.28999999999999998</v>
      </c>
      <c r="AU22" s="6">
        <v>-2.12</v>
      </c>
      <c r="AV22" s="6">
        <v>-9.57</v>
      </c>
      <c r="AW22" s="6">
        <v>-7.45</v>
      </c>
      <c r="AX22" s="6">
        <v>-6.54</v>
      </c>
      <c r="AY22" s="6">
        <v>-16.55</v>
      </c>
      <c r="AZ22" s="6">
        <v>-8.1999999999999993</v>
      </c>
      <c r="BA22" s="6">
        <v>2.2599999999999998</v>
      </c>
      <c r="BB22" s="6">
        <v>1.82</v>
      </c>
      <c r="BC22" s="6">
        <v>-14.56</v>
      </c>
      <c r="BD22" s="6">
        <v>-3.98</v>
      </c>
      <c r="BE22" s="6">
        <v>-8.34</v>
      </c>
      <c r="BF22" s="6">
        <v>-7.64</v>
      </c>
      <c r="BG22" s="6">
        <v>-13.19</v>
      </c>
      <c r="BH22" s="6">
        <v>-9.4600000000000009</v>
      </c>
      <c r="BI22" s="6">
        <v>-10.63</v>
      </c>
      <c r="BJ22" s="6">
        <v>-14.68</v>
      </c>
      <c r="BK22" s="6">
        <v>0.35</v>
      </c>
      <c r="BL22" s="6">
        <v>-0.81</v>
      </c>
      <c r="BM22" s="6">
        <v>-0.21</v>
      </c>
      <c r="BN22" s="6">
        <v>0.27</v>
      </c>
      <c r="BO22" s="6">
        <v>-0.24</v>
      </c>
      <c r="BP22" s="6">
        <v>-3.22</v>
      </c>
      <c r="BQ22" s="6">
        <v>-1.5</v>
      </c>
      <c r="BR22" s="6">
        <v>-2.88</v>
      </c>
      <c r="BS22" s="6">
        <v>0.79</v>
      </c>
      <c r="BT22" s="6">
        <v>-4.57</v>
      </c>
      <c r="BU22" s="6">
        <v>-8.24</v>
      </c>
      <c r="BV22" s="6">
        <v>-13.23</v>
      </c>
      <c r="BW22" s="6">
        <v>-8.6</v>
      </c>
      <c r="BX22" s="6">
        <v>-13.17</v>
      </c>
      <c r="BY22" s="6">
        <v>-0.4</v>
      </c>
      <c r="BZ22" s="6">
        <v>-8.52</v>
      </c>
      <c r="CA22" s="6">
        <v>-9.7799999999999994</v>
      </c>
      <c r="CB22" s="6">
        <v>-19.829999999999998</v>
      </c>
      <c r="CC22" s="6">
        <v>-7.42</v>
      </c>
      <c r="CD22" s="6">
        <v>-9.81</v>
      </c>
      <c r="CE22" s="6">
        <v>-12.35</v>
      </c>
      <c r="CF22" s="6">
        <v>-9.07</v>
      </c>
      <c r="CG22" s="6">
        <v>-15.97</v>
      </c>
      <c r="CH22" s="6">
        <v>-6.05</v>
      </c>
      <c r="CI22" s="6">
        <v>-3.9</v>
      </c>
      <c r="CJ22" s="6">
        <v>-0.17</v>
      </c>
      <c r="CK22" s="6">
        <v>1.86</v>
      </c>
      <c r="CL22" s="6">
        <v>-1.1499999999999999</v>
      </c>
      <c r="CM22" s="6">
        <v>-12.72</v>
      </c>
      <c r="CN22" s="6">
        <v>-13.9</v>
      </c>
      <c r="CO22" s="6">
        <v>0.28999999999999998</v>
      </c>
      <c r="CP22" s="6">
        <v>-11.77</v>
      </c>
      <c r="CQ22" s="6">
        <v>-4.1100000000000003</v>
      </c>
      <c r="CR22" s="6">
        <v>-0.24</v>
      </c>
      <c r="CS22" s="6">
        <v>0.73</v>
      </c>
      <c r="CT22" s="6">
        <v>-5.05</v>
      </c>
      <c r="CU22" s="6">
        <v>-3.93</v>
      </c>
      <c r="CV22" s="6">
        <v>-12.14</v>
      </c>
      <c r="CW22" s="6">
        <v>-1.5</v>
      </c>
      <c r="DB22">
        <f t="shared" si="20"/>
        <v>-5.665</v>
      </c>
      <c r="DD22">
        <f t="shared" si="18"/>
        <v>-5.1904999999999992</v>
      </c>
      <c r="DF22">
        <f t="shared" si="17"/>
        <v>-7.017708333333335</v>
      </c>
      <c r="DG22">
        <f t="shared" si="19"/>
        <v>-3.500666666666667</v>
      </c>
    </row>
    <row r="23" spans="1:111" x14ac:dyDescent="0.2">
      <c r="A23" s="1">
        <v>40817</v>
      </c>
      <c r="B23" s="6">
        <v>2.83</v>
      </c>
      <c r="C23" s="6">
        <v>1.23</v>
      </c>
      <c r="D23" s="6">
        <v>-0.9</v>
      </c>
      <c r="E23" s="6">
        <v>11.35</v>
      </c>
      <c r="F23" s="6">
        <v>-0.05</v>
      </c>
      <c r="G23" s="6">
        <v>0.91</v>
      </c>
      <c r="H23" s="6">
        <v>5.87</v>
      </c>
      <c r="I23" s="6">
        <v>8.0500000000000007</v>
      </c>
      <c r="J23" s="6">
        <v>7.81</v>
      </c>
      <c r="K23" s="6">
        <v>1.64</v>
      </c>
      <c r="L23" s="6">
        <v>12.53</v>
      </c>
      <c r="M23" s="6">
        <v>7.26</v>
      </c>
      <c r="N23" s="6">
        <v>-2.4500000000000002</v>
      </c>
      <c r="O23" s="6">
        <v>2.83</v>
      </c>
      <c r="P23" s="6">
        <v>4.38</v>
      </c>
      <c r="Q23" s="6">
        <v>6.25</v>
      </c>
      <c r="R23" s="6">
        <v>1.2</v>
      </c>
      <c r="S23" s="6">
        <v>6.74</v>
      </c>
      <c r="T23" s="6">
        <v>4.8499999999999996</v>
      </c>
      <c r="U23" s="6">
        <v>1.08</v>
      </c>
      <c r="V23" s="6">
        <v>11.23</v>
      </c>
      <c r="W23" s="6">
        <v>7.54</v>
      </c>
      <c r="X23" s="6">
        <v>10.78</v>
      </c>
      <c r="Y23" s="6">
        <v>0.35</v>
      </c>
      <c r="Z23" s="6">
        <v>-1.9</v>
      </c>
      <c r="AA23" s="6">
        <v>9.6</v>
      </c>
      <c r="AB23" s="6">
        <v>4.5999999999999996</v>
      </c>
      <c r="AC23" s="6">
        <v>0.51</v>
      </c>
      <c r="AD23" s="6">
        <v>1.01</v>
      </c>
      <c r="AE23" s="6">
        <v>0.33</v>
      </c>
      <c r="AF23" s="6">
        <v>10.67</v>
      </c>
      <c r="AG23" s="6">
        <v>0.53</v>
      </c>
      <c r="AH23" s="6">
        <v>2.0699999999999998</v>
      </c>
      <c r="AI23" s="6">
        <v>-2.2000000000000002</v>
      </c>
      <c r="AJ23" s="6">
        <v>6.24</v>
      </c>
      <c r="AK23" s="6">
        <v>5.84</v>
      </c>
      <c r="AL23" s="6">
        <v>-1.99</v>
      </c>
      <c r="AM23" s="6">
        <v>10</v>
      </c>
      <c r="AN23" s="6">
        <v>7.22</v>
      </c>
      <c r="AO23" s="6">
        <v>6.93</v>
      </c>
      <c r="AP23" s="6">
        <v>3.63</v>
      </c>
      <c r="AQ23" s="6">
        <v>-0.92</v>
      </c>
      <c r="AR23" s="6">
        <v>19.100000000000001</v>
      </c>
      <c r="AS23" s="6">
        <v>4.33</v>
      </c>
      <c r="AT23" s="6">
        <v>-0.16</v>
      </c>
      <c r="AU23" s="6">
        <v>2.78</v>
      </c>
      <c r="AV23" s="6">
        <v>7.7</v>
      </c>
      <c r="AW23" s="6">
        <v>5.6</v>
      </c>
      <c r="AX23" s="6">
        <v>6.78</v>
      </c>
      <c r="AY23" s="6">
        <v>17.66</v>
      </c>
      <c r="AZ23" s="6">
        <v>8.1300000000000008</v>
      </c>
      <c r="BA23" s="6">
        <v>7.87</v>
      </c>
      <c r="BB23" s="6">
        <v>5.68</v>
      </c>
      <c r="BC23" s="6">
        <v>7.41</v>
      </c>
      <c r="BD23" s="6">
        <v>1.73</v>
      </c>
      <c r="BE23" s="6">
        <v>3.11</v>
      </c>
      <c r="BF23" s="6">
        <v>4.3099999999999996</v>
      </c>
      <c r="BG23" s="6">
        <v>12.85</v>
      </c>
      <c r="BH23" s="6">
        <v>8.5399999999999991</v>
      </c>
      <c r="BI23" s="6">
        <v>6.55</v>
      </c>
      <c r="BJ23" s="6">
        <v>23.5</v>
      </c>
      <c r="BK23" s="6">
        <v>1.3</v>
      </c>
      <c r="BL23" s="6">
        <v>0.43</v>
      </c>
      <c r="BM23" s="6">
        <v>-3.03</v>
      </c>
      <c r="BN23" s="6">
        <v>-4.5199999999999996</v>
      </c>
      <c r="BO23" s="6">
        <v>-0.77</v>
      </c>
      <c r="BP23" s="6">
        <v>1.35</v>
      </c>
      <c r="BQ23" s="6">
        <v>2.5</v>
      </c>
      <c r="BR23" s="6">
        <v>4.0999999999999996</v>
      </c>
      <c r="BS23" s="6">
        <v>-1.56</v>
      </c>
      <c r="BT23" s="6">
        <v>1.05</v>
      </c>
      <c r="BU23" s="6">
        <v>-3.99</v>
      </c>
      <c r="BV23" s="6">
        <v>11.42</v>
      </c>
      <c r="BW23" s="6">
        <v>5.08</v>
      </c>
      <c r="BX23" s="6">
        <v>9.19</v>
      </c>
      <c r="BY23" s="6">
        <v>-2.09</v>
      </c>
      <c r="BZ23" s="6">
        <v>-0.12</v>
      </c>
      <c r="CA23" s="6">
        <v>15.86</v>
      </c>
      <c r="CB23" s="6">
        <v>15.29</v>
      </c>
      <c r="CC23" s="6">
        <v>8.9600000000000009</v>
      </c>
      <c r="CD23" s="6">
        <v>11.04</v>
      </c>
      <c r="CE23" s="6">
        <v>8.77</v>
      </c>
      <c r="CF23" s="6">
        <v>2.91</v>
      </c>
      <c r="CG23" s="6">
        <v>16.71</v>
      </c>
      <c r="CH23" s="6">
        <v>7.01</v>
      </c>
      <c r="CI23" s="6">
        <v>4.37</v>
      </c>
      <c r="CJ23" s="6">
        <v>0.7</v>
      </c>
      <c r="CK23" s="6">
        <v>1.65</v>
      </c>
      <c r="CL23" s="6">
        <v>0</v>
      </c>
      <c r="CM23" s="6">
        <v>5.82</v>
      </c>
      <c r="CN23" s="6">
        <v>20.3</v>
      </c>
      <c r="CO23" s="6">
        <v>0.55000000000000004</v>
      </c>
      <c r="CP23" s="6">
        <v>7.14</v>
      </c>
      <c r="CQ23" s="6">
        <v>-3.85</v>
      </c>
      <c r="CR23" s="6">
        <v>-0.77</v>
      </c>
      <c r="CS23" s="6">
        <v>-1.58</v>
      </c>
      <c r="CT23" s="6">
        <v>-4.9800000000000004</v>
      </c>
      <c r="CU23" s="6">
        <v>-2.65</v>
      </c>
      <c r="CV23" s="6">
        <v>12.8</v>
      </c>
      <c r="CW23" s="6">
        <v>1.34</v>
      </c>
      <c r="DB23">
        <f t="shared" si="20"/>
        <v>5.7155128205128216</v>
      </c>
      <c r="DD23">
        <f t="shared" si="18"/>
        <v>4.7668000000000026</v>
      </c>
      <c r="DF23">
        <f t="shared" si="17"/>
        <v>6.248124999999999</v>
      </c>
      <c r="DG23">
        <f t="shared" si="19"/>
        <v>4.8633333333333342</v>
      </c>
    </row>
    <row r="24" spans="1:111" x14ac:dyDescent="0.2">
      <c r="A24" s="1">
        <v>40848</v>
      </c>
      <c r="B24" s="6">
        <v>-3.56</v>
      </c>
      <c r="C24" s="6">
        <v>-1.56</v>
      </c>
      <c r="D24" s="6">
        <v>-5.28</v>
      </c>
      <c r="E24" s="6">
        <v>-3.72</v>
      </c>
      <c r="F24" s="6">
        <v>-3.5</v>
      </c>
      <c r="G24" s="6">
        <v>2.65</v>
      </c>
      <c r="H24" s="6">
        <v>4.08</v>
      </c>
      <c r="I24" s="6">
        <v>-4.22</v>
      </c>
      <c r="J24" s="6">
        <v>-4.18</v>
      </c>
      <c r="K24" s="6">
        <v>-0.75</v>
      </c>
      <c r="L24" s="6">
        <v>0.16</v>
      </c>
      <c r="M24" s="6">
        <v>-3.11</v>
      </c>
      <c r="N24" s="6">
        <v>0.06</v>
      </c>
      <c r="O24" s="6">
        <v>-5.97</v>
      </c>
      <c r="P24" s="6">
        <v>-0.32</v>
      </c>
      <c r="Q24" s="6">
        <v>1.44</v>
      </c>
      <c r="R24" s="6">
        <v>-0.8</v>
      </c>
      <c r="S24" s="6">
        <v>-1.77</v>
      </c>
      <c r="T24" s="6">
        <v>-0.01</v>
      </c>
      <c r="U24" s="6">
        <v>-0.02</v>
      </c>
      <c r="V24" s="6">
        <v>-2.06</v>
      </c>
      <c r="W24" s="6">
        <v>0.3</v>
      </c>
      <c r="X24" s="6">
        <v>-1.44</v>
      </c>
      <c r="Y24" s="6">
        <v>1.06</v>
      </c>
      <c r="Z24" s="6">
        <v>-1.45</v>
      </c>
      <c r="AA24" s="6">
        <v>-1.76</v>
      </c>
      <c r="AB24" s="6">
        <v>-2.9</v>
      </c>
      <c r="AC24" s="6">
        <v>0.03</v>
      </c>
      <c r="AD24" s="6">
        <v>1.1399999999999999</v>
      </c>
      <c r="AE24" s="6">
        <v>-1.1399999999999999</v>
      </c>
      <c r="AF24" s="6">
        <v>-8.3800000000000008</v>
      </c>
      <c r="AG24" s="6">
        <v>-1.78</v>
      </c>
      <c r="AH24" s="6">
        <v>-1.93</v>
      </c>
      <c r="AI24" s="6">
        <v>-0.86</v>
      </c>
      <c r="AJ24" s="6">
        <v>-5.27</v>
      </c>
      <c r="AK24" s="6">
        <v>-3.39</v>
      </c>
      <c r="AL24" s="6">
        <v>-1.21</v>
      </c>
      <c r="AM24" s="6">
        <v>-4.7</v>
      </c>
      <c r="AN24" s="6">
        <v>-9.85</v>
      </c>
      <c r="AO24" s="6">
        <v>-1.99</v>
      </c>
      <c r="AP24" s="6">
        <v>0.3</v>
      </c>
      <c r="AQ24" s="6">
        <v>0.2</v>
      </c>
      <c r="AR24" s="6">
        <v>2.2000000000000002</v>
      </c>
      <c r="AS24" s="6">
        <v>-6.49</v>
      </c>
      <c r="AT24" s="6">
        <v>-1.01</v>
      </c>
      <c r="AU24" s="6">
        <v>-0.18</v>
      </c>
      <c r="AV24" s="6">
        <v>-3.93</v>
      </c>
      <c r="AW24" s="6">
        <v>-4.16</v>
      </c>
      <c r="AX24" s="6">
        <v>-4.54</v>
      </c>
      <c r="AY24" s="6">
        <v>-10.07</v>
      </c>
      <c r="AZ24" s="6">
        <v>-9.5500000000000007</v>
      </c>
      <c r="BA24" s="6">
        <v>-1.5</v>
      </c>
      <c r="BB24" s="6">
        <v>-0.75</v>
      </c>
      <c r="BC24" s="6">
        <v>-3.71</v>
      </c>
      <c r="BD24" s="6">
        <v>-2.84</v>
      </c>
      <c r="BE24" s="6">
        <v>0.4</v>
      </c>
      <c r="BF24" s="6">
        <v>-2.81</v>
      </c>
      <c r="BG24" s="6">
        <v>-5.96</v>
      </c>
      <c r="BH24" s="6">
        <v>-1.21</v>
      </c>
      <c r="BI24" s="6">
        <v>-5.82</v>
      </c>
      <c r="BJ24" s="6">
        <v>-2.06</v>
      </c>
      <c r="BK24" s="6">
        <v>-0.08</v>
      </c>
      <c r="BL24" s="6">
        <v>0.98</v>
      </c>
      <c r="BM24" s="6">
        <v>0.56000000000000005</v>
      </c>
      <c r="BN24" s="6">
        <v>1.51</v>
      </c>
      <c r="BO24" s="6">
        <v>0.03</v>
      </c>
      <c r="BP24" s="6">
        <v>-0.96</v>
      </c>
      <c r="BQ24" s="6">
        <v>-3.3</v>
      </c>
      <c r="BR24" s="6">
        <v>-1.03</v>
      </c>
      <c r="BS24" s="6">
        <v>0.35</v>
      </c>
      <c r="BT24" s="6">
        <v>2.04</v>
      </c>
      <c r="BU24" s="6">
        <v>-2.61</v>
      </c>
      <c r="BV24" s="6">
        <v>-6.04</v>
      </c>
      <c r="BW24" s="6">
        <v>-5.8</v>
      </c>
      <c r="BX24" s="6">
        <v>-6.96</v>
      </c>
      <c r="BY24" s="6">
        <v>-2.35</v>
      </c>
      <c r="BZ24" s="6">
        <v>-2.39</v>
      </c>
      <c r="CA24" s="6">
        <v>-0.83</v>
      </c>
      <c r="CB24" s="6">
        <v>-7.75</v>
      </c>
      <c r="CC24" s="6">
        <v>-6.96</v>
      </c>
      <c r="CD24" s="6">
        <v>-4.5</v>
      </c>
      <c r="CE24" s="6">
        <v>-2.89</v>
      </c>
      <c r="CF24" s="6">
        <v>-1.46</v>
      </c>
      <c r="CG24" s="6">
        <v>-0.9</v>
      </c>
      <c r="CH24" s="6">
        <v>-0.18</v>
      </c>
      <c r="CI24" s="6">
        <v>-1.73</v>
      </c>
      <c r="CJ24" s="6">
        <v>-2.95</v>
      </c>
      <c r="CK24" s="6">
        <v>-0.33</v>
      </c>
      <c r="CL24" s="6">
        <v>-1.55</v>
      </c>
      <c r="CM24" s="6">
        <v>-3.75</v>
      </c>
      <c r="CN24" s="6">
        <v>-4.2</v>
      </c>
      <c r="CO24" s="6">
        <v>-4.29</v>
      </c>
      <c r="CP24" s="6">
        <v>1.21</v>
      </c>
      <c r="CQ24" s="6">
        <v>-2.92</v>
      </c>
      <c r="CR24" s="6">
        <v>0.03</v>
      </c>
      <c r="CS24" s="6">
        <v>0.42</v>
      </c>
      <c r="CT24" s="6">
        <v>-0.81</v>
      </c>
      <c r="CU24" s="6">
        <v>-1.04</v>
      </c>
      <c r="CV24" s="6">
        <v>-5.01</v>
      </c>
      <c r="CW24" s="6">
        <v>1.1200000000000001</v>
      </c>
      <c r="DB24">
        <f t="shared" si="20"/>
        <v>-2.6626923076923075</v>
      </c>
      <c r="DD24">
        <f t="shared" si="18"/>
        <v>-2.1877000000000004</v>
      </c>
      <c r="DF24">
        <f t="shared" si="17"/>
        <v>-2.9981249999999995</v>
      </c>
      <c r="DG24">
        <f t="shared" si="19"/>
        <v>-2.1259999999999999</v>
      </c>
    </row>
    <row r="25" spans="1:111" x14ac:dyDescent="0.2">
      <c r="A25" s="1">
        <v>40878</v>
      </c>
      <c r="B25" s="6">
        <v>3.36</v>
      </c>
      <c r="C25" s="6">
        <v>0.86</v>
      </c>
      <c r="D25" s="6">
        <v>-3.18</v>
      </c>
      <c r="E25" s="6">
        <v>2.4900000000000002</v>
      </c>
      <c r="F25" s="6">
        <v>1.69</v>
      </c>
      <c r="G25" s="6">
        <v>0.97</v>
      </c>
      <c r="H25" s="6">
        <v>0.31</v>
      </c>
      <c r="I25" s="6">
        <v>-1.1599999999999999</v>
      </c>
      <c r="J25" s="6">
        <v>-1.98</v>
      </c>
      <c r="K25" s="6">
        <v>-1.62</v>
      </c>
      <c r="L25" s="6">
        <v>0.62</v>
      </c>
      <c r="M25" s="6">
        <v>-1.81</v>
      </c>
      <c r="N25" s="6">
        <v>1.17</v>
      </c>
      <c r="O25" s="6">
        <v>3.48</v>
      </c>
      <c r="P25" s="6">
        <v>-0.82</v>
      </c>
      <c r="Q25" s="6">
        <v>5.58</v>
      </c>
      <c r="R25" s="6">
        <v>-0.2</v>
      </c>
      <c r="S25" s="6">
        <v>-0.41</v>
      </c>
      <c r="T25" s="6">
        <v>3.62</v>
      </c>
      <c r="U25" s="6">
        <v>5.34</v>
      </c>
      <c r="V25" s="6">
        <v>-1.35</v>
      </c>
      <c r="W25" s="6">
        <v>0.04</v>
      </c>
      <c r="X25" s="6">
        <v>-1.46</v>
      </c>
      <c r="Y25" s="6">
        <v>1.35</v>
      </c>
      <c r="Z25" s="6">
        <v>0.2</v>
      </c>
      <c r="AA25" s="6">
        <v>-6.2</v>
      </c>
      <c r="AB25" s="6">
        <v>7.5</v>
      </c>
      <c r="AC25" s="6">
        <v>0.6</v>
      </c>
      <c r="AD25" s="6">
        <v>1.56</v>
      </c>
      <c r="AE25" s="6">
        <v>-0.23</v>
      </c>
      <c r="AF25" s="6">
        <v>-7.16</v>
      </c>
      <c r="AG25" s="6">
        <v>0.36</v>
      </c>
      <c r="AH25" s="6">
        <v>-0.71</v>
      </c>
      <c r="AI25" s="6">
        <v>-0.27</v>
      </c>
      <c r="AJ25" s="6">
        <v>-2.15</v>
      </c>
      <c r="AK25" s="6">
        <v>-0.44</v>
      </c>
      <c r="AL25" s="6">
        <v>0</v>
      </c>
      <c r="AM25" s="6">
        <v>-1</v>
      </c>
      <c r="AN25" s="6">
        <v>0.73</v>
      </c>
      <c r="AO25" s="6">
        <v>2.77</v>
      </c>
      <c r="AP25" s="6">
        <v>3.76</v>
      </c>
      <c r="AQ25" s="6">
        <v>0.14000000000000001</v>
      </c>
      <c r="AR25" s="6">
        <v>-0.11</v>
      </c>
      <c r="AS25" s="6">
        <v>1.48</v>
      </c>
      <c r="AT25" s="6">
        <v>1.05</v>
      </c>
      <c r="AU25" s="6">
        <v>0.33</v>
      </c>
      <c r="AV25" s="6">
        <v>0.69</v>
      </c>
      <c r="AW25" s="6">
        <v>1.88</v>
      </c>
      <c r="AX25" s="6">
        <v>1.44</v>
      </c>
      <c r="AY25" s="6">
        <v>-1.58</v>
      </c>
      <c r="AZ25" s="6">
        <v>7.68</v>
      </c>
      <c r="BA25" s="6">
        <v>10.25</v>
      </c>
      <c r="BB25" s="6">
        <v>7.2</v>
      </c>
      <c r="BC25" s="6">
        <v>1</v>
      </c>
      <c r="BD25" s="6">
        <v>0.36</v>
      </c>
      <c r="BE25" s="6">
        <v>0.01</v>
      </c>
      <c r="BF25" s="6">
        <v>0.63</v>
      </c>
      <c r="BG25" s="6">
        <v>-4.46</v>
      </c>
      <c r="BH25" s="6">
        <v>-7.24</v>
      </c>
      <c r="BI25" s="6">
        <v>-3.53</v>
      </c>
      <c r="BJ25" s="6">
        <v>0.05</v>
      </c>
      <c r="BK25" s="6">
        <v>0.34</v>
      </c>
      <c r="BL25" s="6">
        <v>0.65</v>
      </c>
      <c r="BM25" s="6">
        <v>1.25</v>
      </c>
      <c r="BN25" s="6">
        <v>2.2799999999999998</v>
      </c>
      <c r="BO25" s="6">
        <v>2.25</v>
      </c>
      <c r="BP25" s="6">
        <v>0.17</v>
      </c>
      <c r="BQ25" s="6">
        <v>1.99</v>
      </c>
      <c r="BR25" s="6">
        <v>2.5099999999999998</v>
      </c>
      <c r="BS25" s="6">
        <v>0.52</v>
      </c>
      <c r="BT25" s="6">
        <v>-4.09</v>
      </c>
      <c r="BU25" s="6">
        <v>-0.05</v>
      </c>
      <c r="BV25" s="6">
        <v>1.05</v>
      </c>
      <c r="BW25" s="6">
        <v>-3.26</v>
      </c>
      <c r="BX25" s="6">
        <v>0</v>
      </c>
      <c r="BY25" s="6">
        <v>-1.1200000000000001</v>
      </c>
      <c r="BZ25" s="6">
        <v>-2</v>
      </c>
      <c r="CA25" s="6">
        <v>0.25</v>
      </c>
      <c r="CB25" s="6">
        <v>1.05</v>
      </c>
      <c r="CC25" s="6">
        <v>0.56000000000000005</v>
      </c>
      <c r="CD25" s="6">
        <v>0.87</v>
      </c>
      <c r="CE25" s="6">
        <v>-0.84</v>
      </c>
      <c r="CF25" s="6">
        <v>-1.88</v>
      </c>
      <c r="CG25" s="6">
        <v>-1.82</v>
      </c>
      <c r="CH25" s="6">
        <v>0.54</v>
      </c>
      <c r="CI25" s="6">
        <v>1.33</v>
      </c>
      <c r="CJ25" s="6">
        <v>-0.31</v>
      </c>
      <c r="CK25" s="6">
        <v>0.6</v>
      </c>
      <c r="CL25" s="6">
        <v>-2.62</v>
      </c>
      <c r="CM25" s="6">
        <v>-4.28</v>
      </c>
      <c r="CN25" s="6">
        <v>1.2</v>
      </c>
      <c r="CO25" s="6">
        <v>1.42</v>
      </c>
      <c r="CP25" s="6">
        <v>-8.9499999999999993</v>
      </c>
      <c r="CQ25" s="6">
        <v>2.1</v>
      </c>
      <c r="CR25" s="6">
        <v>2.25</v>
      </c>
      <c r="CS25" s="6">
        <v>0.55000000000000004</v>
      </c>
      <c r="CT25" s="6">
        <v>3.07</v>
      </c>
      <c r="CU25" s="6">
        <v>2.69</v>
      </c>
      <c r="CV25" s="6">
        <v>0.38</v>
      </c>
      <c r="CW25" s="6">
        <v>0.73</v>
      </c>
      <c r="DB25">
        <f t="shared" si="20"/>
        <v>0.27179487179487172</v>
      </c>
      <c r="DD25">
        <f t="shared" si="18"/>
        <v>0.34859999999999985</v>
      </c>
      <c r="DF25">
        <f t="shared" si="17"/>
        <v>0.2316666666666666</v>
      </c>
      <c r="DG25">
        <f t="shared" si="19"/>
        <v>0.33599999999999997</v>
      </c>
    </row>
    <row r="26" spans="1:111" x14ac:dyDescent="0.2">
      <c r="A26" s="1">
        <v>40909</v>
      </c>
      <c r="B26" s="6">
        <v>4.16</v>
      </c>
      <c r="C26" s="6">
        <v>5.24</v>
      </c>
      <c r="D26" s="6">
        <v>5.84</v>
      </c>
      <c r="E26" s="6">
        <v>9.6199999999999992</v>
      </c>
      <c r="F26" s="6">
        <v>9.92</v>
      </c>
      <c r="G26" s="6">
        <v>-3.63</v>
      </c>
      <c r="H26" s="6">
        <v>0.81</v>
      </c>
      <c r="I26" s="6">
        <v>7.25</v>
      </c>
      <c r="J26" s="6">
        <v>10.050000000000001</v>
      </c>
      <c r="K26" s="6">
        <v>1.1299999999999999</v>
      </c>
      <c r="L26" s="6">
        <v>7.61</v>
      </c>
      <c r="M26" s="6">
        <v>7.74</v>
      </c>
      <c r="N26" s="6">
        <v>0.95</v>
      </c>
      <c r="O26" s="6">
        <v>7.76</v>
      </c>
      <c r="P26" s="6">
        <v>2.99</v>
      </c>
      <c r="Q26" s="6">
        <v>5.82</v>
      </c>
      <c r="R26" s="6">
        <v>-0.06</v>
      </c>
      <c r="S26" s="6">
        <v>3.19</v>
      </c>
      <c r="T26" s="6">
        <v>1.45</v>
      </c>
      <c r="U26" s="6">
        <v>-0.05</v>
      </c>
      <c r="V26" s="6">
        <v>7.32</v>
      </c>
      <c r="W26" s="6">
        <v>5.05</v>
      </c>
      <c r="X26" s="6">
        <v>6.56</v>
      </c>
      <c r="Y26" s="6">
        <v>-0.47</v>
      </c>
      <c r="Z26" s="6">
        <v>17.78</v>
      </c>
      <c r="AA26" s="6">
        <v>-0.24</v>
      </c>
      <c r="AB26" s="6">
        <v>3.9</v>
      </c>
      <c r="AC26" s="6">
        <v>0.7</v>
      </c>
      <c r="AD26" s="6">
        <v>3.26</v>
      </c>
      <c r="AE26" s="6">
        <v>1.81</v>
      </c>
      <c r="AF26" s="6">
        <v>13.49</v>
      </c>
      <c r="AG26" s="6">
        <v>2.77</v>
      </c>
      <c r="AH26" s="6">
        <v>4.2300000000000004</v>
      </c>
      <c r="AI26" s="6">
        <v>2.52</v>
      </c>
      <c r="AJ26" s="6">
        <v>3.95</v>
      </c>
      <c r="AK26" s="6">
        <v>6</v>
      </c>
      <c r="AL26" s="6">
        <v>2.34</v>
      </c>
      <c r="AM26" s="6">
        <v>8.6</v>
      </c>
      <c r="AN26" s="6">
        <v>8.23</v>
      </c>
      <c r="AO26" s="6">
        <v>7.21</v>
      </c>
      <c r="AP26" s="6">
        <v>4.4000000000000004</v>
      </c>
      <c r="AQ26" s="6">
        <v>1.05</v>
      </c>
      <c r="AR26" s="6">
        <v>4.93</v>
      </c>
      <c r="AS26" s="6">
        <v>3.84</v>
      </c>
      <c r="AT26" s="6">
        <v>0.84</v>
      </c>
      <c r="AU26" s="6">
        <v>1.24</v>
      </c>
      <c r="AV26" s="6">
        <v>6.95</v>
      </c>
      <c r="AW26" s="6">
        <v>3.94</v>
      </c>
      <c r="AX26" s="6">
        <v>2.68</v>
      </c>
      <c r="AY26" s="6">
        <v>11.23</v>
      </c>
      <c r="AZ26" s="6">
        <v>3.59</v>
      </c>
      <c r="BA26" s="6">
        <v>3.83</v>
      </c>
      <c r="BB26" s="6">
        <v>2.39</v>
      </c>
      <c r="BC26" s="6">
        <v>5.89</v>
      </c>
      <c r="BD26" s="6">
        <v>2.11</v>
      </c>
      <c r="BE26" s="6">
        <v>3.8</v>
      </c>
      <c r="BF26" s="6">
        <v>5.55</v>
      </c>
      <c r="BG26" s="6">
        <v>7.73</v>
      </c>
      <c r="BH26" s="6">
        <v>11.92</v>
      </c>
      <c r="BI26" s="6">
        <v>3.51</v>
      </c>
      <c r="BJ26" s="6">
        <v>13.08</v>
      </c>
      <c r="BK26" s="6">
        <v>0.95</v>
      </c>
      <c r="BL26" s="6">
        <v>1.31</v>
      </c>
      <c r="BM26" s="6">
        <v>0.2</v>
      </c>
      <c r="BN26" s="6">
        <v>1.26</v>
      </c>
      <c r="BO26" s="6">
        <v>2.3199999999999998</v>
      </c>
      <c r="BP26" s="6">
        <v>2.0099999999999998</v>
      </c>
      <c r="BQ26" s="6">
        <v>3.08</v>
      </c>
      <c r="BR26" s="6">
        <v>4.7300000000000004</v>
      </c>
      <c r="BS26" s="6">
        <v>-0.89</v>
      </c>
      <c r="BT26" s="6">
        <v>-1.42</v>
      </c>
      <c r="BU26" s="6">
        <v>1.43</v>
      </c>
      <c r="BV26" s="6">
        <v>7.76</v>
      </c>
      <c r="BW26" s="6">
        <v>4.29</v>
      </c>
      <c r="BX26" s="6">
        <v>9.74</v>
      </c>
      <c r="BY26" s="6">
        <v>1.34</v>
      </c>
      <c r="BZ26" s="6">
        <v>6.54</v>
      </c>
      <c r="CA26" s="6">
        <v>8.2200000000000006</v>
      </c>
      <c r="CB26" s="6">
        <v>7.82</v>
      </c>
      <c r="CC26" s="6">
        <v>7.52</v>
      </c>
      <c r="CD26" s="6">
        <v>6.32</v>
      </c>
      <c r="CE26" s="6">
        <v>6.96</v>
      </c>
      <c r="CF26" s="6">
        <v>3.59</v>
      </c>
      <c r="CG26" s="6">
        <v>10.54</v>
      </c>
      <c r="CH26" s="6">
        <v>3.04</v>
      </c>
      <c r="CI26" s="6">
        <v>3.33</v>
      </c>
      <c r="CJ26" s="6">
        <v>2.39</v>
      </c>
      <c r="CK26" s="6">
        <v>2.13</v>
      </c>
      <c r="CL26" s="6">
        <v>-0.13</v>
      </c>
      <c r="CM26" s="6">
        <v>7.44</v>
      </c>
      <c r="CN26" s="6">
        <v>8.1</v>
      </c>
      <c r="CO26" s="6">
        <v>1.51</v>
      </c>
      <c r="CP26" s="6">
        <v>9.7799999999999994</v>
      </c>
      <c r="CQ26" s="6">
        <v>3.07</v>
      </c>
      <c r="CR26" s="6">
        <v>2.3199999999999998</v>
      </c>
      <c r="CS26" s="6">
        <v>-0.75</v>
      </c>
      <c r="CT26" s="6">
        <v>3.13</v>
      </c>
      <c r="CU26" s="6">
        <v>3.42</v>
      </c>
      <c r="CV26" s="6">
        <v>6.99</v>
      </c>
      <c r="CW26" s="6">
        <v>1.41</v>
      </c>
      <c r="DB26">
        <f t="shared" si="20"/>
        <v>5.0107692307692302</v>
      </c>
      <c r="DD26">
        <f t="shared" si="18"/>
        <v>4.5010000000000003</v>
      </c>
      <c r="DF26">
        <f t="shared" si="17"/>
        <v>5.2914583333333338</v>
      </c>
      <c r="DG26">
        <f t="shared" si="19"/>
        <v>4.5616666666666674</v>
      </c>
    </row>
    <row r="27" spans="1:111" x14ac:dyDescent="0.2">
      <c r="A27" s="1">
        <v>40940</v>
      </c>
      <c r="B27" s="6">
        <v>5.34</v>
      </c>
      <c r="C27" s="6">
        <v>2.8</v>
      </c>
      <c r="D27" s="6">
        <v>6.41</v>
      </c>
      <c r="E27" s="6">
        <v>0.42</v>
      </c>
      <c r="F27" s="6">
        <v>2.57</v>
      </c>
      <c r="G27" s="6">
        <v>2.79</v>
      </c>
      <c r="H27" s="6">
        <v>0.88</v>
      </c>
      <c r="I27" s="6">
        <v>8.3800000000000008</v>
      </c>
      <c r="J27" s="6">
        <v>5.77</v>
      </c>
      <c r="K27" s="6">
        <v>0.86</v>
      </c>
      <c r="L27" s="6">
        <v>2.4</v>
      </c>
      <c r="M27" s="6">
        <v>5.24</v>
      </c>
      <c r="N27" s="6">
        <v>-0.12</v>
      </c>
      <c r="O27" s="6">
        <v>5.94</v>
      </c>
      <c r="P27" s="6">
        <v>1.71</v>
      </c>
      <c r="Q27" s="6">
        <v>1.1000000000000001</v>
      </c>
      <c r="R27" s="6">
        <v>-0.44</v>
      </c>
      <c r="S27" s="6">
        <v>2.33</v>
      </c>
      <c r="T27" s="6">
        <v>0.06</v>
      </c>
      <c r="U27" s="6">
        <v>0.04</v>
      </c>
      <c r="V27" s="6">
        <v>6.99</v>
      </c>
      <c r="W27" s="6">
        <v>2.58</v>
      </c>
      <c r="X27" s="6">
        <v>4.46</v>
      </c>
      <c r="Y27" s="6">
        <v>2.36</v>
      </c>
      <c r="Z27" s="6">
        <v>2.04</v>
      </c>
      <c r="AA27" s="6">
        <v>6.86</v>
      </c>
      <c r="AB27" s="6">
        <v>2</v>
      </c>
      <c r="AC27" s="6">
        <v>0.52</v>
      </c>
      <c r="AD27" s="6">
        <v>3.08</v>
      </c>
      <c r="AE27" s="6">
        <v>2.76</v>
      </c>
      <c r="AF27" s="6">
        <v>7.36</v>
      </c>
      <c r="AG27" s="6">
        <v>1.62</v>
      </c>
      <c r="AH27" s="6">
        <v>4.57</v>
      </c>
      <c r="AI27" s="6">
        <v>10.17</v>
      </c>
      <c r="AJ27" s="6">
        <v>5.29</v>
      </c>
      <c r="AK27" s="6">
        <v>3.01</v>
      </c>
      <c r="AL27" s="6">
        <v>2.35</v>
      </c>
      <c r="AM27" s="6">
        <v>5.4</v>
      </c>
      <c r="AN27" s="6">
        <v>6.89</v>
      </c>
      <c r="AO27" s="6">
        <v>5.25</v>
      </c>
      <c r="AP27" s="6">
        <v>6.71</v>
      </c>
      <c r="AQ27" s="6">
        <v>1.88</v>
      </c>
      <c r="AR27" s="6">
        <v>4.67</v>
      </c>
      <c r="AS27" s="6">
        <v>-0.67</v>
      </c>
      <c r="AT27" s="6">
        <v>1.24</v>
      </c>
      <c r="AU27" s="6">
        <v>1.1499999999999999</v>
      </c>
      <c r="AV27" s="6">
        <v>5.71</v>
      </c>
      <c r="AW27" s="6">
        <v>5.14</v>
      </c>
      <c r="AX27" s="6">
        <v>2.95</v>
      </c>
      <c r="AY27" s="6">
        <v>7.82</v>
      </c>
      <c r="AZ27" s="6">
        <v>4.38</v>
      </c>
      <c r="BA27" s="6">
        <v>6.11</v>
      </c>
      <c r="BB27" s="6">
        <v>4.3600000000000003</v>
      </c>
      <c r="BC27" s="6">
        <v>8.56</v>
      </c>
      <c r="BD27" s="6">
        <v>3.25</v>
      </c>
      <c r="BE27" s="6">
        <v>5.67</v>
      </c>
      <c r="BF27" s="6">
        <v>2.95</v>
      </c>
      <c r="BG27" s="6">
        <v>7.45</v>
      </c>
      <c r="BH27" s="6">
        <v>5.72</v>
      </c>
      <c r="BI27" s="6">
        <v>3.69</v>
      </c>
      <c r="BJ27" s="6">
        <v>1.08</v>
      </c>
      <c r="BK27" s="6">
        <v>1.23</v>
      </c>
      <c r="BL27" s="6">
        <v>0.54</v>
      </c>
      <c r="BM27" s="6">
        <v>-1.2</v>
      </c>
      <c r="BN27" s="6">
        <v>2.19</v>
      </c>
      <c r="BO27" s="6">
        <v>-0.8</v>
      </c>
      <c r="BP27" s="6">
        <v>2.1800000000000002</v>
      </c>
      <c r="BQ27" s="6">
        <v>6.77</v>
      </c>
      <c r="BR27" s="6">
        <v>0.99</v>
      </c>
      <c r="BS27" s="6">
        <v>1.1100000000000001</v>
      </c>
      <c r="BT27" s="6">
        <v>-1.59</v>
      </c>
      <c r="BU27" s="6">
        <v>1.81</v>
      </c>
      <c r="BV27" s="6">
        <v>6.79</v>
      </c>
      <c r="BW27" s="6">
        <v>5.6</v>
      </c>
      <c r="BX27" s="6">
        <v>4.0599999999999996</v>
      </c>
      <c r="BY27" s="6">
        <v>5.59</v>
      </c>
      <c r="BZ27" s="6">
        <v>3.81</v>
      </c>
      <c r="CA27" s="6">
        <v>2.92</v>
      </c>
      <c r="CB27" s="6">
        <v>6.3</v>
      </c>
      <c r="CC27" s="6">
        <v>3</v>
      </c>
      <c r="CD27" s="6">
        <v>4.3600000000000003</v>
      </c>
      <c r="CE27" s="6">
        <v>3.5</v>
      </c>
      <c r="CF27" s="6">
        <v>3.56</v>
      </c>
      <c r="CG27" s="6">
        <v>1.03</v>
      </c>
      <c r="CH27" s="6">
        <v>-1.03</v>
      </c>
      <c r="CI27" s="6">
        <v>3.54</v>
      </c>
      <c r="CJ27" s="6">
        <v>3.3</v>
      </c>
      <c r="CK27" s="6">
        <v>2.23</v>
      </c>
      <c r="CL27" s="6">
        <v>1.48</v>
      </c>
      <c r="CM27" s="6">
        <v>8.41</v>
      </c>
      <c r="CN27" s="6">
        <v>5.2</v>
      </c>
      <c r="CO27" s="6">
        <v>6.63</v>
      </c>
      <c r="CP27" s="6">
        <v>-1.41</v>
      </c>
      <c r="CQ27" s="6">
        <v>2.3199999999999998</v>
      </c>
      <c r="CR27" s="6">
        <v>-0.8</v>
      </c>
      <c r="CS27" s="6">
        <v>1.06</v>
      </c>
      <c r="CT27" s="6">
        <v>3.11</v>
      </c>
      <c r="CU27" s="6">
        <v>2.13</v>
      </c>
      <c r="CV27" s="6">
        <v>1.89</v>
      </c>
      <c r="CW27" s="6">
        <v>1.98</v>
      </c>
      <c r="DB27">
        <f t="shared" si="20"/>
        <v>3.8282051282051293</v>
      </c>
      <c r="DD27">
        <f t="shared" si="18"/>
        <v>3.3365000000000009</v>
      </c>
      <c r="DF27">
        <f t="shared" si="17"/>
        <v>4.1710416666666665</v>
      </c>
      <c r="DG27">
        <f t="shared" si="19"/>
        <v>3.279666666666667</v>
      </c>
    </row>
    <row r="28" spans="1:111" x14ac:dyDescent="0.2">
      <c r="A28" s="1">
        <v>40969</v>
      </c>
      <c r="B28" s="6">
        <v>-1.71</v>
      </c>
      <c r="C28" s="6">
        <v>0.3</v>
      </c>
      <c r="D28" s="6">
        <v>-0.5</v>
      </c>
      <c r="E28" s="6">
        <v>2.2400000000000002</v>
      </c>
      <c r="F28" s="6">
        <v>-0.14000000000000001</v>
      </c>
      <c r="G28" s="6">
        <v>0.89</v>
      </c>
      <c r="H28" s="6">
        <v>2.5499999999999998</v>
      </c>
      <c r="I28" s="6">
        <v>0.31</v>
      </c>
      <c r="J28" s="6">
        <v>0.33</v>
      </c>
      <c r="K28" s="6">
        <v>2.25</v>
      </c>
      <c r="L28" s="6">
        <v>0.63</v>
      </c>
      <c r="M28" s="6">
        <v>3.06</v>
      </c>
      <c r="N28" s="6">
        <v>6.03</v>
      </c>
      <c r="O28" s="6">
        <v>6.77</v>
      </c>
      <c r="P28" s="6">
        <v>0.04</v>
      </c>
      <c r="Q28" s="6">
        <v>3.83</v>
      </c>
      <c r="R28" s="6">
        <v>1.72</v>
      </c>
      <c r="S28" s="6">
        <v>1.17</v>
      </c>
      <c r="T28" s="6">
        <v>2.74</v>
      </c>
      <c r="U28" s="6">
        <v>2.14</v>
      </c>
      <c r="V28" s="6">
        <v>5.4</v>
      </c>
      <c r="W28" s="6">
        <v>2.2799999999999998</v>
      </c>
      <c r="X28" s="6">
        <v>4.41</v>
      </c>
      <c r="Y28" s="6">
        <v>2.54</v>
      </c>
      <c r="Z28" s="6">
        <v>1.79</v>
      </c>
      <c r="AA28" s="6">
        <v>-1.52</v>
      </c>
      <c r="AB28" s="6">
        <v>0.4</v>
      </c>
      <c r="AC28" s="6">
        <v>0.72</v>
      </c>
      <c r="AD28" s="6">
        <v>2.56</v>
      </c>
      <c r="AE28" s="6">
        <v>0.55000000000000004</v>
      </c>
      <c r="AF28" s="6">
        <v>-0.27</v>
      </c>
      <c r="AG28" s="6">
        <v>-0.36</v>
      </c>
      <c r="AH28" s="6">
        <v>1.49</v>
      </c>
      <c r="AI28" s="6">
        <v>2.5</v>
      </c>
      <c r="AJ28" s="6">
        <v>2.02</v>
      </c>
      <c r="AK28" s="6">
        <v>-0.86</v>
      </c>
      <c r="AL28" s="6">
        <v>2.62</v>
      </c>
      <c r="AM28" s="6">
        <v>5.6</v>
      </c>
      <c r="AN28" s="6">
        <v>-3.41</v>
      </c>
      <c r="AO28" s="6">
        <v>1.1200000000000001</v>
      </c>
      <c r="AP28" s="6">
        <v>0.46</v>
      </c>
      <c r="AQ28" s="6">
        <v>-0.3</v>
      </c>
      <c r="AR28" s="6">
        <v>-0.93</v>
      </c>
      <c r="AS28" s="6">
        <v>3.57</v>
      </c>
      <c r="AT28" s="6">
        <v>-0.05</v>
      </c>
      <c r="AU28" s="6">
        <v>-1.81</v>
      </c>
      <c r="AV28" s="6">
        <v>-5.04</v>
      </c>
      <c r="AW28" s="6">
        <v>-2.12</v>
      </c>
      <c r="AX28" s="6">
        <v>7.0000000000000007E-2</v>
      </c>
      <c r="AY28" s="6">
        <v>-2.11</v>
      </c>
      <c r="AZ28" s="6">
        <v>1.92</v>
      </c>
      <c r="BA28" s="6">
        <v>1.19</v>
      </c>
      <c r="BB28" s="6">
        <v>0.43</v>
      </c>
      <c r="BC28" s="6">
        <v>-3.9</v>
      </c>
      <c r="BD28" s="6">
        <v>-1</v>
      </c>
      <c r="BE28" s="6">
        <v>1.85</v>
      </c>
      <c r="BF28" s="6">
        <v>-1.94</v>
      </c>
      <c r="BG28" s="6">
        <v>2.74</v>
      </c>
      <c r="BH28" s="6">
        <v>-5.33</v>
      </c>
      <c r="BI28" s="6">
        <v>1.91</v>
      </c>
      <c r="BJ28" s="6">
        <v>0.55000000000000004</v>
      </c>
      <c r="BK28" s="6">
        <v>-0.33</v>
      </c>
      <c r="BL28" s="6">
        <v>-0.78</v>
      </c>
      <c r="BM28" s="6">
        <v>-1.1000000000000001</v>
      </c>
      <c r="BN28" s="6">
        <v>-2.62</v>
      </c>
      <c r="BO28" s="6">
        <v>-0.13</v>
      </c>
      <c r="BP28" s="6">
        <v>0.63</v>
      </c>
      <c r="BQ28" s="6">
        <v>3.1</v>
      </c>
      <c r="BR28" s="6">
        <v>-1.65</v>
      </c>
      <c r="BS28" s="6">
        <v>0.26</v>
      </c>
      <c r="BT28" s="6">
        <v>-1.46</v>
      </c>
      <c r="BU28" s="6">
        <v>-2.94</v>
      </c>
      <c r="BV28" s="6">
        <v>-3.21</v>
      </c>
      <c r="BW28" s="6">
        <v>2.66</v>
      </c>
      <c r="BX28" s="6">
        <v>-2.15</v>
      </c>
      <c r="BY28" s="6">
        <v>0.06</v>
      </c>
      <c r="BZ28" s="6">
        <v>-5.56</v>
      </c>
      <c r="CA28" s="6">
        <v>2.56</v>
      </c>
      <c r="CB28" s="6">
        <v>-5.72</v>
      </c>
      <c r="CC28" s="6">
        <v>0.43</v>
      </c>
      <c r="CD28" s="6">
        <v>0.22</v>
      </c>
      <c r="CE28" s="6">
        <v>0.14000000000000001</v>
      </c>
      <c r="CF28" s="6">
        <v>-4.24</v>
      </c>
      <c r="CG28" s="6">
        <v>-3.88</v>
      </c>
      <c r="CH28" s="6">
        <v>0.56000000000000005</v>
      </c>
      <c r="CI28" s="6">
        <v>2.8</v>
      </c>
      <c r="CJ28" s="6">
        <v>1.71</v>
      </c>
      <c r="CK28" s="6">
        <v>1.76</v>
      </c>
      <c r="CL28" s="6">
        <v>5.19</v>
      </c>
      <c r="CM28" s="6">
        <v>-0.92</v>
      </c>
      <c r="CN28" s="6">
        <v>0.5</v>
      </c>
      <c r="CO28" s="6">
        <v>1.22</v>
      </c>
      <c r="CP28" s="6">
        <v>-1.97</v>
      </c>
      <c r="CQ28" s="6">
        <v>-5.14</v>
      </c>
      <c r="CR28" s="6">
        <v>-0.13</v>
      </c>
      <c r="CS28" s="6">
        <v>0.3</v>
      </c>
      <c r="CT28" s="6">
        <v>-2.46</v>
      </c>
      <c r="CU28" s="6">
        <v>-1.8</v>
      </c>
      <c r="CV28" s="6">
        <v>3.35</v>
      </c>
      <c r="CW28" s="6">
        <v>1.46</v>
      </c>
      <c r="DB28">
        <f t="shared" si="20"/>
        <v>0.62423076923076903</v>
      </c>
      <c r="DD28">
        <f t="shared" si="18"/>
        <v>0.3510999999999998</v>
      </c>
      <c r="DF28">
        <f t="shared" si="17"/>
        <v>9.7916666666666999E-2</v>
      </c>
      <c r="DG28">
        <f t="shared" si="19"/>
        <v>1.4663333333333328</v>
      </c>
    </row>
    <row r="29" spans="1:111" x14ac:dyDescent="0.2">
      <c r="A29" s="1">
        <v>41000</v>
      </c>
      <c r="B29" s="6">
        <v>0.27</v>
      </c>
      <c r="C29" s="6">
        <v>-0.1</v>
      </c>
      <c r="D29" s="6">
        <v>-1.1000000000000001</v>
      </c>
      <c r="E29" s="6">
        <v>-5.09</v>
      </c>
      <c r="F29" s="6">
        <v>0.73</v>
      </c>
      <c r="G29" s="6">
        <v>0.19</v>
      </c>
      <c r="H29" s="6">
        <v>2.23</v>
      </c>
      <c r="I29" s="6">
        <v>1.1100000000000001</v>
      </c>
      <c r="J29" s="6">
        <v>-0.56000000000000005</v>
      </c>
      <c r="K29" s="6">
        <v>-2.4300000000000002</v>
      </c>
      <c r="L29" s="6">
        <v>-1.96</v>
      </c>
      <c r="M29" s="6">
        <v>-0.62</v>
      </c>
      <c r="N29" s="6">
        <v>0.9</v>
      </c>
      <c r="O29" s="6">
        <v>-3.99</v>
      </c>
      <c r="P29" s="6">
        <v>0.59</v>
      </c>
      <c r="Q29" s="6">
        <v>0.52</v>
      </c>
      <c r="R29" s="6">
        <v>0.67</v>
      </c>
      <c r="S29" s="6">
        <v>-2.0299999999999998</v>
      </c>
      <c r="T29" s="6">
        <v>1.73</v>
      </c>
      <c r="U29" s="6">
        <v>0.19</v>
      </c>
      <c r="V29" s="6">
        <v>-1.65</v>
      </c>
      <c r="W29" s="6">
        <v>0.05</v>
      </c>
      <c r="X29" s="6">
        <v>-2.5499999999999998</v>
      </c>
      <c r="Y29" s="6">
        <v>0.86</v>
      </c>
      <c r="Z29" s="6">
        <v>-0.12</v>
      </c>
      <c r="AA29" s="6">
        <v>-4.72</v>
      </c>
      <c r="AB29" s="6">
        <v>-3.1</v>
      </c>
      <c r="AC29" s="6">
        <v>0.18</v>
      </c>
      <c r="AD29" s="6">
        <v>1.33</v>
      </c>
      <c r="AE29" s="6">
        <v>0.89</v>
      </c>
      <c r="AF29" s="6">
        <v>0.78</v>
      </c>
      <c r="AG29" s="6">
        <v>0.19</v>
      </c>
      <c r="AH29" s="6">
        <v>2.11</v>
      </c>
      <c r="AI29" s="6">
        <v>-3.23</v>
      </c>
      <c r="AJ29" s="6">
        <v>2.6</v>
      </c>
      <c r="AK29" s="6">
        <v>-0.39</v>
      </c>
      <c r="AL29" s="6">
        <v>-1.0900000000000001</v>
      </c>
      <c r="AM29" s="6">
        <v>-0.1</v>
      </c>
      <c r="AN29" s="6">
        <v>-1.78</v>
      </c>
      <c r="AO29" s="6">
        <v>0.82</v>
      </c>
      <c r="AP29" s="6">
        <v>2.0699999999999998</v>
      </c>
      <c r="AQ29" s="6">
        <v>-0.32</v>
      </c>
      <c r="AR29" s="6">
        <v>0.03</v>
      </c>
      <c r="AS29" s="6">
        <v>-1.94</v>
      </c>
      <c r="AT29" s="6">
        <v>-0.78</v>
      </c>
      <c r="AU29" s="6">
        <v>-0.83</v>
      </c>
      <c r="AV29" s="6">
        <v>-0.27</v>
      </c>
      <c r="AW29" s="6">
        <v>2.5</v>
      </c>
      <c r="AX29" s="6">
        <v>-0.39</v>
      </c>
      <c r="AY29" s="6">
        <v>1.57</v>
      </c>
      <c r="AZ29" s="6">
        <v>0.34</v>
      </c>
      <c r="BA29" s="6">
        <v>0.4</v>
      </c>
      <c r="BB29" s="6">
        <v>0.33</v>
      </c>
      <c r="BC29" s="6">
        <v>0.92</v>
      </c>
      <c r="BD29" s="6">
        <v>-1.64</v>
      </c>
      <c r="BE29" s="6">
        <v>-0.72</v>
      </c>
      <c r="BF29" s="6">
        <v>-4.0999999999999996</v>
      </c>
      <c r="BG29" s="6">
        <v>1.28</v>
      </c>
      <c r="BH29" s="6">
        <v>-2.2799999999999998</v>
      </c>
      <c r="BI29" s="6">
        <v>-1.49</v>
      </c>
      <c r="BJ29" s="6">
        <v>-2.72</v>
      </c>
      <c r="BK29" s="6">
        <v>7.0000000000000007E-2</v>
      </c>
      <c r="BL29" s="6">
        <v>0.02</v>
      </c>
      <c r="BM29" s="6">
        <v>-0.42</v>
      </c>
      <c r="BN29" s="6">
        <v>0.88</v>
      </c>
      <c r="BO29" s="6">
        <v>-1.0900000000000001</v>
      </c>
      <c r="BP29" s="6">
        <v>0.78</v>
      </c>
      <c r="BQ29" s="6">
        <v>-2</v>
      </c>
      <c r="BR29" s="6">
        <v>2.2799999999999998</v>
      </c>
      <c r="BS29" s="6">
        <v>-0.25</v>
      </c>
      <c r="BT29" s="6">
        <v>-3.32</v>
      </c>
      <c r="BU29" s="6">
        <v>1.59</v>
      </c>
      <c r="BV29" s="6">
        <v>2.46</v>
      </c>
      <c r="BW29" s="6">
        <v>-1.85</v>
      </c>
      <c r="BX29" s="6">
        <v>1.47</v>
      </c>
      <c r="BY29" s="6">
        <v>2.56</v>
      </c>
      <c r="BZ29" s="6">
        <v>3.87</v>
      </c>
      <c r="CA29" s="6">
        <v>-2.58</v>
      </c>
      <c r="CB29" s="6">
        <v>1.64</v>
      </c>
      <c r="CC29" s="6">
        <v>0.47</v>
      </c>
      <c r="CD29" s="6">
        <v>-0.09</v>
      </c>
      <c r="CE29" s="6">
        <v>2.48</v>
      </c>
      <c r="CF29" s="6">
        <v>-1.23</v>
      </c>
      <c r="CG29" s="6">
        <v>4.1500000000000004</v>
      </c>
      <c r="CH29" s="6">
        <v>-1.92</v>
      </c>
      <c r="CI29" s="6">
        <v>-2.1</v>
      </c>
      <c r="CJ29" s="6">
        <v>-0.93</v>
      </c>
      <c r="CK29" s="6">
        <v>-0.03</v>
      </c>
      <c r="CL29" s="6">
        <v>-1.26</v>
      </c>
      <c r="CM29" s="6">
        <v>1.1200000000000001</v>
      </c>
      <c r="CN29" s="6">
        <v>-3.7</v>
      </c>
      <c r="CO29" s="6">
        <v>-2.76</v>
      </c>
      <c r="CP29" s="6">
        <v>-0.65</v>
      </c>
      <c r="CQ29" s="6">
        <v>-2.25</v>
      </c>
      <c r="CR29" s="6">
        <v>-1.0900000000000001</v>
      </c>
      <c r="CS29" s="6">
        <v>-0.41</v>
      </c>
      <c r="CT29" s="6">
        <v>1.2</v>
      </c>
      <c r="CU29" s="6">
        <v>0.41</v>
      </c>
      <c r="CV29" s="6">
        <v>2.73</v>
      </c>
      <c r="CW29" s="6">
        <v>1.2</v>
      </c>
      <c r="DB29">
        <f t="shared" si="20"/>
        <v>-0.32025641025641038</v>
      </c>
      <c r="DD29">
        <f t="shared" si="18"/>
        <v>-0.24260000000000004</v>
      </c>
      <c r="DF29">
        <f t="shared" si="17"/>
        <v>-0.16437499999999997</v>
      </c>
      <c r="DG29">
        <f t="shared" si="19"/>
        <v>-0.56966666666666654</v>
      </c>
    </row>
    <row r="30" spans="1:111" x14ac:dyDescent="0.2">
      <c r="A30" s="1">
        <v>41030</v>
      </c>
      <c r="B30" s="6">
        <v>-5.43</v>
      </c>
      <c r="C30" s="6">
        <v>-0.8</v>
      </c>
      <c r="D30" s="6">
        <v>-12.94</v>
      </c>
      <c r="E30" s="6">
        <v>-11.89</v>
      </c>
      <c r="F30" s="6">
        <v>-3.67</v>
      </c>
      <c r="G30" s="6">
        <v>2.4700000000000002</v>
      </c>
      <c r="H30" s="6">
        <v>-0.01</v>
      </c>
      <c r="I30" s="6">
        <v>-8.82</v>
      </c>
      <c r="J30" s="6">
        <v>-10.91</v>
      </c>
      <c r="K30" s="6">
        <v>-3.49</v>
      </c>
      <c r="L30" s="6">
        <v>-3.17</v>
      </c>
      <c r="M30" s="6">
        <v>-5.33</v>
      </c>
      <c r="N30" s="6">
        <v>0.18</v>
      </c>
      <c r="O30" s="6">
        <v>-5.28</v>
      </c>
      <c r="P30" s="6">
        <v>-3.61</v>
      </c>
      <c r="Q30" s="6">
        <v>-0.15</v>
      </c>
      <c r="R30" s="6">
        <v>0.78</v>
      </c>
      <c r="S30" s="6">
        <v>-2.4500000000000002</v>
      </c>
      <c r="T30" s="6">
        <v>-3.27</v>
      </c>
      <c r="U30" s="6">
        <v>-1.08</v>
      </c>
      <c r="V30" s="6">
        <v>-6.35</v>
      </c>
      <c r="W30" s="6">
        <v>-7.1</v>
      </c>
      <c r="X30" s="6">
        <v>-9.2799999999999994</v>
      </c>
      <c r="Y30" s="6">
        <v>-0.11</v>
      </c>
      <c r="Z30" s="6">
        <v>-4.33</v>
      </c>
      <c r="AA30" s="6">
        <v>-9.2200000000000006</v>
      </c>
      <c r="AB30" s="6">
        <v>-0.6</v>
      </c>
      <c r="AC30" s="6">
        <v>-0.79</v>
      </c>
      <c r="AD30" s="6">
        <v>1.25</v>
      </c>
      <c r="AE30" s="6">
        <v>-0.14000000000000001</v>
      </c>
      <c r="AF30" s="6">
        <v>-8.0399999999999991</v>
      </c>
      <c r="AG30" s="6">
        <v>-0.67</v>
      </c>
      <c r="AH30" s="6">
        <v>-7.92</v>
      </c>
      <c r="AI30" s="6">
        <v>-13.29</v>
      </c>
      <c r="AJ30" s="6">
        <v>-5.76</v>
      </c>
      <c r="AK30" s="6">
        <v>-5.25</v>
      </c>
      <c r="AL30" s="6">
        <v>0.86</v>
      </c>
      <c r="AM30" s="6">
        <v>-7.9</v>
      </c>
      <c r="AN30" s="6">
        <v>-7.19</v>
      </c>
      <c r="AO30" s="6">
        <v>-8.81</v>
      </c>
      <c r="AP30" s="6">
        <v>-2.31</v>
      </c>
      <c r="AQ30" s="6">
        <v>-2.48</v>
      </c>
      <c r="AR30" s="6">
        <v>-7.03</v>
      </c>
      <c r="AS30" s="6">
        <v>-0.81</v>
      </c>
      <c r="AT30" s="6">
        <v>0.39</v>
      </c>
      <c r="AU30" s="6">
        <v>0.53</v>
      </c>
      <c r="AV30" s="6">
        <v>-7.97</v>
      </c>
      <c r="AW30" s="6">
        <v>-4.42</v>
      </c>
      <c r="AX30" s="6">
        <v>-4.08</v>
      </c>
      <c r="AY30" s="6">
        <v>-11.11</v>
      </c>
      <c r="AZ30" s="6">
        <v>-5.0999999999999996</v>
      </c>
      <c r="BA30" s="6">
        <v>-0.84</v>
      </c>
      <c r="BB30" s="6">
        <v>-1.04</v>
      </c>
      <c r="BC30" s="6">
        <v>-6.94</v>
      </c>
      <c r="BD30" s="6">
        <v>-3.25</v>
      </c>
      <c r="BE30" s="6">
        <v>-5.54</v>
      </c>
      <c r="BF30" s="6">
        <v>-7</v>
      </c>
      <c r="BG30" s="6">
        <v>-11.04</v>
      </c>
      <c r="BH30" s="6">
        <v>-12.5</v>
      </c>
      <c r="BI30" s="6">
        <v>-2.99</v>
      </c>
      <c r="BJ30" s="6">
        <v>-8.64</v>
      </c>
      <c r="BK30" s="6">
        <v>-0.43</v>
      </c>
      <c r="BL30" s="6">
        <v>-0.08</v>
      </c>
      <c r="BM30" s="6">
        <v>-0.49</v>
      </c>
      <c r="BN30" s="6">
        <v>0.91</v>
      </c>
      <c r="BO30" s="6">
        <v>0.76</v>
      </c>
      <c r="BP30" s="6">
        <v>1.29</v>
      </c>
      <c r="BQ30" s="6">
        <v>-10.07</v>
      </c>
      <c r="BR30" s="6">
        <v>0.96</v>
      </c>
      <c r="BS30" s="6">
        <v>-0.84</v>
      </c>
      <c r="BT30" s="6">
        <v>-0.18</v>
      </c>
      <c r="BU30" s="6">
        <v>8.0299999999999994</v>
      </c>
      <c r="BV30" s="6">
        <v>-8.42</v>
      </c>
      <c r="BW30" s="6">
        <v>-2.6</v>
      </c>
      <c r="BX30" s="6">
        <v>-9.7799999999999994</v>
      </c>
      <c r="BY30" s="6">
        <v>-2.5</v>
      </c>
      <c r="BZ30" s="6">
        <v>-7.82</v>
      </c>
      <c r="CA30" s="6">
        <v>-9.5500000000000007</v>
      </c>
      <c r="CB30" s="6">
        <v>-10.17</v>
      </c>
      <c r="CC30" s="6">
        <v>-5.4</v>
      </c>
      <c r="CD30" s="6">
        <v>-8.57</v>
      </c>
      <c r="CE30" s="6">
        <v>-7</v>
      </c>
      <c r="CF30" s="6">
        <v>-8</v>
      </c>
      <c r="CG30" s="6">
        <v>-9.3800000000000008</v>
      </c>
      <c r="CH30" s="6">
        <v>-1.02</v>
      </c>
      <c r="CI30" s="6">
        <v>-6.9</v>
      </c>
      <c r="CJ30" s="6">
        <v>-2.54</v>
      </c>
      <c r="CK30" s="6">
        <v>0.15</v>
      </c>
      <c r="CL30" s="6">
        <v>0.13</v>
      </c>
      <c r="CM30" s="6">
        <v>-10.61</v>
      </c>
      <c r="CN30" s="6">
        <v>-6.3</v>
      </c>
      <c r="CO30" s="6">
        <v>-2.13</v>
      </c>
      <c r="CP30" s="6">
        <v>-7.35</v>
      </c>
      <c r="CQ30" s="6">
        <v>8.66</v>
      </c>
      <c r="CR30" s="6">
        <v>0.76</v>
      </c>
      <c r="CS30" s="6">
        <v>-0.86</v>
      </c>
      <c r="CT30" s="6">
        <v>5.22</v>
      </c>
      <c r="CU30" s="6">
        <v>4.0199999999999996</v>
      </c>
      <c r="CV30" s="6">
        <v>-6.02</v>
      </c>
      <c r="CW30" s="6">
        <v>0.28000000000000003</v>
      </c>
      <c r="DB30">
        <f t="shared" si="20"/>
        <v>-4.9433333333333325</v>
      </c>
      <c r="DD30">
        <f t="shared" si="18"/>
        <v>-3.9751999999999996</v>
      </c>
      <c r="DF30">
        <f t="shared" si="17"/>
        <v>-5.4381249999999994</v>
      </c>
      <c r="DG30">
        <f t="shared" si="19"/>
        <v>-4.1516666666666664</v>
      </c>
    </row>
    <row r="31" spans="1:111" x14ac:dyDescent="0.2">
      <c r="A31" s="1">
        <v>41061</v>
      </c>
      <c r="B31" s="6">
        <v>3.94</v>
      </c>
      <c r="C31" s="6">
        <v>0.9</v>
      </c>
      <c r="D31" s="6">
        <v>1.83</v>
      </c>
      <c r="E31" s="6">
        <v>1.61</v>
      </c>
      <c r="F31" s="6">
        <v>2.85</v>
      </c>
      <c r="G31" s="6">
        <v>0.21</v>
      </c>
      <c r="H31" s="6">
        <v>1.57</v>
      </c>
      <c r="I31" s="6">
        <v>3.7</v>
      </c>
      <c r="J31" s="6">
        <v>7.85</v>
      </c>
      <c r="K31" s="6">
        <v>-0.66</v>
      </c>
      <c r="L31" s="6">
        <v>-1.4</v>
      </c>
      <c r="M31" s="6">
        <v>-3.43</v>
      </c>
      <c r="N31" s="6">
        <v>0.02</v>
      </c>
      <c r="O31" s="6">
        <v>2.5499999999999998</v>
      </c>
      <c r="P31" s="6">
        <v>1.49</v>
      </c>
      <c r="Q31" s="6">
        <v>6</v>
      </c>
      <c r="R31" s="6">
        <v>2.0699999999999998</v>
      </c>
      <c r="S31" s="6">
        <v>3.09</v>
      </c>
      <c r="T31" s="6">
        <v>5.43</v>
      </c>
      <c r="U31" s="6">
        <v>3.04</v>
      </c>
      <c r="V31" s="6">
        <v>3.31</v>
      </c>
      <c r="W31" s="6">
        <v>2.0299999999999998</v>
      </c>
      <c r="X31" s="6">
        <v>2.77</v>
      </c>
      <c r="Y31" s="6">
        <v>0.65</v>
      </c>
      <c r="Z31" s="6">
        <v>-2.48</v>
      </c>
      <c r="AA31" s="6">
        <v>-6.59</v>
      </c>
      <c r="AB31" s="6">
        <v>-1.4</v>
      </c>
      <c r="AC31" s="6">
        <v>-1.27</v>
      </c>
      <c r="AD31" s="6">
        <v>0.03</v>
      </c>
      <c r="AE31" s="6">
        <v>0.87</v>
      </c>
      <c r="AF31" s="6">
        <v>16.03</v>
      </c>
      <c r="AG31" s="6">
        <v>1.1000000000000001</v>
      </c>
      <c r="AH31" s="6">
        <v>0.81</v>
      </c>
      <c r="AI31" s="6">
        <v>2.76</v>
      </c>
      <c r="AJ31" s="6">
        <v>-3.57</v>
      </c>
      <c r="AK31" s="6">
        <v>2.31</v>
      </c>
      <c r="AL31" s="6">
        <v>-2.4300000000000002</v>
      </c>
      <c r="AM31" s="6">
        <v>3.8</v>
      </c>
      <c r="AN31" s="6">
        <v>0.23</v>
      </c>
      <c r="AO31" s="6">
        <v>2.17</v>
      </c>
      <c r="AP31" s="6">
        <v>3.42</v>
      </c>
      <c r="AQ31" s="6">
        <v>1.1399999999999999</v>
      </c>
      <c r="AR31" s="6">
        <v>4.2</v>
      </c>
      <c r="AS31" s="6">
        <v>1.77</v>
      </c>
      <c r="AT31" s="6">
        <v>0.9</v>
      </c>
      <c r="AU31" s="6">
        <v>1.1299999999999999</v>
      </c>
      <c r="AV31" s="6">
        <v>1.05</v>
      </c>
      <c r="AW31" s="6">
        <v>1.02</v>
      </c>
      <c r="AX31" s="6">
        <v>2.72</v>
      </c>
      <c r="AY31" s="6">
        <v>1.49</v>
      </c>
      <c r="AZ31" s="6">
        <v>1.32</v>
      </c>
      <c r="BA31" s="6">
        <v>-0.56999999999999995</v>
      </c>
      <c r="BB31" s="6">
        <v>0.05</v>
      </c>
      <c r="BC31" s="6">
        <v>-0.64</v>
      </c>
      <c r="BD31" s="6">
        <v>0.14000000000000001</v>
      </c>
      <c r="BE31" s="6">
        <v>1.96</v>
      </c>
      <c r="BF31" s="6">
        <v>3.19</v>
      </c>
      <c r="BG31" s="6">
        <v>-3.61</v>
      </c>
      <c r="BH31" s="6">
        <v>7.35</v>
      </c>
      <c r="BI31" s="6">
        <v>3.22</v>
      </c>
      <c r="BJ31" s="6">
        <v>6.57</v>
      </c>
      <c r="BK31" s="6">
        <v>0.87</v>
      </c>
      <c r="BL31" s="6">
        <v>0.54</v>
      </c>
      <c r="BM31" s="6">
        <v>-3.81</v>
      </c>
      <c r="BN31" s="6">
        <v>-5.31</v>
      </c>
      <c r="BO31" s="6">
        <v>0.31</v>
      </c>
      <c r="BP31" s="6">
        <v>0.38</v>
      </c>
      <c r="BQ31" s="6">
        <v>-1.95</v>
      </c>
      <c r="BR31" s="6">
        <v>0.67</v>
      </c>
      <c r="BS31" s="6">
        <v>-0.94</v>
      </c>
      <c r="BT31" s="6">
        <v>0.63</v>
      </c>
      <c r="BU31" s="6">
        <v>-6.77</v>
      </c>
      <c r="BV31" s="6">
        <v>2.5499999999999998</v>
      </c>
      <c r="BW31" s="6">
        <v>2.09</v>
      </c>
      <c r="BX31" s="6">
        <v>1.71</v>
      </c>
      <c r="BY31" s="6">
        <v>4.01</v>
      </c>
      <c r="BZ31" s="6">
        <v>6.03</v>
      </c>
      <c r="CA31" s="6">
        <v>4.53</v>
      </c>
      <c r="CB31" s="6">
        <v>-2.12</v>
      </c>
      <c r="CC31" s="6">
        <v>2.17</v>
      </c>
      <c r="CD31" s="6">
        <v>4.38</v>
      </c>
      <c r="CE31" s="6">
        <v>1.77</v>
      </c>
      <c r="CF31" s="6">
        <v>1.1399999999999999</v>
      </c>
      <c r="CG31" s="6">
        <v>2.83</v>
      </c>
      <c r="CH31" s="6">
        <v>1.85</v>
      </c>
      <c r="CI31" s="6">
        <v>3.4</v>
      </c>
      <c r="CJ31" s="6">
        <v>0.54</v>
      </c>
      <c r="CK31" s="6">
        <v>-0.83</v>
      </c>
      <c r="CL31" s="6">
        <v>-2.0499999999999998</v>
      </c>
      <c r="CM31" s="6">
        <v>2.73</v>
      </c>
      <c r="CN31" s="6">
        <v>0.7</v>
      </c>
      <c r="CO31" s="6">
        <v>3.91</v>
      </c>
      <c r="CP31" s="6">
        <v>2.02</v>
      </c>
      <c r="CQ31" s="6">
        <v>-3.34</v>
      </c>
      <c r="CR31" s="6">
        <v>0.31</v>
      </c>
      <c r="CS31" s="6">
        <v>-1.49</v>
      </c>
      <c r="CT31" s="6">
        <v>-5.2</v>
      </c>
      <c r="CU31" s="6">
        <v>-4.59</v>
      </c>
      <c r="CV31" s="6">
        <v>5.62</v>
      </c>
      <c r="CW31" s="6">
        <v>0.56000000000000005</v>
      </c>
      <c r="DB31">
        <f t="shared" si="20"/>
        <v>1.7369230769230752</v>
      </c>
      <c r="DD31">
        <f t="shared" si="18"/>
        <v>1.2146000000000001</v>
      </c>
      <c r="DF31">
        <f t="shared" si="17"/>
        <v>1.3331250000000003</v>
      </c>
      <c r="DG31">
        <f t="shared" si="19"/>
        <v>2.3830000000000005</v>
      </c>
    </row>
    <row r="32" spans="1:111" x14ac:dyDescent="0.2">
      <c r="A32" s="1">
        <v>41091</v>
      </c>
      <c r="B32" s="6">
        <v>0.02</v>
      </c>
      <c r="C32" s="6">
        <v>1.36</v>
      </c>
      <c r="D32" s="6">
        <v>1.48</v>
      </c>
      <c r="E32" s="6">
        <v>-2.2200000000000002</v>
      </c>
      <c r="F32" s="6">
        <v>2.54</v>
      </c>
      <c r="G32" s="6">
        <v>-0.33</v>
      </c>
      <c r="H32" s="6">
        <v>1.1599999999999999</v>
      </c>
      <c r="I32" s="6">
        <v>0.08</v>
      </c>
      <c r="J32" s="6">
        <v>1.24</v>
      </c>
      <c r="K32" s="6">
        <v>-0.36</v>
      </c>
      <c r="L32" s="6">
        <v>0.44</v>
      </c>
      <c r="M32" s="6">
        <v>2.4700000000000002</v>
      </c>
      <c r="N32" s="6">
        <v>1.01</v>
      </c>
      <c r="O32" s="6">
        <v>-2.31</v>
      </c>
      <c r="P32" s="6">
        <v>1.25</v>
      </c>
      <c r="Q32" s="6">
        <v>1.05</v>
      </c>
      <c r="R32" s="6">
        <v>-0.26</v>
      </c>
      <c r="S32" s="6">
        <v>0.46</v>
      </c>
      <c r="T32" s="6">
        <v>2.48</v>
      </c>
      <c r="U32" s="6">
        <v>2.57</v>
      </c>
      <c r="V32" s="6">
        <v>1.26</v>
      </c>
      <c r="W32" s="6">
        <v>0.99</v>
      </c>
      <c r="X32" s="6">
        <v>-0.3</v>
      </c>
      <c r="Y32" s="6">
        <v>2.63</v>
      </c>
      <c r="Z32" s="6">
        <v>1.58</v>
      </c>
      <c r="AA32" s="6">
        <v>-1.48</v>
      </c>
      <c r="AB32" s="6">
        <v>-0.6</v>
      </c>
      <c r="AC32" s="6">
        <v>0.94</v>
      </c>
      <c r="AD32" s="6">
        <v>1.99</v>
      </c>
      <c r="AE32" s="6">
        <v>1.17</v>
      </c>
      <c r="AF32" s="6">
        <v>6.64</v>
      </c>
      <c r="AG32" s="6">
        <v>1.4</v>
      </c>
      <c r="AH32" s="6">
        <v>6.91</v>
      </c>
      <c r="AI32" s="6">
        <v>-2.29</v>
      </c>
      <c r="AJ32" s="6">
        <v>0.75</v>
      </c>
      <c r="AK32" s="6">
        <v>1.63</v>
      </c>
      <c r="AL32" s="6">
        <v>-0.69</v>
      </c>
      <c r="AM32" s="6">
        <v>-0.7</v>
      </c>
      <c r="AN32" s="6">
        <v>-0.44</v>
      </c>
      <c r="AO32" s="6">
        <v>3.95</v>
      </c>
      <c r="AP32" s="6">
        <v>4</v>
      </c>
      <c r="AQ32" s="6">
        <v>2.7</v>
      </c>
      <c r="AR32" s="6">
        <v>4.9000000000000004</v>
      </c>
      <c r="AS32" s="6">
        <v>3.7</v>
      </c>
      <c r="AT32" s="6">
        <v>0.54</v>
      </c>
      <c r="AU32" s="6">
        <v>2.19</v>
      </c>
      <c r="AV32" s="6">
        <v>1.03</v>
      </c>
      <c r="AW32" s="6">
        <v>3.88</v>
      </c>
      <c r="AX32" s="6">
        <v>1.54</v>
      </c>
      <c r="AY32" s="6">
        <v>-0.36</v>
      </c>
      <c r="AZ32" s="6">
        <v>4.1500000000000004</v>
      </c>
      <c r="BA32" s="6">
        <v>9.56</v>
      </c>
      <c r="BB32" s="6">
        <v>6.29</v>
      </c>
      <c r="BC32" s="6">
        <v>-0.13</v>
      </c>
      <c r="BD32" s="6">
        <v>1.73</v>
      </c>
      <c r="BE32" s="6">
        <v>-1.44</v>
      </c>
      <c r="BF32" s="6">
        <v>0.89</v>
      </c>
      <c r="BG32" s="6">
        <v>2.13</v>
      </c>
      <c r="BH32" s="6">
        <v>4.76</v>
      </c>
      <c r="BI32" s="6">
        <v>-0.27</v>
      </c>
      <c r="BJ32" s="6">
        <v>-0.49</v>
      </c>
      <c r="BK32" s="6">
        <v>0.59</v>
      </c>
      <c r="BL32" s="6">
        <v>0.11</v>
      </c>
      <c r="BM32" s="6">
        <v>3.9</v>
      </c>
      <c r="BN32" s="6">
        <v>3.43</v>
      </c>
      <c r="BO32" s="6">
        <v>2.86</v>
      </c>
      <c r="BP32" s="6">
        <v>0.18</v>
      </c>
      <c r="BQ32" s="6">
        <v>1.66</v>
      </c>
      <c r="BR32" s="6">
        <v>3.84</v>
      </c>
      <c r="BS32" s="6">
        <v>1.1599999999999999</v>
      </c>
      <c r="BT32" s="6">
        <v>3.39</v>
      </c>
      <c r="BU32" s="6">
        <v>8.2200000000000006</v>
      </c>
      <c r="BV32" s="6">
        <v>4.28</v>
      </c>
      <c r="BW32" s="6">
        <v>-0.1</v>
      </c>
      <c r="BX32" s="6">
        <v>3.62</v>
      </c>
      <c r="BY32" s="6">
        <v>-2.23</v>
      </c>
      <c r="BZ32" s="6">
        <v>-1.64</v>
      </c>
      <c r="CA32" s="6">
        <v>-1.25</v>
      </c>
      <c r="CB32" s="6">
        <v>-1.28</v>
      </c>
      <c r="CC32" s="6">
        <v>2.5</v>
      </c>
      <c r="CD32" s="6">
        <v>2.19</v>
      </c>
      <c r="CE32" s="6">
        <v>3.3</v>
      </c>
      <c r="CF32" s="6">
        <v>8.75</v>
      </c>
      <c r="CG32" s="6">
        <v>2.02</v>
      </c>
      <c r="CH32" s="6">
        <v>-1.07</v>
      </c>
      <c r="CI32" s="6">
        <v>-0.6</v>
      </c>
      <c r="CJ32" s="6">
        <v>-0.21</v>
      </c>
      <c r="CK32" s="6">
        <v>1.76</v>
      </c>
      <c r="CL32" s="6">
        <v>-0.65</v>
      </c>
      <c r="CM32" s="6">
        <v>0.88</v>
      </c>
      <c r="CN32" s="6">
        <v>-1</v>
      </c>
      <c r="CO32" s="6">
        <v>-3.11</v>
      </c>
      <c r="CP32" s="6">
        <v>0.94</v>
      </c>
      <c r="CQ32" s="6">
        <v>5.75</v>
      </c>
      <c r="CR32" s="6">
        <v>2.86</v>
      </c>
      <c r="CS32" s="6">
        <v>1.22</v>
      </c>
      <c r="CT32" s="6">
        <v>5.77</v>
      </c>
      <c r="CU32" s="6">
        <v>4.7699999999999996</v>
      </c>
      <c r="CV32" s="6">
        <v>3.66</v>
      </c>
      <c r="CW32" s="6">
        <v>1.92</v>
      </c>
      <c r="DB32">
        <f t="shared" si="20"/>
        <v>1.23948717948718</v>
      </c>
      <c r="DD32">
        <f t="shared" si="18"/>
        <v>1.6316000000000006</v>
      </c>
      <c r="DF32">
        <f t="shared" si="17"/>
        <v>1.5756249999999996</v>
      </c>
      <c r="DG32">
        <f t="shared" si="19"/>
        <v>0.70166666666666677</v>
      </c>
    </row>
    <row r="33" spans="1:111" x14ac:dyDescent="0.2">
      <c r="A33" s="1">
        <v>41122</v>
      </c>
      <c r="B33" s="6">
        <v>0.32</v>
      </c>
      <c r="C33" s="6">
        <v>0.43</v>
      </c>
      <c r="D33" s="6">
        <v>0.55000000000000004</v>
      </c>
      <c r="E33" s="6">
        <v>4.67</v>
      </c>
      <c r="F33" s="6">
        <v>-1.1200000000000001</v>
      </c>
      <c r="G33" s="6">
        <v>-0.38</v>
      </c>
      <c r="H33" s="6">
        <v>-0.2</v>
      </c>
      <c r="I33" s="6">
        <v>2.2799999999999998</v>
      </c>
      <c r="J33" s="6">
        <v>1.03</v>
      </c>
      <c r="K33" s="6">
        <v>2.2999999999999998</v>
      </c>
      <c r="L33" s="6">
        <v>3.12</v>
      </c>
      <c r="M33" s="6">
        <v>-4.3499999999999996</v>
      </c>
      <c r="N33" s="6">
        <v>2.41</v>
      </c>
      <c r="O33" s="6">
        <v>7.78</v>
      </c>
      <c r="P33" s="6">
        <v>0.53</v>
      </c>
      <c r="Q33" s="6">
        <v>0</v>
      </c>
      <c r="R33" s="6">
        <v>0.8</v>
      </c>
      <c r="S33" s="6">
        <v>2.88</v>
      </c>
      <c r="T33" s="6">
        <v>0.31</v>
      </c>
      <c r="U33" s="6">
        <v>-3.63</v>
      </c>
      <c r="V33" s="6">
        <v>1.48</v>
      </c>
      <c r="W33" s="6">
        <v>3.96</v>
      </c>
      <c r="X33" s="6">
        <v>4.8</v>
      </c>
      <c r="Y33" s="6">
        <v>-7.0000000000000007E-2</v>
      </c>
      <c r="Z33" s="6">
        <v>4.2300000000000004</v>
      </c>
      <c r="AA33" s="6">
        <v>7.6</v>
      </c>
      <c r="AB33" s="6">
        <v>4.5</v>
      </c>
      <c r="AC33" s="6">
        <v>1.1000000000000001</v>
      </c>
      <c r="AD33" s="6">
        <v>2.06</v>
      </c>
      <c r="AE33" s="6">
        <v>1.0900000000000001</v>
      </c>
      <c r="AF33" s="6">
        <v>-0.8</v>
      </c>
      <c r="AG33" s="6">
        <v>0.79</v>
      </c>
      <c r="AH33" s="6">
        <v>5.19</v>
      </c>
      <c r="AI33" s="6">
        <v>-2.4</v>
      </c>
      <c r="AJ33" s="6">
        <v>2.48</v>
      </c>
      <c r="AK33" s="6">
        <v>-0.04</v>
      </c>
      <c r="AL33" s="6">
        <v>1.61</v>
      </c>
      <c r="AM33" s="6">
        <v>2.4</v>
      </c>
      <c r="AN33" s="6">
        <v>2.19</v>
      </c>
      <c r="AO33" s="6">
        <v>-1.88</v>
      </c>
      <c r="AP33" s="6">
        <v>0.95</v>
      </c>
      <c r="AQ33" s="6">
        <v>0.36</v>
      </c>
      <c r="AR33" s="6">
        <v>2.25</v>
      </c>
      <c r="AS33" s="6">
        <v>7.0000000000000007E-2</v>
      </c>
      <c r="AT33" s="6">
        <v>0.63</v>
      </c>
      <c r="AU33" s="6">
        <v>1.03</v>
      </c>
      <c r="AV33" s="6">
        <v>-1.1499999999999999</v>
      </c>
      <c r="AW33" s="6">
        <v>4.6900000000000004</v>
      </c>
      <c r="AX33" s="6">
        <v>1.98</v>
      </c>
      <c r="AY33" s="6">
        <v>2.3199999999999998</v>
      </c>
      <c r="AZ33" s="6">
        <v>1.01</v>
      </c>
      <c r="BA33" s="6">
        <v>1.3</v>
      </c>
      <c r="BB33" s="6">
        <v>0.93</v>
      </c>
      <c r="BC33" s="6">
        <v>0.53</v>
      </c>
      <c r="BD33" s="6">
        <v>-2.65</v>
      </c>
      <c r="BE33" s="6">
        <v>3.22</v>
      </c>
      <c r="BF33" s="6">
        <v>3.07</v>
      </c>
      <c r="BG33" s="6">
        <v>3.43</v>
      </c>
      <c r="BH33" s="6">
        <v>-1.1299999999999999</v>
      </c>
      <c r="BI33" s="6">
        <v>-2.4900000000000002</v>
      </c>
      <c r="BJ33" s="6">
        <v>4.9000000000000004</v>
      </c>
      <c r="BK33" s="6">
        <v>0.3</v>
      </c>
      <c r="BL33" s="6">
        <v>-0.05</v>
      </c>
      <c r="BM33" s="6">
        <v>-1.62</v>
      </c>
      <c r="BN33" s="6">
        <v>-3.24</v>
      </c>
      <c r="BO33" s="6">
        <v>1.17</v>
      </c>
      <c r="BP33" s="6">
        <v>1.07</v>
      </c>
      <c r="BQ33" s="6">
        <v>3.58</v>
      </c>
      <c r="BR33" s="6">
        <v>0.79</v>
      </c>
      <c r="BS33" s="6">
        <v>0.95</v>
      </c>
      <c r="BT33" s="6">
        <v>8.02</v>
      </c>
      <c r="BU33" s="6">
        <v>1.68</v>
      </c>
      <c r="BV33" s="6">
        <v>1.1200000000000001</v>
      </c>
      <c r="BW33" s="6">
        <v>-2.34</v>
      </c>
      <c r="BX33" s="6">
        <v>-2.23</v>
      </c>
      <c r="BY33" s="6">
        <v>-0.42</v>
      </c>
      <c r="BZ33" s="6">
        <v>3.77</v>
      </c>
      <c r="CA33" s="6">
        <v>3.55</v>
      </c>
      <c r="CB33" s="6">
        <v>1.73</v>
      </c>
      <c r="CC33" s="6">
        <v>0.67</v>
      </c>
      <c r="CD33" s="6">
        <v>2.2400000000000002</v>
      </c>
      <c r="CE33" s="6">
        <v>0.39</v>
      </c>
      <c r="CF33" s="6">
        <v>2.04</v>
      </c>
      <c r="CG33" s="6">
        <v>0.24</v>
      </c>
      <c r="CH33" s="6">
        <v>3.17</v>
      </c>
      <c r="CI33" s="6">
        <v>0.6</v>
      </c>
      <c r="CJ33" s="6">
        <v>0.79</v>
      </c>
      <c r="CK33" s="6">
        <v>0.88</v>
      </c>
      <c r="CL33" s="6">
        <v>1.18</v>
      </c>
      <c r="CM33" s="6">
        <v>3.15</v>
      </c>
      <c r="CN33" s="6">
        <v>3.4</v>
      </c>
      <c r="CO33" s="6">
        <v>2.86</v>
      </c>
      <c r="CP33" s="6">
        <v>3.89</v>
      </c>
      <c r="CQ33" s="6">
        <v>-3.47</v>
      </c>
      <c r="CR33" s="6">
        <v>1.17</v>
      </c>
      <c r="CS33" s="6">
        <v>0.98</v>
      </c>
      <c r="CT33" s="6">
        <v>-1.7</v>
      </c>
      <c r="CU33" s="6">
        <v>-1.31</v>
      </c>
      <c r="CV33" s="6">
        <v>0.01</v>
      </c>
      <c r="CW33" s="6">
        <v>2.54</v>
      </c>
      <c r="DB33">
        <f t="shared" si="20"/>
        <v>1.4217948717948723</v>
      </c>
      <c r="DD33">
        <f t="shared" si="18"/>
        <v>1.2682000000000004</v>
      </c>
      <c r="DF33">
        <f t="shared" si="17"/>
        <v>1.5587499999999999</v>
      </c>
      <c r="DG33">
        <f t="shared" si="19"/>
        <v>1.2026666666666666</v>
      </c>
    </row>
    <row r="34" spans="1:111" x14ac:dyDescent="0.2">
      <c r="A34" s="1">
        <v>41153</v>
      </c>
      <c r="B34" s="6">
        <v>0.32</v>
      </c>
      <c r="C34" s="6">
        <v>0.71</v>
      </c>
      <c r="D34" s="6">
        <v>3</v>
      </c>
      <c r="E34" s="6">
        <v>5</v>
      </c>
      <c r="F34" s="6">
        <v>-0.28000000000000003</v>
      </c>
      <c r="G34" s="6">
        <v>-3.69</v>
      </c>
      <c r="H34" s="6">
        <v>1.1200000000000001</v>
      </c>
      <c r="I34" s="6">
        <v>2.25</v>
      </c>
      <c r="J34" s="6">
        <v>10.7</v>
      </c>
      <c r="K34" s="6">
        <v>2.06</v>
      </c>
      <c r="L34" s="6">
        <v>0.28000000000000003</v>
      </c>
      <c r="M34" s="6">
        <v>5.59</v>
      </c>
      <c r="N34" s="6">
        <v>5.07</v>
      </c>
      <c r="O34" s="6">
        <v>5.8</v>
      </c>
      <c r="P34" s="6">
        <v>2.39</v>
      </c>
      <c r="Q34" s="6">
        <v>2.94</v>
      </c>
      <c r="R34" s="6">
        <v>1.48</v>
      </c>
      <c r="S34" s="6">
        <v>1.41</v>
      </c>
      <c r="T34" s="6">
        <v>3.47</v>
      </c>
      <c r="U34" s="6">
        <v>5.14</v>
      </c>
      <c r="V34" s="6">
        <v>3.18</v>
      </c>
      <c r="W34" s="6">
        <v>0.31</v>
      </c>
      <c r="X34" s="6">
        <v>1.43</v>
      </c>
      <c r="Y34" s="6">
        <v>0.57999999999999996</v>
      </c>
      <c r="Z34" s="6">
        <v>0.99</v>
      </c>
      <c r="AA34" s="6">
        <v>0.74</v>
      </c>
      <c r="AB34" s="6">
        <v>14.2</v>
      </c>
      <c r="AC34" s="6">
        <v>1.01</v>
      </c>
      <c r="AD34" s="6">
        <v>1.84</v>
      </c>
      <c r="AE34" s="6">
        <v>1.58</v>
      </c>
      <c r="AF34" s="6">
        <v>4.1100000000000003</v>
      </c>
      <c r="AG34" s="6">
        <v>0.38</v>
      </c>
      <c r="AH34" s="6">
        <v>5.65</v>
      </c>
      <c r="AI34" s="6">
        <v>2.4300000000000002</v>
      </c>
      <c r="AJ34" s="6">
        <v>3.53</v>
      </c>
      <c r="AK34" s="6">
        <v>3.76</v>
      </c>
      <c r="AL34" s="6">
        <v>3.46</v>
      </c>
      <c r="AM34" s="6">
        <v>3</v>
      </c>
      <c r="AN34" s="6">
        <v>5.67</v>
      </c>
      <c r="AO34" s="6">
        <v>2.64</v>
      </c>
      <c r="AP34" s="6">
        <v>2.65</v>
      </c>
      <c r="AQ34" s="6">
        <v>-0.06</v>
      </c>
      <c r="AR34" s="6">
        <v>1.41</v>
      </c>
      <c r="AS34" s="6">
        <v>0</v>
      </c>
      <c r="AT34" s="6">
        <v>0.94</v>
      </c>
      <c r="AU34" s="6">
        <v>1.18</v>
      </c>
      <c r="AV34" s="6">
        <v>3.27</v>
      </c>
      <c r="AW34" s="6">
        <v>8.0299999999999994</v>
      </c>
      <c r="AX34" s="6">
        <v>1.71</v>
      </c>
      <c r="AY34" s="6">
        <v>7.28</v>
      </c>
      <c r="AZ34" s="6">
        <v>2.5299999999999998</v>
      </c>
      <c r="BA34" s="6">
        <v>2.66</v>
      </c>
      <c r="BB34" s="6">
        <v>1.75</v>
      </c>
      <c r="BC34" s="6">
        <v>4.63</v>
      </c>
      <c r="BD34" s="6">
        <v>3.82</v>
      </c>
      <c r="BE34" s="6">
        <v>3.04</v>
      </c>
      <c r="BF34" s="6">
        <v>1.61</v>
      </c>
      <c r="BG34" s="6">
        <v>0.75</v>
      </c>
      <c r="BH34" s="6">
        <v>2.1</v>
      </c>
      <c r="BI34" s="6">
        <v>5.59</v>
      </c>
      <c r="BJ34" s="6">
        <v>-0.54</v>
      </c>
      <c r="BK34" s="6">
        <v>0.08</v>
      </c>
      <c r="BL34" s="6">
        <v>2.14</v>
      </c>
      <c r="BM34" s="6">
        <v>-2.74</v>
      </c>
      <c r="BN34" s="6">
        <v>-3.33</v>
      </c>
      <c r="BO34" s="6">
        <v>0.6</v>
      </c>
      <c r="BP34" s="6">
        <v>0.78</v>
      </c>
      <c r="BQ34" s="6">
        <v>1.1000000000000001</v>
      </c>
      <c r="BR34" s="6">
        <v>1.26</v>
      </c>
      <c r="BS34" s="6">
        <v>-0.24</v>
      </c>
      <c r="BT34" s="6">
        <v>7.3</v>
      </c>
      <c r="BU34" s="6">
        <v>-0.98</v>
      </c>
      <c r="BV34" s="6">
        <v>4.45</v>
      </c>
      <c r="BW34" s="6">
        <v>5.86</v>
      </c>
      <c r="BX34" s="6">
        <v>3.94</v>
      </c>
      <c r="BY34" s="6">
        <v>2.85</v>
      </c>
      <c r="BZ34" s="6">
        <v>3.31</v>
      </c>
      <c r="CA34" s="6">
        <v>3.17</v>
      </c>
      <c r="CB34" s="6">
        <v>6.38</v>
      </c>
      <c r="CC34" s="6">
        <v>2.0499999999999998</v>
      </c>
      <c r="CD34" s="6">
        <v>2.84</v>
      </c>
      <c r="CE34" s="6">
        <v>5.27</v>
      </c>
      <c r="CF34" s="6">
        <v>0.1</v>
      </c>
      <c r="CG34" s="6">
        <v>1.51</v>
      </c>
      <c r="CH34" s="6">
        <v>4.72</v>
      </c>
      <c r="CI34" s="6">
        <v>1.8</v>
      </c>
      <c r="CJ34" s="6">
        <v>2.23</v>
      </c>
      <c r="CK34" s="6">
        <v>1.27</v>
      </c>
      <c r="CL34" s="6">
        <v>2.34</v>
      </c>
      <c r="CM34" s="6">
        <v>4.08</v>
      </c>
      <c r="CN34" s="6">
        <v>1.2</v>
      </c>
      <c r="CO34" s="6">
        <v>-0.22</v>
      </c>
      <c r="CP34" s="6">
        <v>4</v>
      </c>
      <c r="CQ34" s="6">
        <v>-3.91</v>
      </c>
      <c r="CR34" s="6">
        <v>0.6</v>
      </c>
      <c r="CS34" s="6">
        <v>-0.41</v>
      </c>
      <c r="CT34" s="6">
        <v>0.09</v>
      </c>
      <c r="CU34" s="6">
        <v>0.16</v>
      </c>
      <c r="CV34" s="6">
        <v>-0.16</v>
      </c>
      <c r="CW34" s="6">
        <v>2.19</v>
      </c>
      <c r="DB34">
        <f t="shared" si="20"/>
        <v>2.8758974358974361</v>
      </c>
      <c r="DD34">
        <f t="shared" si="18"/>
        <v>2.3727999999999998</v>
      </c>
      <c r="DF34">
        <f t="shared" ref="DF34:DF65" si="21">AVERAGE(V34:AE34,AH34:AN34,AP34:AQ34,AS34:BJ34,BW34:CG34)</f>
        <v>2.9912499999999995</v>
      </c>
      <c r="DG34">
        <f t="shared" si="19"/>
        <v>2.6913333333333331</v>
      </c>
    </row>
    <row r="35" spans="1:111" x14ac:dyDescent="0.2">
      <c r="A35" s="1">
        <v>41183</v>
      </c>
      <c r="B35" s="6">
        <v>-1.37</v>
      </c>
      <c r="C35" s="6">
        <v>0.14000000000000001</v>
      </c>
      <c r="D35" s="6">
        <v>0.92</v>
      </c>
      <c r="E35" s="6">
        <v>-0.91</v>
      </c>
      <c r="F35" s="6">
        <v>-4.51</v>
      </c>
      <c r="G35" s="6">
        <v>1.26</v>
      </c>
      <c r="H35" s="6">
        <v>0.52</v>
      </c>
      <c r="I35" s="6">
        <v>-2.08</v>
      </c>
      <c r="J35" s="6">
        <v>0.78</v>
      </c>
      <c r="K35" s="6">
        <v>-1.28</v>
      </c>
      <c r="L35" s="6">
        <v>3.02</v>
      </c>
      <c r="M35" s="6">
        <v>0.95</v>
      </c>
      <c r="N35" s="6">
        <v>-0.17</v>
      </c>
      <c r="O35" s="6">
        <v>1.92</v>
      </c>
      <c r="P35" s="6">
        <v>-1.52</v>
      </c>
      <c r="Q35" s="6">
        <v>-5.16</v>
      </c>
      <c r="R35" s="6">
        <v>-1.1000000000000001</v>
      </c>
      <c r="S35" s="6">
        <v>1.02</v>
      </c>
      <c r="T35" s="6">
        <v>-0.78</v>
      </c>
      <c r="U35" s="6">
        <v>-7.35</v>
      </c>
      <c r="V35" s="6">
        <v>-2.58</v>
      </c>
      <c r="W35" s="6">
        <v>-2.73</v>
      </c>
      <c r="X35" s="6">
        <v>-7.35</v>
      </c>
      <c r="Y35" s="6">
        <v>1.17</v>
      </c>
      <c r="Z35" s="6">
        <v>3.36</v>
      </c>
      <c r="AA35" s="6">
        <v>1.31</v>
      </c>
      <c r="AB35" s="6">
        <v>0.6</v>
      </c>
      <c r="AC35" s="6">
        <v>0.37</v>
      </c>
      <c r="AD35" s="6">
        <v>1.87</v>
      </c>
      <c r="AE35" s="6">
        <v>0.61</v>
      </c>
      <c r="AF35" s="6">
        <v>1.87</v>
      </c>
      <c r="AG35" s="6">
        <v>0</v>
      </c>
      <c r="AH35" s="6">
        <v>2.04</v>
      </c>
      <c r="AI35" s="6">
        <v>2.87</v>
      </c>
      <c r="AJ35" s="6">
        <v>3.84</v>
      </c>
      <c r="AK35" s="6">
        <v>1.68</v>
      </c>
      <c r="AL35" s="6">
        <v>1.73</v>
      </c>
      <c r="AM35" s="6">
        <v>0.7</v>
      </c>
      <c r="AN35" s="6">
        <v>1.07</v>
      </c>
      <c r="AO35" s="6">
        <v>-1.21</v>
      </c>
      <c r="AP35" s="6">
        <v>-0.06</v>
      </c>
      <c r="AQ35" s="6">
        <v>1.39</v>
      </c>
      <c r="AR35" s="6">
        <v>2.1800000000000002</v>
      </c>
      <c r="AS35" s="6">
        <v>3.15</v>
      </c>
      <c r="AT35" s="6">
        <v>-0.06</v>
      </c>
      <c r="AU35" s="6">
        <v>-1.42</v>
      </c>
      <c r="AV35" s="6">
        <v>6.1</v>
      </c>
      <c r="AW35" s="6">
        <v>-0.14000000000000001</v>
      </c>
      <c r="AX35" s="6">
        <v>0.05</v>
      </c>
      <c r="AY35" s="6">
        <v>2.73</v>
      </c>
      <c r="AZ35" s="6">
        <v>1.97</v>
      </c>
      <c r="BA35" s="6">
        <v>0.31</v>
      </c>
      <c r="BB35" s="6">
        <v>0.1</v>
      </c>
      <c r="BC35" s="6">
        <v>6.14</v>
      </c>
      <c r="BD35" s="6">
        <v>0.32</v>
      </c>
      <c r="BE35" s="6">
        <v>0.85</v>
      </c>
      <c r="BF35" s="6">
        <v>2.74</v>
      </c>
      <c r="BG35" s="6">
        <v>0.17</v>
      </c>
      <c r="BH35" s="6">
        <v>-0.46</v>
      </c>
      <c r="BI35" s="6">
        <v>1.06</v>
      </c>
      <c r="BJ35" s="6">
        <v>-3.5</v>
      </c>
      <c r="BK35" s="6">
        <v>0.01</v>
      </c>
      <c r="BL35" s="6">
        <v>-2.1</v>
      </c>
      <c r="BM35" s="6">
        <v>-3.06</v>
      </c>
      <c r="BN35" s="6">
        <v>-4.3600000000000003</v>
      </c>
      <c r="BO35" s="6">
        <v>-0.9</v>
      </c>
      <c r="BP35" s="6">
        <v>0.5</v>
      </c>
      <c r="BQ35" s="6">
        <v>-1.0900000000000001</v>
      </c>
      <c r="BR35" s="6">
        <v>-0.52</v>
      </c>
      <c r="BS35" s="6">
        <v>0.9</v>
      </c>
      <c r="BT35" s="6">
        <v>-5.7</v>
      </c>
      <c r="BU35" s="6">
        <v>-7.96</v>
      </c>
      <c r="BV35" s="6">
        <v>1</v>
      </c>
      <c r="BW35" s="6">
        <v>1.38</v>
      </c>
      <c r="BX35" s="6">
        <v>2.38</v>
      </c>
      <c r="BY35" s="6">
        <v>1.95</v>
      </c>
      <c r="BZ35" s="6">
        <v>3.67</v>
      </c>
      <c r="CA35" s="6">
        <v>-2.68</v>
      </c>
      <c r="CB35" s="6">
        <v>2.29</v>
      </c>
      <c r="CC35" s="6">
        <v>-0.14000000000000001</v>
      </c>
      <c r="CD35" s="6">
        <v>-0.67</v>
      </c>
      <c r="CE35" s="6">
        <v>1.1100000000000001</v>
      </c>
      <c r="CF35" s="6">
        <v>-4.74</v>
      </c>
      <c r="CG35" s="6">
        <v>1.81</v>
      </c>
      <c r="CH35" s="6">
        <v>-0.52</v>
      </c>
      <c r="CI35" s="6">
        <v>-2.6</v>
      </c>
      <c r="CJ35" s="6">
        <v>-1.26</v>
      </c>
      <c r="CK35" s="6">
        <v>-0.25</v>
      </c>
      <c r="CL35" s="6">
        <v>-1.27</v>
      </c>
      <c r="CM35" s="6">
        <v>-3.56</v>
      </c>
      <c r="CN35" s="6">
        <v>-0.2</v>
      </c>
      <c r="CO35" s="6">
        <v>1.03</v>
      </c>
      <c r="CP35" s="6">
        <v>-2.58</v>
      </c>
      <c r="CQ35" s="6">
        <v>-2.62</v>
      </c>
      <c r="CR35" s="6">
        <v>-0.9</v>
      </c>
      <c r="CS35" s="6">
        <v>0.94</v>
      </c>
      <c r="CT35" s="6">
        <v>-7.74</v>
      </c>
      <c r="CU35" s="6">
        <v>-7.03</v>
      </c>
      <c r="CV35" s="6">
        <v>1.01</v>
      </c>
      <c r="CW35" s="6">
        <v>2.63</v>
      </c>
      <c r="DB35">
        <f t="shared" si="20"/>
        <v>0.21666666666666665</v>
      </c>
      <c r="DD35">
        <f t="shared" si="18"/>
        <v>-0.22699999999999995</v>
      </c>
      <c r="DF35">
        <f t="shared" si="21"/>
        <v>0.7991666666666668</v>
      </c>
      <c r="DG35">
        <f t="shared" si="19"/>
        <v>-0.71533333333333315</v>
      </c>
    </row>
    <row r="36" spans="1:111" x14ac:dyDescent="0.2">
      <c r="A36" s="1">
        <v>41214</v>
      </c>
      <c r="B36" s="6">
        <v>1.79</v>
      </c>
      <c r="C36" s="6">
        <v>0.39</v>
      </c>
      <c r="D36" s="6">
        <v>3.09</v>
      </c>
      <c r="E36" s="6">
        <v>0.99</v>
      </c>
      <c r="F36" s="6">
        <v>-0.63</v>
      </c>
      <c r="G36" s="6">
        <v>2.0499999999999998</v>
      </c>
      <c r="H36" s="6">
        <v>2.19</v>
      </c>
      <c r="I36" s="6">
        <v>2.0099999999999998</v>
      </c>
      <c r="J36" s="6">
        <v>1.1399999999999999</v>
      </c>
      <c r="K36" s="6">
        <v>0.01</v>
      </c>
      <c r="L36" s="6">
        <v>2.52</v>
      </c>
      <c r="M36" s="6">
        <v>2.61</v>
      </c>
      <c r="N36" s="6">
        <v>0.9</v>
      </c>
      <c r="O36" s="6">
        <v>1.0900000000000001</v>
      </c>
      <c r="P36" s="6">
        <v>0.98</v>
      </c>
      <c r="Q36" s="6">
        <v>2.81</v>
      </c>
      <c r="R36" s="6">
        <v>0.73</v>
      </c>
      <c r="S36" s="6">
        <v>3.98</v>
      </c>
      <c r="T36" s="6">
        <v>1.1299999999999999</v>
      </c>
      <c r="U36" s="6">
        <v>0.35</v>
      </c>
      <c r="V36" s="6">
        <v>2.9</v>
      </c>
      <c r="W36" s="6">
        <v>1.35</v>
      </c>
      <c r="X36" s="6">
        <v>1.26</v>
      </c>
      <c r="Y36" s="6">
        <v>0.18</v>
      </c>
      <c r="Z36" s="6">
        <v>-0.67</v>
      </c>
      <c r="AA36" s="6">
        <v>3.79</v>
      </c>
      <c r="AB36" s="6">
        <v>1.1000000000000001</v>
      </c>
      <c r="AC36" s="6">
        <v>1.25</v>
      </c>
      <c r="AD36" s="6">
        <v>1.1299999999999999</v>
      </c>
      <c r="AE36" s="6">
        <v>1.33</v>
      </c>
      <c r="AF36" s="6">
        <v>5.72</v>
      </c>
      <c r="AG36" s="6">
        <v>0.35</v>
      </c>
      <c r="AH36" s="6">
        <v>0.74</v>
      </c>
      <c r="AI36" s="6">
        <v>4.24</v>
      </c>
      <c r="AJ36" s="6">
        <v>0.03</v>
      </c>
      <c r="AK36" s="6">
        <v>0.61</v>
      </c>
      <c r="AL36" s="6">
        <v>0.2</v>
      </c>
      <c r="AM36" s="6">
        <v>-0.5</v>
      </c>
      <c r="AN36" s="6">
        <v>1.79</v>
      </c>
      <c r="AO36" s="6">
        <v>1.07</v>
      </c>
      <c r="AP36" s="6">
        <v>3.06</v>
      </c>
      <c r="AQ36" s="6">
        <v>1.87</v>
      </c>
      <c r="AR36" s="6">
        <v>0.09</v>
      </c>
      <c r="AS36" s="6">
        <v>1.1499999999999999</v>
      </c>
      <c r="AT36" s="6">
        <v>0.79</v>
      </c>
      <c r="AU36" s="6">
        <v>-0.01</v>
      </c>
      <c r="AV36" s="6">
        <v>0.32</v>
      </c>
      <c r="AW36" s="6">
        <v>-0.3</v>
      </c>
      <c r="AX36" s="6">
        <v>1.0900000000000001</v>
      </c>
      <c r="AY36" s="6">
        <v>1.61</v>
      </c>
      <c r="AZ36" s="6">
        <v>2.64</v>
      </c>
      <c r="BA36" s="6">
        <v>4.2300000000000004</v>
      </c>
      <c r="BB36" s="6">
        <v>2.2200000000000002</v>
      </c>
      <c r="BC36" s="6">
        <v>4.05</v>
      </c>
      <c r="BD36" s="6">
        <v>4.5</v>
      </c>
      <c r="BE36" s="6">
        <v>-4.2300000000000004</v>
      </c>
      <c r="BF36" s="6">
        <v>3.51</v>
      </c>
      <c r="BG36" s="6">
        <v>7.31</v>
      </c>
      <c r="BH36" s="6">
        <v>1.68</v>
      </c>
      <c r="BI36" s="6">
        <v>-0.85</v>
      </c>
      <c r="BJ36" s="6">
        <v>-2.0499999999999998</v>
      </c>
      <c r="BK36" s="6">
        <v>-0.13</v>
      </c>
      <c r="BL36" s="6">
        <v>-0.61</v>
      </c>
      <c r="BM36" s="6">
        <v>0.82</v>
      </c>
      <c r="BN36" s="6">
        <v>-1.25</v>
      </c>
      <c r="BO36" s="6">
        <v>1.25</v>
      </c>
      <c r="BP36" s="6">
        <v>0.77</v>
      </c>
      <c r="BQ36" s="6">
        <v>-2.99</v>
      </c>
      <c r="BR36" s="6">
        <v>2.0099999999999998</v>
      </c>
      <c r="BS36" s="6">
        <v>0.4</v>
      </c>
      <c r="BT36" s="6">
        <v>0.1</v>
      </c>
      <c r="BU36" s="6">
        <v>0.24</v>
      </c>
      <c r="BV36" s="6">
        <v>2.54</v>
      </c>
      <c r="BW36" s="6">
        <v>-0.88</v>
      </c>
      <c r="BX36" s="6">
        <v>1.87</v>
      </c>
      <c r="BY36" s="6">
        <v>-1.59</v>
      </c>
      <c r="BZ36" s="6">
        <v>7.35</v>
      </c>
      <c r="CA36" s="6">
        <v>0.9</v>
      </c>
      <c r="CB36" s="6">
        <v>1.93</v>
      </c>
      <c r="CC36" s="6">
        <v>1.43</v>
      </c>
      <c r="CD36" s="6">
        <v>0.83</v>
      </c>
      <c r="CE36" s="6">
        <v>0.92</v>
      </c>
      <c r="CF36" s="6">
        <v>0.72</v>
      </c>
      <c r="CG36" s="6">
        <v>0.56999999999999995</v>
      </c>
      <c r="CH36" s="6">
        <v>2.12</v>
      </c>
      <c r="CI36" s="6">
        <v>-0.7</v>
      </c>
      <c r="CJ36" s="6">
        <v>-0.7</v>
      </c>
      <c r="CK36" s="6">
        <v>2.21</v>
      </c>
      <c r="CL36" s="6">
        <v>0.26</v>
      </c>
      <c r="CM36" s="6">
        <v>-2.78</v>
      </c>
      <c r="CN36" s="6">
        <v>3.2</v>
      </c>
      <c r="CO36" s="6">
        <v>1.01</v>
      </c>
      <c r="CP36" s="6">
        <v>-0.53</v>
      </c>
      <c r="CQ36" s="6">
        <v>-0.7</v>
      </c>
      <c r="CR36" s="6">
        <v>1.25</v>
      </c>
      <c r="CS36" s="6">
        <v>0.21</v>
      </c>
      <c r="CT36" s="6">
        <v>0.06</v>
      </c>
      <c r="CU36" s="6">
        <v>0.49</v>
      </c>
      <c r="CV36" s="6">
        <v>0.17</v>
      </c>
      <c r="CW36" s="6">
        <v>0.59</v>
      </c>
      <c r="DB36">
        <f t="shared" si="20"/>
        <v>1.4151282051282057</v>
      </c>
      <c r="DD36">
        <f t="shared" si="18"/>
        <v>1.1404000000000005</v>
      </c>
      <c r="DF36">
        <f t="shared" si="21"/>
        <v>1.4035416666666662</v>
      </c>
      <c r="DG36">
        <f t="shared" si="19"/>
        <v>1.4336666666666664</v>
      </c>
    </row>
    <row r="37" spans="1:111" x14ac:dyDescent="0.2">
      <c r="A37" s="1">
        <v>41244</v>
      </c>
      <c r="B37" s="6">
        <v>-0.95</v>
      </c>
      <c r="C37" s="6">
        <v>0.34</v>
      </c>
      <c r="D37" s="6">
        <v>2.79</v>
      </c>
      <c r="E37" s="6">
        <v>4.33</v>
      </c>
      <c r="F37" s="6">
        <v>3.04</v>
      </c>
      <c r="G37" s="6">
        <v>-1.44</v>
      </c>
      <c r="H37" s="6">
        <v>-1.67</v>
      </c>
      <c r="I37" s="6">
        <v>2.8</v>
      </c>
      <c r="J37" s="6">
        <v>3.68</v>
      </c>
      <c r="K37" s="6">
        <v>2.19</v>
      </c>
      <c r="L37" s="6">
        <v>2.77</v>
      </c>
      <c r="M37" s="6">
        <v>3.14</v>
      </c>
      <c r="N37" s="6">
        <v>1.1100000000000001</v>
      </c>
      <c r="O37" s="6">
        <v>6.17</v>
      </c>
      <c r="P37" s="6">
        <v>1.86</v>
      </c>
      <c r="Q37" s="6">
        <v>-1.5</v>
      </c>
      <c r="R37" s="6">
        <v>-0.01</v>
      </c>
      <c r="S37" s="6">
        <v>0.63</v>
      </c>
      <c r="T37" s="6">
        <v>-0.56999999999999995</v>
      </c>
      <c r="U37" s="6">
        <v>10.38</v>
      </c>
      <c r="V37" s="6">
        <v>1.06</v>
      </c>
      <c r="W37" s="6">
        <v>1.75</v>
      </c>
      <c r="X37" s="6">
        <v>0.2</v>
      </c>
      <c r="Y37" s="6">
        <v>-1.36</v>
      </c>
      <c r="Z37" s="6">
        <v>0.4</v>
      </c>
      <c r="AA37" s="6">
        <v>0.11</v>
      </c>
      <c r="AB37" s="6">
        <v>8.1</v>
      </c>
      <c r="AC37" s="6">
        <v>2.21</v>
      </c>
      <c r="AD37" s="6">
        <v>0.71</v>
      </c>
      <c r="AE37" s="6">
        <v>0.52</v>
      </c>
      <c r="AF37" s="6">
        <v>13.05</v>
      </c>
      <c r="AG37" s="6">
        <v>0.62</v>
      </c>
      <c r="AH37" s="6">
        <v>0.52</v>
      </c>
      <c r="AI37" s="6">
        <v>8.08</v>
      </c>
      <c r="AJ37" s="6">
        <v>2.73</v>
      </c>
      <c r="AK37" s="6">
        <v>1.61</v>
      </c>
      <c r="AL37" s="6">
        <v>1.95</v>
      </c>
      <c r="AM37" s="6">
        <v>5.5</v>
      </c>
      <c r="AN37" s="6">
        <v>1.8</v>
      </c>
      <c r="AO37" s="6">
        <v>4.62</v>
      </c>
      <c r="AP37" s="6">
        <v>2.73</v>
      </c>
      <c r="AQ37" s="6">
        <v>2.5099999999999998</v>
      </c>
      <c r="AR37" s="6">
        <v>1.1499999999999999</v>
      </c>
      <c r="AS37" s="6">
        <v>-0.54</v>
      </c>
      <c r="AT37" s="6">
        <v>0.89</v>
      </c>
      <c r="AU37" s="6">
        <v>-0.88</v>
      </c>
      <c r="AV37" s="6">
        <v>5.37</v>
      </c>
      <c r="AW37" s="6">
        <v>3.29</v>
      </c>
      <c r="AX37" s="6">
        <v>1.41</v>
      </c>
      <c r="AY37" s="6">
        <v>3.72</v>
      </c>
      <c r="AZ37" s="6">
        <v>4.8</v>
      </c>
      <c r="BA37" s="6">
        <v>0.18</v>
      </c>
      <c r="BB37" s="6">
        <v>0.17</v>
      </c>
      <c r="BC37" s="6">
        <v>4.83</v>
      </c>
      <c r="BD37" s="6">
        <v>0.94</v>
      </c>
      <c r="BE37" s="6">
        <v>2.23</v>
      </c>
      <c r="BF37" s="6">
        <v>1.98</v>
      </c>
      <c r="BG37" s="6">
        <v>-0.88</v>
      </c>
      <c r="BH37" s="6">
        <v>4.66</v>
      </c>
      <c r="BI37" s="6">
        <v>3.29</v>
      </c>
      <c r="BJ37" s="6">
        <v>2.89</v>
      </c>
      <c r="BK37" s="6">
        <v>0.41</v>
      </c>
      <c r="BL37" s="6">
        <v>2.92</v>
      </c>
      <c r="BM37" s="6">
        <v>1.1299999999999999</v>
      </c>
      <c r="BN37" s="6">
        <v>0.67</v>
      </c>
      <c r="BO37" s="6">
        <v>0.56999999999999995</v>
      </c>
      <c r="BP37" s="6">
        <v>0.31</v>
      </c>
      <c r="BQ37" s="6">
        <v>0.97</v>
      </c>
      <c r="BR37" s="6">
        <v>0.17</v>
      </c>
      <c r="BS37" s="6">
        <v>0.92</v>
      </c>
      <c r="BT37" s="6">
        <v>-2.4</v>
      </c>
      <c r="BU37" s="6">
        <v>-0.12</v>
      </c>
      <c r="BV37" s="6">
        <v>2</v>
      </c>
      <c r="BW37" s="6">
        <v>3.73</v>
      </c>
      <c r="BX37" s="6">
        <v>3.95</v>
      </c>
      <c r="BY37" s="6">
        <v>6.25</v>
      </c>
      <c r="BZ37" s="6">
        <v>6.14</v>
      </c>
      <c r="CA37" s="6">
        <v>5.57</v>
      </c>
      <c r="CB37" s="6">
        <v>5.95</v>
      </c>
      <c r="CC37" s="6">
        <v>3.65</v>
      </c>
      <c r="CD37" s="6">
        <v>1.54</v>
      </c>
      <c r="CE37" s="6">
        <v>1.29</v>
      </c>
      <c r="CF37" s="6">
        <v>-2.4700000000000002</v>
      </c>
      <c r="CG37" s="6">
        <v>1.71</v>
      </c>
      <c r="CH37" s="6">
        <v>1.57</v>
      </c>
      <c r="CI37" s="6">
        <v>0.5</v>
      </c>
      <c r="CJ37" s="6">
        <v>0.26</v>
      </c>
      <c r="CK37" s="6">
        <v>-0.5</v>
      </c>
      <c r="CL37" s="6">
        <v>-1.03</v>
      </c>
      <c r="CM37" s="6">
        <v>4.08</v>
      </c>
      <c r="CN37" s="6">
        <v>5.5</v>
      </c>
      <c r="CO37" s="6">
        <v>3.77</v>
      </c>
      <c r="CP37" s="6">
        <v>-1</v>
      </c>
      <c r="CQ37" s="6">
        <v>3.56</v>
      </c>
      <c r="CR37" s="6">
        <v>0.56999999999999995</v>
      </c>
      <c r="CS37" s="6">
        <v>0.63</v>
      </c>
      <c r="CT37" s="6">
        <v>3.84</v>
      </c>
      <c r="CU37" s="6">
        <v>3.06</v>
      </c>
      <c r="CV37" s="6">
        <v>2.76</v>
      </c>
      <c r="CW37" s="6">
        <v>0.56000000000000005</v>
      </c>
      <c r="DB37">
        <f t="shared" si="20"/>
        <v>2.3728205128205127</v>
      </c>
      <c r="DD37">
        <f t="shared" si="18"/>
        <v>2.109999999999999</v>
      </c>
      <c r="DF37">
        <f t="shared" si="21"/>
        <v>2.4331250000000004</v>
      </c>
      <c r="DG37">
        <f t="shared" si="19"/>
        <v>2.2763333333333331</v>
      </c>
    </row>
    <row r="38" spans="1:111" x14ac:dyDescent="0.2">
      <c r="A38" s="1">
        <v>41275</v>
      </c>
      <c r="B38" s="6">
        <v>4.6399999999999997</v>
      </c>
      <c r="C38" s="6">
        <v>1.03</v>
      </c>
      <c r="D38" s="6">
        <v>8.07</v>
      </c>
      <c r="E38" s="6">
        <v>2.59</v>
      </c>
      <c r="F38" s="6">
        <v>5.97</v>
      </c>
      <c r="G38" s="6">
        <v>4.0999999999999996</v>
      </c>
      <c r="H38" s="6">
        <v>3.43</v>
      </c>
      <c r="I38" s="6">
        <v>3.43</v>
      </c>
      <c r="J38" s="6">
        <v>6.07</v>
      </c>
      <c r="K38" s="6">
        <v>3.01</v>
      </c>
      <c r="L38" s="6">
        <v>4.8499999999999996</v>
      </c>
      <c r="M38" s="6">
        <v>5.15</v>
      </c>
      <c r="N38" s="6">
        <v>6.19</v>
      </c>
      <c r="O38" s="6">
        <v>6.39</v>
      </c>
      <c r="P38" s="6">
        <v>2.21</v>
      </c>
      <c r="Q38" s="6">
        <v>6.29</v>
      </c>
      <c r="R38" s="6">
        <v>2.2200000000000002</v>
      </c>
      <c r="S38" s="6">
        <v>3.3</v>
      </c>
      <c r="T38" s="6">
        <v>5.42</v>
      </c>
      <c r="U38" s="6">
        <v>2.66</v>
      </c>
      <c r="V38" s="6">
        <v>2.2000000000000002</v>
      </c>
      <c r="W38" s="6">
        <v>6.04</v>
      </c>
      <c r="X38" s="6">
        <v>3.54</v>
      </c>
      <c r="Y38" s="6">
        <v>1.99</v>
      </c>
      <c r="Z38" s="6">
        <v>-3.61</v>
      </c>
      <c r="AA38" s="6">
        <v>2.93</v>
      </c>
      <c r="AB38" s="6">
        <v>5.5</v>
      </c>
      <c r="AC38" s="6">
        <v>1.1100000000000001</v>
      </c>
      <c r="AD38" s="6">
        <v>2.73</v>
      </c>
      <c r="AE38" s="6">
        <v>0.56000000000000005</v>
      </c>
      <c r="AF38" s="6">
        <v>2.91</v>
      </c>
      <c r="AG38" s="6">
        <v>2.2999999999999998</v>
      </c>
      <c r="AH38" s="6">
        <v>5.13</v>
      </c>
      <c r="AI38" s="6">
        <v>8.59</v>
      </c>
      <c r="AJ38" s="6">
        <v>5.32</v>
      </c>
      <c r="AK38" s="6">
        <v>1.85</v>
      </c>
      <c r="AL38" s="6">
        <v>1.68</v>
      </c>
      <c r="AM38" s="6">
        <v>5.8</v>
      </c>
      <c r="AN38" s="6">
        <v>4.09</v>
      </c>
      <c r="AO38" s="6">
        <v>0.47</v>
      </c>
      <c r="AP38" s="6">
        <v>-0.09</v>
      </c>
      <c r="AQ38" s="6">
        <v>2.74</v>
      </c>
      <c r="AR38" s="6">
        <v>4.21</v>
      </c>
      <c r="AS38" s="6">
        <v>-1.1499999999999999</v>
      </c>
      <c r="AT38" s="6">
        <v>-0.65</v>
      </c>
      <c r="AU38" s="6">
        <v>2.57</v>
      </c>
      <c r="AV38" s="6">
        <v>8.15</v>
      </c>
      <c r="AW38" s="6">
        <v>5.83</v>
      </c>
      <c r="AX38" s="6">
        <v>2.2799999999999998</v>
      </c>
      <c r="AY38" s="6">
        <v>5.49</v>
      </c>
      <c r="AZ38" s="6">
        <v>2.2799999999999998</v>
      </c>
      <c r="BA38" s="6">
        <v>2.78</v>
      </c>
      <c r="BB38" s="6">
        <v>1.9</v>
      </c>
      <c r="BC38" s="6">
        <v>7.87</v>
      </c>
      <c r="BD38" s="6">
        <v>7.69</v>
      </c>
      <c r="BE38" s="6">
        <v>1.51</v>
      </c>
      <c r="BF38" s="6">
        <v>4.74</v>
      </c>
      <c r="BG38" s="6">
        <v>6.2</v>
      </c>
      <c r="BH38" s="6">
        <v>3.15</v>
      </c>
      <c r="BI38" s="6">
        <v>-0.72</v>
      </c>
      <c r="BJ38" s="6">
        <v>3.99</v>
      </c>
      <c r="BK38" s="6">
        <v>1.1100000000000001</v>
      </c>
      <c r="BL38" s="6">
        <v>1.21</v>
      </c>
      <c r="BM38" s="6">
        <v>1.94</v>
      </c>
      <c r="BN38" s="6">
        <v>3.64</v>
      </c>
      <c r="BO38" s="6">
        <v>0.56000000000000005</v>
      </c>
      <c r="BP38" s="6">
        <v>1.89</v>
      </c>
      <c r="BQ38" s="6">
        <v>3.37</v>
      </c>
      <c r="BR38" s="6">
        <v>-0.68</v>
      </c>
      <c r="BS38" s="6">
        <v>0.45</v>
      </c>
      <c r="BT38" s="6">
        <v>5.9</v>
      </c>
      <c r="BU38" s="6">
        <v>3.19</v>
      </c>
      <c r="BV38" s="6">
        <v>4.1500000000000004</v>
      </c>
      <c r="BW38" s="6">
        <v>-1.03</v>
      </c>
      <c r="BX38" s="6">
        <v>4.13</v>
      </c>
      <c r="BY38" s="6">
        <v>4.28</v>
      </c>
      <c r="BZ38" s="6">
        <v>7.14</v>
      </c>
      <c r="CA38" s="6">
        <v>4.63</v>
      </c>
      <c r="CB38" s="6">
        <v>7.9</v>
      </c>
      <c r="CC38" s="6">
        <v>1.71</v>
      </c>
      <c r="CD38" s="6">
        <v>5.0999999999999996</v>
      </c>
      <c r="CE38" s="6">
        <v>4.09</v>
      </c>
      <c r="CF38" s="6">
        <v>3.58</v>
      </c>
      <c r="CG38" s="6">
        <v>7.41</v>
      </c>
      <c r="CH38" s="6">
        <v>4.42</v>
      </c>
      <c r="CI38" s="6">
        <v>2.06</v>
      </c>
      <c r="CJ38" s="6">
        <v>2.46</v>
      </c>
      <c r="CK38" s="6">
        <v>-0.79</v>
      </c>
      <c r="CL38" s="6">
        <v>3.11</v>
      </c>
      <c r="CM38" s="6">
        <v>10.59</v>
      </c>
      <c r="CN38" s="6">
        <v>1.9</v>
      </c>
      <c r="CO38" s="6">
        <v>2.86</v>
      </c>
      <c r="CP38" s="6">
        <v>0.86</v>
      </c>
      <c r="CQ38" s="6">
        <v>7.0000000000000007E-2</v>
      </c>
      <c r="CR38" s="6">
        <v>0.56000000000000005</v>
      </c>
      <c r="CS38" s="6">
        <v>1.4</v>
      </c>
      <c r="CT38" s="6">
        <v>4.0599999999999996</v>
      </c>
      <c r="CU38" s="6">
        <v>3.75</v>
      </c>
      <c r="CV38" s="6">
        <v>2.54</v>
      </c>
      <c r="CW38" s="6">
        <v>4.13</v>
      </c>
      <c r="DB38">
        <f t="shared" si="20"/>
        <v>3.7389743589743594</v>
      </c>
      <c r="DD38">
        <f t="shared" si="18"/>
        <v>3.3856999999999995</v>
      </c>
      <c r="DF38">
        <f t="shared" si="21"/>
        <v>3.5614583333333338</v>
      </c>
      <c r="DG38">
        <f t="shared" si="19"/>
        <v>4.0229999999999997</v>
      </c>
    </row>
    <row r="39" spans="1:111" x14ac:dyDescent="0.2">
      <c r="A39" s="1">
        <v>41306</v>
      </c>
      <c r="B39" s="6">
        <v>4.18</v>
      </c>
      <c r="C39" s="6">
        <v>0.06</v>
      </c>
      <c r="D39" s="6">
        <v>1.9</v>
      </c>
      <c r="E39" s="6">
        <v>1.22</v>
      </c>
      <c r="F39" s="6">
        <v>0.26</v>
      </c>
      <c r="G39" s="6">
        <v>1.34</v>
      </c>
      <c r="H39" s="6">
        <v>1.94</v>
      </c>
      <c r="I39" s="6">
        <v>-0.62</v>
      </c>
      <c r="J39" s="6">
        <v>-2.25</v>
      </c>
      <c r="K39" s="6">
        <v>0.78</v>
      </c>
      <c r="L39" s="6">
        <v>0.25</v>
      </c>
      <c r="M39" s="6">
        <v>3.72</v>
      </c>
      <c r="N39" s="6">
        <v>3.5</v>
      </c>
      <c r="O39" s="6">
        <v>2.1800000000000002</v>
      </c>
      <c r="P39" s="6">
        <v>-0.28000000000000003</v>
      </c>
      <c r="Q39" s="6">
        <v>5.44</v>
      </c>
      <c r="R39" s="6">
        <v>-0.3</v>
      </c>
      <c r="S39" s="6">
        <v>1.17</v>
      </c>
      <c r="T39" s="6">
        <v>0.57999999999999996</v>
      </c>
      <c r="U39" s="6">
        <v>-0.83</v>
      </c>
      <c r="V39" s="6">
        <v>-0.65</v>
      </c>
      <c r="W39" s="6">
        <v>1.92</v>
      </c>
      <c r="X39" s="6">
        <v>-1.46</v>
      </c>
      <c r="Y39" s="6">
        <v>1.82</v>
      </c>
      <c r="Z39" s="6">
        <v>-1.55</v>
      </c>
      <c r="AA39" s="6">
        <v>3.99</v>
      </c>
      <c r="AB39" s="6">
        <v>-0.5</v>
      </c>
      <c r="AC39" s="6">
        <v>0.13</v>
      </c>
      <c r="AD39" s="6">
        <v>0.78</v>
      </c>
      <c r="AE39" s="6">
        <v>1.6</v>
      </c>
      <c r="AF39" s="6">
        <v>-0.42</v>
      </c>
      <c r="AG39" s="6">
        <v>-0.08</v>
      </c>
      <c r="AH39" s="6">
        <v>4.76</v>
      </c>
      <c r="AI39" s="6">
        <v>6.11</v>
      </c>
      <c r="AJ39" s="6">
        <v>6.82</v>
      </c>
      <c r="AK39" s="6">
        <v>-0.35</v>
      </c>
      <c r="AL39" s="6">
        <v>1.37</v>
      </c>
      <c r="AM39" s="6">
        <v>0.5</v>
      </c>
      <c r="AN39" s="6">
        <v>-1.76</v>
      </c>
      <c r="AO39" s="6">
        <v>-2.27</v>
      </c>
      <c r="AP39" s="6">
        <v>1.94</v>
      </c>
      <c r="AQ39" s="6">
        <v>1.24</v>
      </c>
      <c r="AR39" s="6">
        <v>2.31</v>
      </c>
      <c r="AS39" s="6">
        <v>0.82</v>
      </c>
      <c r="AT39" s="6">
        <v>0.83</v>
      </c>
      <c r="AU39" s="6">
        <v>1.1399999999999999</v>
      </c>
      <c r="AV39" s="6">
        <v>-3.31</v>
      </c>
      <c r="AW39" s="6">
        <v>0.09</v>
      </c>
      <c r="AX39" s="6">
        <v>0.21</v>
      </c>
      <c r="AY39" s="6">
        <v>-0.44</v>
      </c>
      <c r="AZ39" s="6">
        <v>3.02</v>
      </c>
      <c r="BA39" s="6">
        <v>6.26</v>
      </c>
      <c r="BB39" s="6">
        <v>3.58</v>
      </c>
      <c r="BC39" s="6">
        <v>-0.56000000000000005</v>
      </c>
      <c r="BD39" s="6">
        <v>5.19</v>
      </c>
      <c r="BE39" s="6">
        <v>-1.57</v>
      </c>
      <c r="BF39" s="6">
        <v>2.17</v>
      </c>
      <c r="BG39" s="6">
        <v>0.47</v>
      </c>
      <c r="BH39" s="6">
        <v>-0.71</v>
      </c>
      <c r="BI39" s="6">
        <v>-3.19</v>
      </c>
      <c r="BJ39" s="6">
        <v>1.52</v>
      </c>
      <c r="BK39" s="6">
        <v>-0.13</v>
      </c>
      <c r="BL39" s="6">
        <v>0.05</v>
      </c>
      <c r="BM39" s="6">
        <v>-0.78</v>
      </c>
      <c r="BN39" s="6">
        <v>-3.25</v>
      </c>
      <c r="BO39" s="6">
        <v>0.39</v>
      </c>
      <c r="BP39" s="6">
        <v>1.19</v>
      </c>
      <c r="BQ39" s="6">
        <v>1.0900000000000001</v>
      </c>
      <c r="BR39" s="6">
        <v>0.21</v>
      </c>
      <c r="BS39" s="6">
        <v>0.44</v>
      </c>
      <c r="BT39" s="6">
        <v>-0.5</v>
      </c>
      <c r="BU39" s="6">
        <v>-1.39</v>
      </c>
      <c r="BV39" s="6">
        <v>1.2</v>
      </c>
      <c r="BW39" s="6">
        <v>-2.83</v>
      </c>
      <c r="BX39" s="6">
        <v>1.53</v>
      </c>
      <c r="BY39" s="6">
        <v>-0.85</v>
      </c>
      <c r="BZ39" s="6">
        <v>-1.6</v>
      </c>
      <c r="CA39" s="6">
        <v>-0.51</v>
      </c>
      <c r="CB39" s="6">
        <v>-2.4700000000000002</v>
      </c>
      <c r="CC39" s="6">
        <v>0.98</v>
      </c>
      <c r="CD39" s="6">
        <v>-7.0000000000000007E-2</v>
      </c>
      <c r="CE39" s="6">
        <v>2.4</v>
      </c>
      <c r="CF39" s="6">
        <v>-4.45</v>
      </c>
      <c r="CG39" s="6">
        <v>-2.5</v>
      </c>
      <c r="CH39" s="6">
        <v>0.21</v>
      </c>
      <c r="CI39" s="6">
        <v>0.04</v>
      </c>
      <c r="CJ39" s="6">
        <v>0.41</v>
      </c>
      <c r="CK39" s="6">
        <v>0.33</v>
      </c>
      <c r="CL39" s="6">
        <v>-0.38</v>
      </c>
      <c r="CM39" s="6">
        <v>-2.72</v>
      </c>
      <c r="CN39" s="6">
        <v>-1.9</v>
      </c>
      <c r="CO39" s="6">
        <v>2.04</v>
      </c>
      <c r="CP39" s="6">
        <v>-4.54</v>
      </c>
      <c r="CQ39" s="6">
        <v>4.45</v>
      </c>
      <c r="CR39" s="6">
        <v>0.39</v>
      </c>
      <c r="CS39" s="6">
        <v>-0.71</v>
      </c>
      <c r="CT39" s="6">
        <v>0.64</v>
      </c>
      <c r="CU39" s="6">
        <v>0.11</v>
      </c>
      <c r="CV39" s="6">
        <v>-0.3</v>
      </c>
      <c r="CW39" s="6">
        <v>0.68</v>
      </c>
      <c r="DB39">
        <f t="shared" si="20"/>
        <v>0.70397435897435912</v>
      </c>
      <c r="DD39">
        <f t="shared" si="18"/>
        <v>0.52910000000000013</v>
      </c>
      <c r="DF39">
        <f t="shared" si="21"/>
        <v>0.66374999999999984</v>
      </c>
      <c r="DG39">
        <f t="shared" si="19"/>
        <v>0.76833333333333331</v>
      </c>
    </row>
    <row r="40" spans="1:111" x14ac:dyDescent="0.2">
      <c r="A40" s="1">
        <v>41334</v>
      </c>
      <c r="B40" s="6">
        <v>5</v>
      </c>
      <c r="C40" s="6">
        <v>0.09</v>
      </c>
      <c r="D40" s="6">
        <v>5.7</v>
      </c>
      <c r="E40" s="6">
        <v>1.23</v>
      </c>
      <c r="F40" s="6">
        <v>3.63</v>
      </c>
      <c r="G40" s="6">
        <v>3.5</v>
      </c>
      <c r="H40" s="6">
        <v>3.7</v>
      </c>
      <c r="I40" s="6">
        <v>-0.33</v>
      </c>
      <c r="J40" s="6">
        <v>0.17</v>
      </c>
      <c r="K40" s="6">
        <v>3.52</v>
      </c>
      <c r="L40" s="6">
        <v>3.59</v>
      </c>
      <c r="M40" s="6">
        <v>1.67</v>
      </c>
      <c r="N40" s="6">
        <v>0.25</v>
      </c>
      <c r="O40" s="6">
        <v>-2.2599999999999998</v>
      </c>
      <c r="P40" s="6">
        <v>0.25</v>
      </c>
      <c r="Q40" s="6">
        <v>7.75</v>
      </c>
      <c r="R40" s="6">
        <v>1.1499999999999999</v>
      </c>
      <c r="S40" s="6">
        <v>2.4900000000000002</v>
      </c>
      <c r="T40" s="6">
        <v>4.97</v>
      </c>
      <c r="U40" s="6">
        <v>5.6</v>
      </c>
      <c r="V40" s="6">
        <v>2.2400000000000002</v>
      </c>
      <c r="W40" s="6">
        <v>2.11</v>
      </c>
      <c r="X40" s="6">
        <v>1.85</v>
      </c>
      <c r="Y40" s="6">
        <v>2.29</v>
      </c>
      <c r="Z40" s="6">
        <v>6.71</v>
      </c>
      <c r="AA40" s="6">
        <v>4.51</v>
      </c>
      <c r="AB40" s="6">
        <v>2</v>
      </c>
      <c r="AC40" s="6">
        <v>0.4</v>
      </c>
      <c r="AD40" s="6">
        <v>0.82</v>
      </c>
      <c r="AE40" s="6">
        <v>1.0900000000000001</v>
      </c>
      <c r="AF40" s="6">
        <v>1.68</v>
      </c>
      <c r="AG40" s="6">
        <v>0.86</v>
      </c>
      <c r="AH40" s="6">
        <v>2.79</v>
      </c>
      <c r="AI40" s="6">
        <v>10.43</v>
      </c>
      <c r="AJ40" s="6">
        <v>2.13</v>
      </c>
      <c r="AK40" s="6">
        <v>-0.43</v>
      </c>
      <c r="AL40" s="6">
        <v>-2.0699999999999998</v>
      </c>
      <c r="AM40" s="6">
        <v>2.4</v>
      </c>
      <c r="AN40" s="6">
        <v>-2.68</v>
      </c>
      <c r="AO40" s="6">
        <v>0.97</v>
      </c>
      <c r="AP40" s="6">
        <v>1.43</v>
      </c>
      <c r="AQ40" s="6">
        <v>-2.2200000000000002</v>
      </c>
      <c r="AR40" s="6">
        <v>3.39</v>
      </c>
      <c r="AS40" s="6">
        <v>0.34</v>
      </c>
      <c r="AT40" s="6">
        <v>0.48</v>
      </c>
      <c r="AU40" s="6">
        <v>1.98</v>
      </c>
      <c r="AV40" s="6">
        <v>-0.63</v>
      </c>
      <c r="AW40" s="6">
        <v>0.46</v>
      </c>
      <c r="AX40" s="6">
        <v>1.1299999999999999</v>
      </c>
      <c r="AY40" s="6">
        <v>-0.92</v>
      </c>
      <c r="AZ40" s="6">
        <v>0.11</v>
      </c>
      <c r="BA40" s="6">
        <v>6.34</v>
      </c>
      <c r="BB40" s="6">
        <v>3.83</v>
      </c>
      <c r="BC40" s="6">
        <v>-4.5599999999999996</v>
      </c>
      <c r="BD40" s="6">
        <v>0.37</v>
      </c>
      <c r="BE40" s="6">
        <v>0.04</v>
      </c>
      <c r="BF40" s="6">
        <v>1.41</v>
      </c>
      <c r="BG40" s="6">
        <v>0.42</v>
      </c>
      <c r="BH40" s="6">
        <v>0.22</v>
      </c>
      <c r="BI40" s="6">
        <v>4.72</v>
      </c>
      <c r="BJ40" s="6">
        <v>5.71</v>
      </c>
      <c r="BK40" s="6">
        <v>0.52</v>
      </c>
      <c r="BL40" s="6">
        <v>0.94</v>
      </c>
      <c r="BM40" s="6">
        <v>1.65</v>
      </c>
      <c r="BN40" s="6">
        <v>1.67</v>
      </c>
      <c r="BO40" s="6">
        <v>0.72</v>
      </c>
      <c r="BP40" s="6">
        <v>1.21</v>
      </c>
      <c r="BQ40" s="6">
        <v>0.46</v>
      </c>
      <c r="BR40" s="6">
        <v>1.1100000000000001</v>
      </c>
      <c r="BS40" s="6">
        <v>0.3</v>
      </c>
      <c r="BT40" s="6">
        <v>6</v>
      </c>
      <c r="BU40" s="6">
        <v>0.8</v>
      </c>
      <c r="BV40" s="6">
        <v>-0.84</v>
      </c>
      <c r="BW40" s="6">
        <v>4.5</v>
      </c>
      <c r="BX40" s="6">
        <v>1.51</v>
      </c>
      <c r="BY40" s="6">
        <v>2.0099999999999998</v>
      </c>
      <c r="BZ40" s="6">
        <v>-3.25</v>
      </c>
      <c r="CA40" s="6">
        <v>3.59</v>
      </c>
      <c r="CB40" s="6">
        <v>-2.94</v>
      </c>
      <c r="CC40" s="6">
        <v>1.07</v>
      </c>
      <c r="CD40" s="6">
        <v>1.97</v>
      </c>
      <c r="CE40" s="6">
        <v>1.57</v>
      </c>
      <c r="CF40" s="6">
        <v>-0.31</v>
      </c>
      <c r="CG40" s="6">
        <v>4.1399999999999997</v>
      </c>
      <c r="CH40" s="6">
        <v>3.3</v>
      </c>
      <c r="CI40" s="6">
        <v>-0.34</v>
      </c>
      <c r="CJ40" s="6">
        <v>1.88</v>
      </c>
      <c r="CK40" s="6">
        <v>-1.94</v>
      </c>
      <c r="CL40" s="6">
        <v>-0.88</v>
      </c>
      <c r="CM40" s="6">
        <v>-1.4</v>
      </c>
      <c r="CN40" s="6">
        <v>1.2</v>
      </c>
      <c r="CO40" s="6">
        <v>7.28</v>
      </c>
      <c r="CP40" s="6">
        <v>0.95</v>
      </c>
      <c r="CQ40" s="6">
        <v>-0.53</v>
      </c>
      <c r="CR40" s="6">
        <v>0.72</v>
      </c>
      <c r="CS40" s="6">
        <v>-0.24</v>
      </c>
      <c r="CT40" s="6">
        <v>1.22</v>
      </c>
      <c r="CU40" s="6">
        <v>0.73</v>
      </c>
      <c r="CV40" s="6">
        <v>1.43</v>
      </c>
      <c r="CW40" s="6">
        <v>1.1399999999999999</v>
      </c>
      <c r="DB40">
        <f t="shared" si="20"/>
        <v>1.7015384615384619</v>
      </c>
      <c r="DD40">
        <f t="shared" si="18"/>
        <v>1.5873999999999993</v>
      </c>
      <c r="DF40">
        <f t="shared" si="21"/>
        <v>1.4814583333333331</v>
      </c>
      <c r="DG40">
        <f t="shared" si="19"/>
        <v>2.0536666666666665</v>
      </c>
    </row>
    <row r="41" spans="1:111" x14ac:dyDescent="0.2">
      <c r="A41" s="1">
        <v>41365</v>
      </c>
      <c r="B41" s="6">
        <v>-4.5199999999999996</v>
      </c>
      <c r="C41" s="6">
        <v>1.48</v>
      </c>
      <c r="D41" s="6">
        <v>6.68</v>
      </c>
      <c r="E41" s="6">
        <v>0.2</v>
      </c>
      <c r="F41" s="6">
        <v>-8.59</v>
      </c>
      <c r="G41" s="6">
        <v>2.33</v>
      </c>
      <c r="H41" s="6">
        <v>1.94</v>
      </c>
      <c r="I41" s="6">
        <v>3.07</v>
      </c>
      <c r="J41" s="6">
        <v>2.46</v>
      </c>
      <c r="K41" s="6">
        <v>-0.57999999999999996</v>
      </c>
      <c r="L41" s="6">
        <v>-2.81</v>
      </c>
      <c r="M41" s="6">
        <v>-0.72</v>
      </c>
      <c r="N41" s="6">
        <v>0.93</v>
      </c>
      <c r="O41" s="6">
        <v>3.86</v>
      </c>
      <c r="P41" s="6">
        <v>1.03</v>
      </c>
      <c r="Q41" s="6">
        <v>3.39</v>
      </c>
      <c r="R41" s="6">
        <v>0.85</v>
      </c>
      <c r="S41" s="6">
        <v>0.94</v>
      </c>
      <c r="T41" s="6">
        <v>4.1500000000000004</v>
      </c>
      <c r="U41" s="6">
        <v>0.92</v>
      </c>
      <c r="V41" s="6">
        <v>-0.7</v>
      </c>
      <c r="W41" s="6">
        <v>2.02</v>
      </c>
      <c r="X41" s="6">
        <v>-0.51</v>
      </c>
      <c r="Y41" s="6">
        <v>-0.55000000000000004</v>
      </c>
      <c r="Z41" s="6">
        <v>5.2</v>
      </c>
      <c r="AA41" s="6">
        <v>3.12</v>
      </c>
      <c r="AB41" s="6">
        <v>5.0999999999999996</v>
      </c>
      <c r="AC41" s="6">
        <v>0.37</v>
      </c>
      <c r="AD41" s="6">
        <v>1.75</v>
      </c>
      <c r="AE41" s="6">
        <v>0.84</v>
      </c>
      <c r="AF41" s="6">
        <v>2.68</v>
      </c>
      <c r="AG41" s="6">
        <v>1.96</v>
      </c>
      <c r="AH41" s="6">
        <v>1.05</v>
      </c>
      <c r="AI41" s="6">
        <v>12.67</v>
      </c>
      <c r="AJ41" s="6">
        <v>0.91</v>
      </c>
      <c r="AK41" s="6">
        <v>0.44</v>
      </c>
      <c r="AL41" s="6">
        <v>0.82</v>
      </c>
      <c r="AM41" s="6">
        <v>2.4</v>
      </c>
      <c r="AN41" s="6">
        <v>0.53</v>
      </c>
      <c r="AO41" s="6">
        <v>0.05</v>
      </c>
      <c r="AP41" s="6">
        <v>0.9</v>
      </c>
      <c r="AQ41" s="6">
        <v>1.1100000000000001</v>
      </c>
      <c r="AR41" s="6">
        <v>-0.72</v>
      </c>
      <c r="AS41" s="6">
        <v>0.2</v>
      </c>
      <c r="AT41" s="6">
        <v>0.39</v>
      </c>
      <c r="AU41" s="6">
        <v>0.57999999999999996</v>
      </c>
      <c r="AV41" s="6">
        <v>2</v>
      </c>
      <c r="AW41" s="6">
        <v>1.22</v>
      </c>
      <c r="AX41" s="6">
        <v>1.08</v>
      </c>
      <c r="AY41" s="6">
        <v>1.34</v>
      </c>
      <c r="AZ41" s="6">
        <v>2.5099999999999998</v>
      </c>
      <c r="BA41" s="6">
        <v>3.2</v>
      </c>
      <c r="BB41" s="6">
        <v>1.8</v>
      </c>
      <c r="BC41" s="6">
        <v>2.25</v>
      </c>
      <c r="BD41" s="6">
        <v>2.5</v>
      </c>
      <c r="BE41" s="6">
        <v>-0.98</v>
      </c>
      <c r="BF41" s="6">
        <v>2.31</v>
      </c>
      <c r="BG41" s="6">
        <v>1.33</v>
      </c>
      <c r="BH41" s="6">
        <v>-2.52</v>
      </c>
      <c r="BI41" s="6">
        <v>0.17</v>
      </c>
      <c r="BJ41" s="6">
        <v>0.8</v>
      </c>
      <c r="BK41" s="6">
        <v>0.72</v>
      </c>
      <c r="BL41" s="6">
        <v>0.79</v>
      </c>
      <c r="BM41" s="6">
        <v>2.5499999999999998</v>
      </c>
      <c r="BN41" s="6">
        <v>3.58</v>
      </c>
      <c r="BO41" s="6">
        <v>4.75</v>
      </c>
      <c r="BP41" s="6">
        <v>0.91</v>
      </c>
      <c r="BQ41" s="6">
        <v>3.21</v>
      </c>
      <c r="BR41" s="6">
        <v>2.97</v>
      </c>
      <c r="BS41" s="6">
        <v>0.42</v>
      </c>
      <c r="BT41" s="6">
        <v>-8.4</v>
      </c>
      <c r="BU41" s="6">
        <v>0.42</v>
      </c>
      <c r="BV41" s="6">
        <v>3.97</v>
      </c>
      <c r="BW41" s="6">
        <v>0.18</v>
      </c>
      <c r="BX41" s="6">
        <v>2.69</v>
      </c>
      <c r="BY41" s="6">
        <v>1.17</v>
      </c>
      <c r="BZ41" s="6">
        <v>4.7699999999999996</v>
      </c>
      <c r="CA41" s="6">
        <v>-0.3</v>
      </c>
      <c r="CB41" s="6">
        <v>0.56999999999999995</v>
      </c>
      <c r="CC41" s="6">
        <v>0.73</v>
      </c>
      <c r="CD41" s="6">
        <v>1.94</v>
      </c>
      <c r="CE41" s="6">
        <v>1.59</v>
      </c>
      <c r="CF41" s="6">
        <v>-4.2300000000000004</v>
      </c>
      <c r="CG41" s="6">
        <v>0.39</v>
      </c>
      <c r="CH41" s="6">
        <v>-1.48</v>
      </c>
      <c r="CI41" s="6">
        <v>-2.97</v>
      </c>
      <c r="CJ41" s="6">
        <v>0.96</v>
      </c>
      <c r="CK41" s="6">
        <v>-4.34</v>
      </c>
      <c r="CL41" s="6">
        <v>-0.64</v>
      </c>
      <c r="CM41" s="6">
        <v>-0.47</v>
      </c>
      <c r="CN41" s="6">
        <v>-1.3</v>
      </c>
      <c r="CO41" s="6">
        <v>4.22</v>
      </c>
      <c r="CP41" s="6">
        <v>-6.92</v>
      </c>
      <c r="CQ41" s="6">
        <v>9.07</v>
      </c>
      <c r="CR41" s="6">
        <v>4.75</v>
      </c>
      <c r="CS41" s="6">
        <v>0.28000000000000003</v>
      </c>
      <c r="CT41" s="6">
        <v>6.35</v>
      </c>
      <c r="CU41" s="6">
        <v>7.04</v>
      </c>
      <c r="CV41" s="6">
        <v>6.67</v>
      </c>
      <c r="CW41" s="6">
        <v>1.83</v>
      </c>
      <c r="DB41">
        <f t="shared" si="20"/>
        <v>1.0870512820512819</v>
      </c>
      <c r="DD41">
        <f t="shared" si="18"/>
        <v>1.2706999999999997</v>
      </c>
      <c r="DF41">
        <f t="shared" si="21"/>
        <v>1.3989583333333331</v>
      </c>
      <c r="DG41">
        <f t="shared" si="19"/>
        <v>0.58799999999999997</v>
      </c>
    </row>
    <row r="42" spans="1:111" x14ac:dyDescent="0.2">
      <c r="A42" s="1">
        <v>41395</v>
      </c>
      <c r="B42" s="6">
        <v>4.7</v>
      </c>
      <c r="C42" s="6">
        <v>0.94</v>
      </c>
      <c r="D42" s="6">
        <v>-2.14</v>
      </c>
      <c r="E42" s="6">
        <v>7.3</v>
      </c>
      <c r="F42" s="6">
        <v>-0.92</v>
      </c>
      <c r="G42" s="6">
        <v>-1.01</v>
      </c>
      <c r="H42" s="6">
        <v>0.52</v>
      </c>
      <c r="I42" s="6">
        <v>-0.68</v>
      </c>
      <c r="J42" s="6">
        <v>-0.97</v>
      </c>
      <c r="K42" s="6">
        <v>5.19</v>
      </c>
      <c r="L42" s="6">
        <v>1.74</v>
      </c>
      <c r="M42" s="6">
        <v>3.24</v>
      </c>
      <c r="N42" s="6">
        <v>7.66</v>
      </c>
      <c r="O42" s="6">
        <v>14.96</v>
      </c>
      <c r="P42" s="6">
        <v>0.66</v>
      </c>
      <c r="Q42" s="6">
        <v>5.39</v>
      </c>
      <c r="R42" s="6">
        <v>1.53</v>
      </c>
      <c r="S42" s="6">
        <v>2.19</v>
      </c>
      <c r="T42" s="6">
        <v>-0.63</v>
      </c>
      <c r="U42" s="6">
        <v>1.93</v>
      </c>
      <c r="V42" s="6">
        <v>2.75</v>
      </c>
      <c r="W42" s="6">
        <v>4.42</v>
      </c>
      <c r="X42" s="6">
        <v>3.13</v>
      </c>
      <c r="Y42" s="6">
        <v>1.23</v>
      </c>
      <c r="Z42" s="6">
        <v>1.4</v>
      </c>
      <c r="AA42" s="6">
        <v>7.58</v>
      </c>
      <c r="AB42" s="6">
        <v>9.4</v>
      </c>
      <c r="AC42" s="6">
        <v>0.34</v>
      </c>
      <c r="AD42" s="6">
        <v>0.92</v>
      </c>
      <c r="AE42" s="6">
        <v>1.75</v>
      </c>
      <c r="AF42" s="6">
        <v>-1.83</v>
      </c>
      <c r="AG42" s="6">
        <v>1.44</v>
      </c>
      <c r="AH42" s="6">
        <v>-0.19</v>
      </c>
      <c r="AI42" s="6">
        <v>1.18</v>
      </c>
      <c r="AJ42" s="6">
        <v>-4.7699999999999996</v>
      </c>
      <c r="AK42" s="6">
        <v>-0.91</v>
      </c>
      <c r="AL42" s="6">
        <v>6.28</v>
      </c>
      <c r="AM42" s="6">
        <v>8.1999999999999993</v>
      </c>
      <c r="AN42" s="6">
        <v>-0.36</v>
      </c>
      <c r="AO42" s="6">
        <v>-0.56000000000000005</v>
      </c>
      <c r="AP42" s="6">
        <v>1.34</v>
      </c>
      <c r="AQ42" s="6">
        <v>2.5299999999999998</v>
      </c>
      <c r="AR42" s="6">
        <v>5.4</v>
      </c>
      <c r="AS42" s="6">
        <v>1.5</v>
      </c>
      <c r="AT42" s="6">
        <v>-0.95</v>
      </c>
      <c r="AU42" s="6">
        <v>-0.09</v>
      </c>
      <c r="AV42" s="6">
        <v>0.86</v>
      </c>
      <c r="AW42" s="6">
        <v>5.27</v>
      </c>
      <c r="AX42" s="6">
        <v>0.43</v>
      </c>
      <c r="AY42" s="6">
        <v>1.36</v>
      </c>
      <c r="AZ42" s="6">
        <v>3.92</v>
      </c>
      <c r="BA42" s="6">
        <v>5.97</v>
      </c>
      <c r="BB42" s="6">
        <v>3.8</v>
      </c>
      <c r="BC42" s="6">
        <v>5.4</v>
      </c>
      <c r="BD42" s="6">
        <v>0.05</v>
      </c>
      <c r="BE42" s="6">
        <v>1.85</v>
      </c>
      <c r="BF42" s="6">
        <v>1.52</v>
      </c>
      <c r="BG42" s="6">
        <v>3.13</v>
      </c>
      <c r="BH42" s="6">
        <v>-1.05</v>
      </c>
      <c r="BI42" s="6">
        <v>5.65</v>
      </c>
      <c r="BJ42" s="6">
        <v>-0.92</v>
      </c>
      <c r="BK42" s="6">
        <v>1.28</v>
      </c>
      <c r="BL42" s="6">
        <v>1.94</v>
      </c>
      <c r="BM42" s="6">
        <v>-2.34</v>
      </c>
      <c r="BN42" s="6">
        <v>-6.44</v>
      </c>
      <c r="BO42" s="6">
        <v>3.54</v>
      </c>
      <c r="BP42" s="6">
        <v>1.41</v>
      </c>
      <c r="BQ42" s="6">
        <v>4.1500000000000004</v>
      </c>
      <c r="BR42" s="6">
        <v>-5.7</v>
      </c>
      <c r="BS42" s="6">
        <v>1.79</v>
      </c>
      <c r="BT42" s="6">
        <v>4.7</v>
      </c>
      <c r="BU42" s="6">
        <v>-5.03</v>
      </c>
      <c r="BV42" s="6">
        <v>-3.27</v>
      </c>
      <c r="BW42" s="6">
        <v>5.76</v>
      </c>
      <c r="BX42" s="6">
        <v>2.5</v>
      </c>
      <c r="BY42" s="6">
        <v>4.29</v>
      </c>
      <c r="BZ42" s="6">
        <v>7.05</v>
      </c>
      <c r="CA42" s="6">
        <v>4.88</v>
      </c>
      <c r="CB42" s="6">
        <v>1.21</v>
      </c>
      <c r="CC42" s="6">
        <v>2.5</v>
      </c>
      <c r="CD42" s="6">
        <v>1.77</v>
      </c>
      <c r="CE42" s="6">
        <v>-1.48</v>
      </c>
      <c r="CF42" s="6">
        <v>-1.43</v>
      </c>
      <c r="CG42" s="6">
        <v>0.33</v>
      </c>
      <c r="CH42" s="6">
        <v>-0.92</v>
      </c>
      <c r="CI42" s="6">
        <v>2.2999999999999998</v>
      </c>
      <c r="CJ42" s="6">
        <v>0.64</v>
      </c>
      <c r="CK42" s="6">
        <v>1.41</v>
      </c>
      <c r="CL42" s="6">
        <v>4.2300000000000004</v>
      </c>
      <c r="CM42" s="6">
        <v>0.98</v>
      </c>
      <c r="CN42" s="6">
        <v>1</v>
      </c>
      <c r="CO42" s="6">
        <v>2.4900000000000002</v>
      </c>
      <c r="CP42" s="6">
        <v>-4.42</v>
      </c>
      <c r="CQ42" s="6">
        <v>-3.46</v>
      </c>
      <c r="CR42" s="6">
        <v>3.54</v>
      </c>
      <c r="CS42" s="6">
        <v>2.17</v>
      </c>
      <c r="CT42" s="6">
        <v>0.06</v>
      </c>
      <c r="CU42" s="6">
        <v>-0.24</v>
      </c>
      <c r="CV42" s="6">
        <v>-6.36</v>
      </c>
      <c r="CW42" s="6">
        <v>0.77</v>
      </c>
      <c r="DB42">
        <f t="shared" si="20"/>
        <v>2.1785897435897441</v>
      </c>
      <c r="DD42">
        <f t="shared" si="18"/>
        <v>1.6757000000000002</v>
      </c>
      <c r="DF42">
        <f t="shared" si="21"/>
        <v>2.3187499999999996</v>
      </c>
      <c r="DG42">
        <f t="shared" si="19"/>
        <v>1.9543333333333328</v>
      </c>
    </row>
    <row r="43" spans="1:111" x14ac:dyDescent="0.2">
      <c r="A43" s="1">
        <v>41426</v>
      </c>
      <c r="B43" s="6">
        <v>2.95</v>
      </c>
      <c r="C43" s="6">
        <v>-0.71</v>
      </c>
      <c r="D43" s="6">
        <v>-6.55</v>
      </c>
      <c r="E43" s="6">
        <v>-0.77</v>
      </c>
      <c r="F43" s="6">
        <v>0.77</v>
      </c>
      <c r="G43" s="6">
        <v>3.8</v>
      </c>
      <c r="H43" s="6">
        <v>-1.65</v>
      </c>
      <c r="I43" s="6">
        <v>-6.36</v>
      </c>
      <c r="J43" s="6">
        <v>-6.62</v>
      </c>
      <c r="K43" s="6">
        <v>-0.31</v>
      </c>
      <c r="L43" s="6">
        <v>-2.2799999999999998</v>
      </c>
      <c r="M43" s="6">
        <v>-2.17</v>
      </c>
      <c r="N43" s="6">
        <v>1.76</v>
      </c>
      <c r="O43" s="6">
        <v>2.86</v>
      </c>
      <c r="P43" s="6">
        <v>-0.03</v>
      </c>
      <c r="Q43" s="6">
        <v>-3.14</v>
      </c>
      <c r="R43" s="6">
        <v>0.3</v>
      </c>
      <c r="S43" s="6">
        <v>-1.23</v>
      </c>
      <c r="T43" s="6">
        <v>-0.73</v>
      </c>
      <c r="U43" s="6">
        <v>0.43</v>
      </c>
      <c r="V43" s="6">
        <v>-1.35</v>
      </c>
      <c r="W43" s="6">
        <v>-2.23</v>
      </c>
      <c r="X43" s="6">
        <v>-2.54</v>
      </c>
      <c r="Y43" s="6">
        <v>0.33</v>
      </c>
      <c r="Z43" s="6">
        <v>1.0900000000000001</v>
      </c>
      <c r="AA43" s="6">
        <v>-0.95</v>
      </c>
      <c r="AB43" s="6">
        <v>-1.8</v>
      </c>
      <c r="AC43" s="6">
        <v>-0.09</v>
      </c>
      <c r="AD43" s="6">
        <v>-1.06</v>
      </c>
      <c r="AE43" s="6">
        <v>1.56</v>
      </c>
      <c r="AF43" s="6">
        <v>-4.8499999999999996</v>
      </c>
      <c r="AG43" s="6">
        <v>-1.41</v>
      </c>
      <c r="AH43" s="6">
        <v>-3.54</v>
      </c>
      <c r="AI43" s="6">
        <v>-3.23</v>
      </c>
      <c r="AJ43" s="6">
        <v>-3.99</v>
      </c>
      <c r="AK43" s="6">
        <v>-3.79</v>
      </c>
      <c r="AL43" s="6">
        <v>0.14000000000000001</v>
      </c>
      <c r="AM43" s="6">
        <v>-3.2</v>
      </c>
      <c r="AN43" s="6">
        <v>-7.82</v>
      </c>
      <c r="AO43" s="6">
        <v>-7.97</v>
      </c>
      <c r="AP43" s="6">
        <v>-3.34</v>
      </c>
      <c r="AQ43" s="6">
        <v>-3.82</v>
      </c>
      <c r="AR43" s="6">
        <v>-1.1000000000000001</v>
      </c>
      <c r="AS43" s="6">
        <v>-4.76</v>
      </c>
      <c r="AT43" s="6">
        <v>-1.89</v>
      </c>
      <c r="AU43" s="6">
        <v>-3.43</v>
      </c>
      <c r="AV43" s="6">
        <v>-7.69</v>
      </c>
      <c r="AW43" s="6">
        <v>-7.01</v>
      </c>
      <c r="AX43" s="6">
        <v>-3.98</v>
      </c>
      <c r="AY43" s="6">
        <v>-6.88</v>
      </c>
      <c r="AZ43" s="6">
        <v>-2.75</v>
      </c>
      <c r="BA43" s="6">
        <v>-5.59</v>
      </c>
      <c r="BB43" s="6">
        <v>-3.06</v>
      </c>
      <c r="BC43" s="6">
        <v>-6.2</v>
      </c>
      <c r="BD43" s="6">
        <v>-6.58</v>
      </c>
      <c r="BE43" s="6">
        <v>1.53</v>
      </c>
      <c r="BF43" s="6">
        <v>-2.87</v>
      </c>
      <c r="BG43" s="6">
        <v>-5.67</v>
      </c>
      <c r="BH43" s="6">
        <v>-8.99</v>
      </c>
      <c r="BI43" s="6">
        <v>1.91</v>
      </c>
      <c r="BJ43" s="6">
        <v>-4.9800000000000004</v>
      </c>
      <c r="BK43" s="6">
        <v>-0.97</v>
      </c>
      <c r="BL43" s="6">
        <v>0.22</v>
      </c>
      <c r="BM43" s="6">
        <v>-2.6</v>
      </c>
      <c r="BN43" s="6">
        <v>0.34</v>
      </c>
      <c r="BO43" s="6">
        <v>-1.3</v>
      </c>
      <c r="BP43" s="6">
        <v>-1.42</v>
      </c>
      <c r="BQ43" s="6">
        <v>-2.56</v>
      </c>
      <c r="BR43" s="6">
        <v>-7.26</v>
      </c>
      <c r="BS43" s="6">
        <v>-0.28999999999999998</v>
      </c>
      <c r="BT43" s="6">
        <v>-7.7</v>
      </c>
      <c r="BU43" s="6">
        <v>-4.5599999999999996</v>
      </c>
      <c r="BV43" s="6">
        <v>-5.64</v>
      </c>
      <c r="BW43" s="6">
        <v>2.39</v>
      </c>
      <c r="BX43" s="6">
        <v>-7.02</v>
      </c>
      <c r="BY43" s="6">
        <v>-1.0900000000000001</v>
      </c>
      <c r="BZ43" s="6">
        <v>-6.19</v>
      </c>
      <c r="CA43" s="6">
        <v>-1.42</v>
      </c>
      <c r="CB43" s="6">
        <v>-8.9499999999999993</v>
      </c>
      <c r="CC43" s="6">
        <v>-3.04</v>
      </c>
      <c r="CD43" s="6">
        <v>-2.61</v>
      </c>
      <c r="CE43" s="6">
        <v>-5.43</v>
      </c>
      <c r="CF43" s="6">
        <v>-3.32</v>
      </c>
      <c r="CG43" s="6">
        <v>-10.69</v>
      </c>
      <c r="CH43" s="6">
        <v>1.06</v>
      </c>
      <c r="CI43" s="6">
        <v>1.27</v>
      </c>
      <c r="CJ43" s="6">
        <v>-1.04</v>
      </c>
      <c r="CK43" s="6">
        <v>-0.72</v>
      </c>
      <c r="CL43" s="6">
        <v>0.61</v>
      </c>
      <c r="CM43" s="6">
        <v>-2.7</v>
      </c>
      <c r="CN43" s="6">
        <v>0</v>
      </c>
      <c r="CO43" s="6">
        <v>2.7</v>
      </c>
      <c r="CP43" s="6">
        <v>-9.9</v>
      </c>
      <c r="CQ43" s="6">
        <v>0.86</v>
      </c>
      <c r="CR43" s="6">
        <v>-1.3</v>
      </c>
      <c r="CS43" s="6">
        <v>-0.28000000000000003</v>
      </c>
      <c r="CT43" s="6">
        <v>-1.59</v>
      </c>
      <c r="CU43" s="6">
        <v>-1.45</v>
      </c>
      <c r="CV43" s="6">
        <v>-2.8</v>
      </c>
      <c r="CW43" s="6">
        <v>-0.01</v>
      </c>
      <c r="DB43">
        <f t="shared" si="20"/>
        <v>-2.4984615384615378</v>
      </c>
      <c r="DD43">
        <f t="shared" si="18"/>
        <v>-2.4992999999999994</v>
      </c>
      <c r="DF43">
        <f t="shared" si="21"/>
        <v>-3.4560416666666662</v>
      </c>
      <c r="DG43">
        <f t="shared" si="19"/>
        <v>-0.96633333333333316</v>
      </c>
    </row>
    <row r="44" spans="1:111" x14ac:dyDescent="0.2">
      <c r="A44" s="1">
        <v>41456</v>
      </c>
      <c r="B44" s="6">
        <v>2.4700000000000002</v>
      </c>
      <c r="C44" s="6">
        <v>0.88</v>
      </c>
      <c r="D44" s="6">
        <v>4.72</v>
      </c>
      <c r="E44" s="6">
        <v>0.7</v>
      </c>
      <c r="F44" s="6">
        <v>2.85</v>
      </c>
      <c r="G44" s="6">
        <v>0.56999999999999995</v>
      </c>
      <c r="H44" s="6">
        <v>1.46</v>
      </c>
      <c r="I44" s="6">
        <v>-0.22</v>
      </c>
      <c r="J44" s="6">
        <v>-1.25</v>
      </c>
      <c r="K44" s="6">
        <v>5.66</v>
      </c>
      <c r="L44" s="6">
        <v>3.11</v>
      </c>
      <c r="M44" s="6">
        <v>2.41</v>
      </c>
      <c r="N44" s="6">
        <v>8.4600000000000009</v>
      </c>
      <c r="O44" s="6">
        <v>6.82</v>
      </c>
      <c r="P44" s="6">
        <v>1.06</v>
      </c>
      <c r="Q44" s="6">
        <v>11.52</v>
      </c>
      <c r="R44" s="6">
        <v>1.76</v>
      </c>
      <c r="S44" s="6">
        <v>-0.06</v>
      </c>
      <c r="T44" s="6">
        <v>6.77</v>
      </c>
      <c r="U44" s="6">
        <v>4.51</v>
      </c>
      <c r="V44" s="6">
        <v>6.1</v>
      </c>
      <c r="W44" s="6">
        <v>2.54</v>
      </c>
      <c r="X44" s="6">
        <v>4.95</v>
      </c>
      <c r="Y44" s="6">
        <v>1.6</v>
      </c>
      <c r="Z44" s="6">
        <v>4.8899999999999997</v>
      </c>
      <c r="AA44" s="6">
        <v>4.26</v>
      </c>
      <c r="AB44" s="6">
        <v>3.5</v>
      </c>
      <c r="AC44" s="6">
        <v>0.82</v>
      </c>
      <c r="AD44" s="6">
        <v>1.28</v>
      </c>
      <c r="AE44" s="6">
        <v>1.05</v>
      </c>
      <c r="AF44" s="6">
        <v>-1.1200000000000001</v>
      </c>
      <c r="AG44" s="6">
        <v>1.38</v>
      </c>
      <c r="AH44" s="6">
        <v>4.05</v>
      </c>
      <c r="AI44" s="6">
        <v>-0.25</v>
      </c>
      <c r="AJ44" s="6">
        <v>5.37</v>
      </c>
      <c r="AK44" s="6">
        <v>-0.28999999999999998</v>
      </c>
      <c r="AL44" s="6">
        <v>0.99</v>
      </c>
      <c r="AM44" s="6">
        <v>4.5999999999999996</v>
      </c>
      <c r="AN44" s="6">
        <v>3</v>
      </c>
      <c r="AO44" s="6">
        <v>1.23</v>
      </c>
      <c r="AP44" s="6">
        <v>2.5099999999999998</v>
      </c>
      <c r="AQ44" s="6">
        <v>7.71</v>
      </c>
      <c r="AR44" s="6">
        <v>6.37</v>
      </c>
      <c r="AS44" s="6">
        <v>2.37</v>
      </c>
      <c r="AT44" s="6">
        <v>-0.08</v>
      </c>
      <c r="AU44" s="6">
        <v>2.6</v>
      </c>
      <c r="AV44" s="6">
        <v>2.1800000000000002</v>
      </c>
      <c r="AW44" s="6">
        <v>7.43</v>
      </c>
      <c r="AX44" s="6">
        <v>3.55</v>
      </c>
      <c r="AY44" s="6">
        <v>4.1100000000000003</v>
      </c>
      <c r="AZ44" s="6">
        <v>6.41</v>
      </c>
      <c r="BA44" s="6">
        <v>4.6100000000000003</v>
      </c>
      <c r="BB44" s="6">
        <v>1.86</v>
      </c>
      <c r="BC44" s="6">
        <v>2.85</v>
      </c>
      <c r="BD44" s="6">
        <v>-1.08</v>
      </c>
      <c r="BE44" s="6">
        <v>1.52</v>
      </c>
      <c r="BF44" s="6">
        <v>6.04</v>
      </c>
      <c r="BG44" s="6">
        <v>6.5</v>
      </c>
      <c r="BH44" s="6">
        <v>2.5499999999999998</v>
      </c>
      <c r="BI44" s="6">
        <v>2.35</v>
      </c>
      <c r="BJ44" s="6">
        <v>4.8899999999999997</v>
      </c>
      <c r="BK44" s="6">
        <v>0.91</v>
      </c>
      <c r="BL44" s="6">
        <v>3.03</v>
      </c>
      <c r="BM44" s="6">
        <v>-1.73</v>
      </c>
      <c r="BN44" s="6">
        <v>-1.84</v>
      </c>
      <c r="BO44" s="6">
        <v>-0.94</v>
      </c>
      <c r="BP44" s="6">
        <v>0.55000000000000004</v>
      </c>
      <c r="BQ44" s="6">
        <v>10.220000000000001</v>
      </c>
      <c r="BR44" s="6">
        <v>2.83</v>
      </c>
      <c r="BS44" s="6">
        <v>0.89</v>
      </c>
      <c r="BT44" s="6">
        <v>7.6</v>
      </c>
      <c r="BU44" s="6">
        <v>-0.73</v>
      </c>
      <c r="BV44" s="6">
        <v>0.36</v>
      </c>
      <c r="BW44" s="6">
        <v>2.2000000000000002</v>
      </c>
      <c r="BX44" s="6">
        <v>-0.94</v>
      </c>
      <c r="BY44" s="6">
        <v>2.5099999999999998</v>
      </c>
      <c r="BZ44" s="6">
        <v>1.71</v>
      </c>
      <c r="CA44" s="6">
        <v>7.62</v>
      </c>
      <c r="CB44" s="6">
        <v>2.2999999999999998</v>
      </c>
      <c r="CC44" s="6">
        <v>3.01</v>
      </c>
      <c r="CD44" s="6">
        <v>4.83</v>
      </c>
      <c r="CE44" s="6">
        <v>-0.65</v>
      </c>
      <c r="CF44" s="6">
        <v>1.29</v>
      </c>
      <c r="CG44" s="6">
        <v>5.15</v>
      </c>
      <c r="CH44" s="6">
        <v>-3.21</v>
      </c>
      <c r="CI44" s="6">
        <v>1.9</v>
      </c>
      <c r="CJ44" s="6">
        <v>2.3199999999999998</v>
      </c>
      <c r="CK44" s="6">
        <v>1.31</v>
      </c>
      <c r="CL44" s="6">
        <v>1.59</v>
      </c>
      <c r="CM44" s="6">
        <v>3.63</v>
      </c>
      <c r="CN44" s="6">
        <v>2.5</v>
      </c>
      <c r="CO44" s="6">
        <v>-0.34</v>
      </c>
      <c r="CP44" s="6">
        <v>6.14</v>
      </c>
      <c r="CQ44" s="6">
        <v>1.86</v>
      </c>
      <c r="CR44" s="6">
        <v>-0.94</v>
      </c>
      <c r="CS44" s="6">
        <v>0.51</v>
      </c>
      <c r="CT44" s="6">
        <v>-0.56999999999999995</v>
      </c>
      <c r="CU44" s="6">
        <v>-0.69</v>
      </c>
      <c r="CV44" s="6">
        <v>-0.03</v>
      </c>
      <c r="CW44" s="6">
        <v>2.57</v>
      </c>
      <c r="DB44">
        <f t="shared" si="20"/>
        <v>2.8398717948717951</v>
      </c>
      <c r="DD44">
        <f t="shared" si="18"/>
        <v>2.6013000000000006</v>
      </c>
      <c r="DF44">
        <f t="shared" si="21"/>
        <v>3.0910416666666669</v>
      </c>
      <c r="DG44">
        <f t="shared" si="19"/>
        <v>2.4380000000000002</v>
      </c>
    </row>
    <row r="45" spans="1:111" x14ac:dyDescent="0.2">
      <c r="A45" s="1">
        <v>41487</v>
      </c>
      <c r="B45" s="6">
        <v>0.81</v>
      </c>
      <c r="C45" s="6">
        <v>0.65</v>
      </c>
      <c r="D45" s="6">
        <v>-4.03</v>
      </c>
      <c r="E45" s="6">
        <v>2.62</v>
      </c>
      <c r="F45" s="6">
        <v>-1.24</v>
      </c>
      <c r="G45" s="6">
        <v>-2.27</v>
      </c>
      <c r="H45" s="6">
        <v>-1.07</v>
      </c>
      <c r="I45" s="6">
        <v>-3.69</v>
      </c>
      <c r="J45" s="6">
        <v>-7.32</v>
      </c>
      <c r="K45" s="6">
        <v>-1.69</v>
      </c>
      <c r="L45" s="6">
        <v>-2.0699999999999998</v>
      </c>
      <c r="M45" s="6">
        <v>4.24</v>
      </c>
      <c r="N45" s="6">
        <v>-1.28</v>
      </c>
      <c r="O45" s="6">
        <v>0.72</v>
      </c>
      <c r="P45" s="6">
        <v>0.61</v>
      </c>
      <c r="Q45" s="6">
        <v>-0.98</v>
      </c>
      <c r="R45" s="6">
        <v>0.73</v>
      </c>
      <c r="S45" s="6">
        <v>-0.06</v>
      </c>
      <c r="T45" s="6">
        <v>-1.37</v>
      </c>
      <c r="U45" s="6">
        <v>0.9</v>
      </c>
      <c r="V45" s="6">
        <v>1.9</v>
      </c>
      <c r="W45" s="6">
        <v>-0.44</v>
      </c>
      <c r="X45" s="6">
        <v>-1.0900000000000001</v>
      </c>
      <c r="Y45" s="6">
        <v>-2.7</v>
      </c>
      <c r="Z45" s="6">
        <v>2.95</v>
      </c>
      <c r="AA45" s="6">
        <v>2.82</v>
      </c>
      <c r="AB45" s="6">
        <v>-3.2</v>
      </c>
      <c r="AC45" s="6">
        <v>0.56000000000000005</v>
      </c>
      <c r="AD45" s="6">
        <v>1.32</v>
      </c>
      <c r="AE45" s="6">
        <v>1.06</v>
      </c>
      <c r="AF45" s="6">
        <v>-7.63</v>
      </c>
      <c r="AG45" s="6">
        <v>0.48</v>
      </c>
      <c r="AH45" s="6">
        <v>2.66</v>
      </c>
      <c r="AI45" s="6">
        <v>-0.45</v>
      </c>
      <c r="AJ45" s="6">
        <v>5.08</v>
      </c>
      <c r="AK45" s="6">
        <v>-1.83</v>
      </c>
      <c r="AL45" s="6">
        <v>-0.98</v>
      </c>
      <c r="AM45" s="6">
        <v>-3.1</v>
      </c>
      <c r="AN45" s="6">
        <v>-1.96</v>
      </c>
      <c r="AO45" s="6">
        <v>1.1399999999999999</v>
      </c>
      <c r="AP45" s="6">
        <v>1.29</v>
      </c>
      <c r="AQ45" s="6">
        <v>-0.68</v>
      </c>
      <c r="AR45" s="6">
        <v>-2.34</v>
      </c>
      <c r="AS45" s="6">
        <v>-1.45</v>
      </c>
      <c r="AT45" s="6">
        <v>-0.25</v>
      </c>
      <c r="AU45" s="6">
        <v>-0.27</v>
      </c>
      <c r="AV45" s="6">
        <v>-0.18</v>
      </c>
      <c r="AW45" s="6">
        <v>-3.84</v>
      </c>
      <c r="AX45" s="6">
        <v>-1.01</v>
      </c>
      <c r="AY45" s="6">
        <v>-2.86</v>
      </c>
      <c r="AZ45" s="6">
        <v>-1.67</v>
      </c>
      <c r="BA45" s="6">
        <v>-4.17</v>
      </c>
      <c r="BB45" s="6">
        <v>-2.02</v>
      </c>
      <c r="BC45" s="6">
        <v>1.77</v>
      </c>
      <c r="BD45" s="6">
        <v>-4.32</v>
      </c>
      <c r="BE45" s="6">
        <v>2.42</v>
      </c>
      <c r="BF45" s="6">
        <v>-2.2200000000000002</v>
      </c>
      <c r="BG45" s="6">
        <v>-1.1100000000000001</v>
      </c>
      <c r="BH45" s="6">
        <v>-4.1500000000000004</v>
      </c>
      <c r="BI45" s="6">
        <v>2.37</v>
      </c>
      <c r="BJ45" s="6">
        <v>-8.17</v>
      </c>
      <c r="BK45" s="6">
        <v>0.71</v>
      </c>
      <c r="BL45" s="6">
        <v>-1.4</v>
      </c>
      <c r="BM45" s="6">
        <v>-3.43</v>
      </c>
      <c r="BN45" s="6">
        <v>-2.88</v>
      </c>
      <c r="BO45" s="6">
        <v>0.3</v>
      </c>
      <c r="BP45" s="6">
        <v>0.09</v>
      </c>
      <c r="BQ45" s="6">
        <v>4.37</v>
      </c>
      <c r="BR45" s="6">
        <v>-1.68</v>
      </c>
      <c r="BS45" s="6">
        <v>0.42</v>
      </c>
      <c r="BT45" s="6">
        <v>0.3</v>
      </c>
      <c r="BU45" s="6">
        <v>0.56999999999999995</v>
      </c>
      <c r="BV45" s="6">
        <v>-2.2000000000000002</v>
      </c>
      <c r="BW45" s="6">
        <v>1.89</v>
      </c>
      <c r="BX45" s="6">
        <v>-4.93</v>
      </c>
      <c r="BY45" s="6">
        <v>-1.1200000000000001</v>
      </c>
      <c r="BZ45" s="6">
        <v>-0.71</v>
      </c>
      <c r="CA45" s="6">
        <v>-1.2</v>
      </c>
      <c r="CB45" s="6">
        <v>0.52</v>
      </c>
      <c r="CC45" s="6">
        <v>0.28000000000000003</v>
      </c>
      <c r="CD45" s="6">
        <v>-1.19</v>
      </c>
      <c r="CE45" s="6">
        <v>-3.86</v>
      </c>
      <c r="CF45" s="6">
        <v>4.16</v>
      </c>
      <c r="CG45" s="6">
        <v>1.1000000000000001</v>
      </c>
      <c r="CH45" s="6">
        <v>-0.47</v>
      </c>
      <c r="CI45" s="6">
        <v>1.98</v>
      </c>
      <c r="CJ45" s="6">
        <v>-1.28</v>
      </c>
      <c r="CK45" s="6">
        <v>0.51</v>
      </c>
      <c r="CL45" s="6">
        <v>-0.12</v>
      </c>
      <c r="CM45" s="6">
        <v>1</v>
      </c>
      <c r="CN45" s="6">
        <v>-0.6</v>
      </c>
      <c r="CO45" s="6">
        <v>-1.63</v>
      </c>
      <c r="CP45" s="6">
        <v>3.95</v>
      </c>
      <c r="CQ45" s="6">
        <v>-1.42</v>
      </c>
      <c r="CR45" s="6">
        <v>0.3</v>
      </c>
      <c r="CS45" s="6">
        <v>0.36</v>
      </c>
      <c r="CT45" s="6">
        <v>-0.5</v>
      </c>
      <c r="CU45" s="6">
        <v>-0.4</v>
      </c>
      <c r="CV45" s="6">
        <v>-5.3</v>
      </c>
      <c r="CW45" s="6">
        <v>0.73</v>
      </c>
      <c r="DB45">
        <f t="shared" si="20"/>
        <v>-0.75910256410256416</v>
      </c>
      <c r="DD45">
        <f t="shared" si="18"/>
        <v>-0.6484000000000002</v>
      </c>
      <c r="DF45">
        <f t="shared" si="21"/>
        <v>-0.68708333333333327</v>
      </c>
      <c r="DG45">
        <f t="shared" si="19"/>
        <v>-0.8743333333333333</v>
      </c>
    </row>
    <row r="46" spans="1:111" x14ac:dyDescent="0.2">
      <c r="A46" s="1">
        <v>41518</v>
      </c>
      <c r="B46" s="6">
        <v>4.17</v>
      </c>
      <c r="C46" s="6">
        <v>0.74</v>
      </c>
      <c r="D46" s="6">
        <v>10.29</v>
      </c>
      <c r="E46" s="6">
        <v>0.45</v>
      </c>
      <c r="F46" s="6">
        <v>0.83</v>
      </c>
      <c r="G46" s="6">
        <v>4.8899999999999997</v>
      </c>
      <c r="H46" s="6">
        <v>2.78</v>
      </c>
      <c r="I46" s="6">
        <v>3.34</v>
      </c>
      <c r="J46" s="6">
        <v>8.32</v>
      </c>
      <c r="K46" s="6">
        <v>7.21</v>
      </c>
      <c r="L46" s="6">
        <v>4.16</v>
      </c>
      <c r="M46" s="6">
        <v>5.07</v>
      </c>
      <c r="N46" s="6">
        <v>1.48</v>
      </c>
      <c r="O46" s="6">
        <v>-1.77</v>
      </c>
      <c r="P46" s="6">
        <v>1.1100000000000001</v>
      </c>
      <c r="Q46" s="6">
        <v>4.38</v>
      </c>
      <c r="R46" s="6">
        <v>-0.6</v>
      </c>
      <c r="S46" s="6">
        <v>5.51</v>
      </c>
      <c r="T46" s="6">
        <v>4</v>
      </c>
      <c r="U46" s="6">
        <v>7.84</v>
      </c>
      <c r="V46" s="6">
        <v>3.52</v>
      </c>
      <c r="W46" s="6">
        <v>0.87</v>
      </c>
      <c r="X46" s="6">
        <v>4.5999999999999996</v>
      </c>
      <c r="Y46" s="6">
        <v>-0.91</v>
      </c>
      <c r="Z46" s="6">
        <v>4.33</v>
      </c>
      <c r="AA46" s="6">
        <v>2.15</v>
      </c>
      <c r="AB46" s="6">
        <v>2.6</v>
      </c>
      <c r="AC46" s="6">
        <v>0.82</v>
      </c>
      <c r="AD46" s="6">
        <v>0.8</v>
      </c>
      <c r="AE46" s="6">
        <v>0.63</v>
      </c>
      <c r="AF46" s="6">
        <v>6.83</v>
      </c>
      <c r="AG46" s="6">
        <v>1.24</v>
      </c>
      <c r="AH46" s="6">
        <v>3.61</v>
      </c>
      <c r="AI46" s="6">
        <v>11.57</v>
      </c>
      <c r="AJ46" s="6">
        <v>1.82</v>
      </c>
      <c r="AK46" s="6">
        <v>3.7</v>
      </c>
      <c r="AL46" s="6">
        <v>-0.13</v>
      </c>
      <c r="AM46" s="6">
        <v>3.6</v>
      </c>
      <c r="AN46" s="6">
        <v>4.0599999999999996</v>
      </c>
      <c r="AO46" s="6">
        <v>4.29</v>
      </c>
      <c r="AP46" s="6">
        <v>3.43</v>
      </c>
      <c r="AQ46" s="6">
        <v>3.09</v>
      </c>
      <c r="AR46" s="6">
        <v>4.63</v>
      </c>
      <c r="AS46" s="6">
        <v>2.48</v>
      </c>
      <c r="AT46" s="6">
        <v>0.53</v>
      </c>
      <c r="AU46" s="6">
        <v>-0.7</v>
      </c>
      <c r="AV46" s="6">
        <v>4.33</v>
      </c>
      <c r="AW46" s="6">
        <v>4.68</v>
      </c>
      <c r="AX46" s="6">
        <v>2.7</v>
      </c>
      <c r="AY46" s="6">
        <v>8.49</v>
      </c>
      <c r="AZ46" s="6">
        <v>6.1</v>
      </c>
      <c r="BA46" s="6">
        <v>5.12</v>
      </c>
      <c r="BB46" s="6">
        <v>3.24</v>
      </c>
      <c r="BC46" s="6">
        <v>2.89</v>
      </c>
      <c r="BD46" s="6">
        <v>-1.31</v>
      </c>
      <c r="BE46" s="6">
        <v>6.83</v>
      </c>
      <c r="BF46" s="6">
        <v>3.58</v>
      </c>
      <c r="BG46" s="6">
        <v>5.35</v>
      </c>
      <c r="BH46" s="6">
        <v>6.62</v>
      </c>
      <c r="BI46" s="6">
        <v>2.15</v>
      </c>
      <c r="BJ46" s="6">
        <v>6.85</v>
      </c>
      <c r="BK46" s="6">
        <v>0.82</v>
      </c>
      <c r="BL46" s="6">
        <v>-0.28999999999999998</v>
      </c>
      <c r="BM46" s="6">
        <v>2.78</v>
      </c>
      <c r="BN46" s="6">
        <v>-2.73</v>
      </c>
      <c r="BO46" s="6">
        <v>-0.73</v>
      </c>
      <c r="BP46" s="6">
        <v>-0.5</v>
      </c>
      <c r="BQ46" s="6">
        <v>-2.92</v>
      </c>
      <c r="BR46" s="6">
        <v>3.02</v>
      </c>
      <c r="BS46" s="6">
        <v>0.4</v>
      </c>
      <c r="BT46" s="6">
        <v>-2</v>
      </c>
      <c r="BU46" s="6">
        <v>1.47</v>
      </c>
      <c r="BV46" s="6">
        <v>5.6</v>
      </c>
      <c r="BW46" s="6">
        <v>2.57</v>
      </c>
      <c r="BX46" s="6">
        <v>6.07</v>
      </c>
      <c r="BY46" s="6">
        <v>2.97</v>
      </c>
      <c r="BZ46" s="6">
        <v>4.37</v>
      </c>
      <c r="CA46" s="6">
        <v>5.67</v>
      </c>
      <c r="CB46" s="6">
        <v>2.19</v>
      </c>
      <c r="CC46" s="6">
        <v>2.44</v>
      </c>
      <c r="CD46" s="6">
        <v>3.99</v>
      </c>
      <c r="CE46" s="6">
        <v>5.05</v>
      </c>
      <c r="CF46" s="6">
        <v>-3.02</v>
      </c>
      <c r="CG46" s="6">
        <v>6.66</v>
      </c>
      <c r="CH46" s="6">
        <v>4.08</v>
      </c>
      <c r="CI46" s="6">
        <v>2.98</v>
      </c>
      <c r="CJ46" s="6">
        <v>1.37</v>
      </c>
      <c r="CK46" s="6">
        <v>1.01</v>
      </c>
      <c r="CL46" s="6">
        <v>0.48</v>
      </c>
      <c r="CM46" s="6">
        <v>6.12</v>
      </c>
      <c r="CN46" s="6">
        <v>3</v>
      </c>
      <c r="CO46" s="6">
        <v>3.54</v>
      </c>
      <c r="CP46" s="6">
        <v>-3.02</v>
      </c>
      <c r="CQ46" s="6">
        <v>-1.68</v>
      </c>
      <c r="CR46" s="6">
        <v>-0.73</v>
      </c>
      <c r="CS46" s="6">
        <v>0.26</v>
      </c>
      <c r="CT46" s="6">
        <v>-1.35</v>
      </c>
      <c r="CU46" s="6">
        <v>-1.51</v>
      </c>
      <c r="CV46" s="6">
        <v>4.51</v>
      </c>
      <c r="CW46" s="6">
        <v>0.97</v>
      </c>
      <c r="DB46">
        <f t="shared" si="20"/>
        <v>3.4905128205128211</v>
      </c>
      <c r="DD46">
        <f t="shared" si="18"/>
        <v>2.7919000000000005</v>
      </c>
      <c r="DF46">
        <f t="shared" si="21"/>
        <v>3.3968749999999996</v>
      </c>
      <c r="DG46">
        <f t="shared" si="19"/>
        <v>3.6403333333333339</v>
      </c>
    </row>
    <row r="47" spans="1:111" x14ac:dyDescent="0.2">
      <c r="A47" s="1">
        <v>41548</v>
      </c>
      <c r="B47" s="6">
        <v>0.68</v>
      </c>
      <c r="C47" s="6">
        <v>0.41</v>
      </c>
      <c r="D47" s="6">
        <v>5.62</v>
      </c>
      <c r="E47" s="6">
        <v>-0.1</v>
      </c>
      <c r="F47" s="6">
        <v>-5.91</v>
      </c>
      <c r="G47" s="6">
        <v>4.18</v>
      </c>
      <c r="H47" s="6">
        <v>2.23</v>
      </c>
      <c r="I47" s="6">
        <v>4.7300000000000004</v>
      </c>
      <c r="J47" s="6">
        <v>5.21</v>
      </c>
      <c r="K47" s="6">
        <v>-0.06</v>
      </c>
      <c r="L47" s="6">
        <v>1.1299999999999999</v>
      </c>
      <c r="M47" s="6">
        <v>2.65</v>
      </c>
      <c r="N47" s="6">
        <v>-1.1000000000000001</v>
      </c>
      <c r="O47" s="6">
        <v>2.11</v>
      </c>
      <c r="P47" s="6">
        <v>0.77</v>
      </c>
      <c r="Q47" s="6">
        <v>-3.34</v>
      </c>
      <c r="R47" s="6">
        <v>-0.82</v>
      </c>
      <c r="S47" s="6">
        <v>1.1299999999999999</v>
      </c>
      <c r="T47" s="6">
        <v>0.68</v>
      </c>
      <c r="U47" s="6">
        <v>0.85</v>
      </c>
      <c r="V47" s="6">
        <v>2.87</v>
      </c>
      <c r="W47" s="6">
        <v>1.3</v>
      </c>
      <c r="X47" s="6">
        <v>4.09</v>
      </c>
      <c r="Y47" s="6">
        <v>2.42</v>
      </c>
      <c r="Z47" s="6">
        <v>9.26</v>
      </c>
      <c r="AA47" s="6">
        <v>1.23</v>
      </c>
      <c r="AB47" s="6">
        <v>0.1</v>
      </c>
      <c r="AC47" s="6">
        <v>1.21</v>
      </c>
      <c r="AD47" s="6">
        <v>1.19</v>
      </c>
      <c r="AE47" s="6">
        <v>1.05</v>
      </c>
      <c r="AF47" s="6">
        <v>4.26</v>
      </c>
      <c r="AG47" s="6">
        <v>1.0900000000000001</v>
      </c>
      <c r="AH47" s="6">
        <v>2.0499999999999998</v>
      </c>
      <c r="AI47" s="6">
        <v>-0.83</v>
      </c>
      <c r="AJ47" s="6">
        <v>2.56</v>
      </c>
      <c r="AK47" s="6">
        <v>1.54</v>
      </c>
      <c r="AL47" s="6">
        <v>0.28999999999999998</v>
      </c>
      <c r="AM47" s="6">
        <v>4.0999999999999996</v>
      </c>
      <c r="AN47" s="6">
        <v>2.4</v>
      </c>
      <c r="AO47" s="6">
        <v>2.46</v>
      </c>
      <c r="AP47" s="6">
        <v>4.1900000000000004</v>
      </c>
      <c r="AQ47" s="6">
        <v>5.18</v>
      </c>
      <c r="AR47" s="6">
        <v>4.0599999999999996</v>
      </c>
      <c r="AS47" s="6">
        <v>2.94</v>
      </c>
      <c r="AT47" s="6">
        <v>0.11</v>
      </c>
      <c r="AU47" s="6">
        <v>2.2400000000000002</v>
      </c>
      <c r="AV47" s="6">
        <v>2.75</v>
      </c>
      <c r="AW47" s="6">
        <v>3.97</v>
      </c>
      <c r="AX47" s="6">
        <v>2.0699999999999998</v>
      </c>
      <c r="AY47" s="6">
        <v>3.73</v>
      </c>
      <c r="AZ47" s="6">
        <v>6.45</v>
      </c>
      <c r="BA47" s="6">
        <v>4.53</v>
      </c>
      <c r="BB47" s="6">
        <v>2.65</v>
      </c>
      <c r="BC47" s="6">
        <v>4.4000000000000004</v>
      </c>
      <c r="BD47" s="6">
        <v>4.5</v>
      </c>
      <c r="BE47" s="6">
        <v>1.93</v>
      </c>
      <c r="BF47" s="6">
        <v>4.1900000000000004</v>
      </c>
      <c r="BG47" s="6">
        <v>1.58</v>
      </c>
      <c r="BH47" s="6">
        <v>5.34</v>
      </c>
      <c r="BI47" s="6">
        <v>2.31</v>
      </c>
      <c r="BJ47" s="6">
        <v>4.17</v>
      </c>
      <c r="BK47" s="6">
        <v>0.96</v>
      </c>
      <c r="BL47" s="6">
        <v>0.48</v>
      </c>
      <c r="BM47" s="6">
        <v>2.44</v>
      </c>
      <c r="BN47" s="6">
        <v>1.93</v>
      </c>
      <c r="BO47" s="6">
        <v>0.83</v>
      </c>
      <c r="BP47" s="6">
        <v>0.34</v>
      </c>
      <c r="BQ47" s="6">
        <v>2.88</v>
      </c>
      <c r="BR47" s="6">
        <v>3.03</v>
      </c>
      <c r="BS47" s="6">
        <v>0.54</v>
      </c>
      <c r="BT47" s="6">
        <v>-1.6</v>
      </c>
      <c r="BU47" s="6">
        <v>-0.1</v>
      </c>
      <c r="BV47" s="6">
        <v>3.98</v>
      </c>
      <c r="BW47" s="6">
        <v>1.96</v>
      </c>
      <c r="BX47" s="6">
        <v>3.91</v>
      </c>
      <c r="BY47" s="6">
        <v>-0.69</v>
      </c>
      <c r="BZ47" s="6">
        <v>3.47</v>
      </c>
      <c r="CA47" s="6">
        <v>1.99</v>
      </c>
      <c r="CB47" s="6">
        <v>6.16</v>
      </c>
      <c r="CC47" s="6">
        <v>4.17</v>
      </c>
      <c r="CD47" s="6">
        <v>4.21</v>
      </c>
      <c r="CE47" s="6">
        <v>3.07</v>
      </c>
      <c r="CF47" s="6">
        <v>-1.46</v>
      </c>
      <c r="CG47" s="6">
        <v>3.91</v>
      </c>
      <c r="CH47" s="6">
        <v>3.05</v>
      </c>
      <c r="CI47" s="6">
        <v>-0.17</v>
      </c>
      <c r="CJ47" s="6">
        <v>3.31</v>
      </c>
      <c r="CK47" s="6">
        <v>-1.04</v>
      </c>
      <c r="CL47" s="6">
        <v>0.72</v>
      </c>
      <c r="CM47" s="6">
        <v>1.65</v>
      </c>
      <c r="CN47" s="6">
        <v>3.6</v>
      </c>
      <c r="CO47" s="6">
        <v>0.12</v>
      </c>
      <c r="CP47" s="6">
        <v>0.76</v>
      </c>
      <c r="CQ47" s="6">
        <v>-0.25</v>
      </c>
      <c r="CR47" s="6">
        <v>0.83</v>
      </c>
      <c r="CS47" s="6">
        <v>0.45</v>
      </c>
      <c r="CT47" s="6">
        <v>2.63</v>
      </c>
      <c r="CU47" s="6">
        <v>2.2400000000000002</v>
      </c>
      <c r="CV47" s="6">
        <v>2.61</v>
      </c>
      <c r="CW47" s="6">
        <v>0.47</v>
      </c>
      <c r="DB47">
        <f t="shared" si="20"/>
        <v>2.2729487179487182</v>
      </c>
      <c r="DD47">
        <f t="shared" si="18"/>
        <v>2.0636999999999999</v>
      </c>
      <c r="DF47">
        <f t="shared" si="21"/>
        <v>2.8491666666666666</v>
      </c>
      <c r="DG47">
        <f t="shared" si="19"/>
        <v>1.3509999999999998</v>
      </c>
    </row>
    <row r="48" spans="1:111" x14ac:dyDescent="0.2">
      <c r="A48" s="1">
        <v>41579</v>
      </c>
      <c r="B48" s="6">
        <v>2.6</v>
      </c>
      <c r="C48" s="6">
        <v>0.28000000000000003</v>
      </c>
      <c r="D48" s="6">
        <v>4.25</v>
      </c>
      <c r="E48" s="6">
        <v>1.74</v>
      </c>
      <c r="F48" s="6">
        <v>2.15</v>
      </c>
      <c r="G48" s="6">
        <v>5.15</v>
      </c>
      <c r="H48" s="6">
        <v>1.2</v>
      </c>
      <c r="I48" s="6">
        <v>1.34</v>
      </c>
      <c r="J48" s="6">
        <v>0.47</v>
      </c>
      <c r="K48" s="6">
        <v>4.28</v>
      </c>
      <c r="L48" s="6">
        <v>2.4700000000000002</v>
      </c>
      <c r="M48" s="6">
        <v>2.37</v>
      </c>
      <c r="N48" s="6">
        <v>7.43</v>
      </c>
      <c r="O48" s="6">
        <v>5.43</v>
      </c>
      <c r="P48" s="6">
        <v>-0.69</v>
      </c>
      <c r="Q48" s="6">
        <v>9.31</v>
      </c>
      <c r="R48" s="6">
        <v>0.69</v>
      </c>
      <c r="S48" s="6">
        <v>1.56</v>
      </c>
      <c r="T48" s="6">
        <v>1.77</v>
      </c>
      <c r="U48" s="6">
        <v>-1.37</v>
      </c>
      <c r="V48" s="6">
        <v>1.24</v>
      </c>
      <c r="W48" s="6">
        <v>-0.55000000000000004</v>
      </c>
      <c r="X48" s="6">
        <v>1.94</v>
      </c>
      <c r="Y48" s="6">
        <v>1.18</v>
      </c>
      <c r="Z48" s="6">
        <v>4.1500000000000004</v>
      </c>
      <c r="AA48" s="6">
        <v>2.89</v>
      </c>
      <c r="AB48" s="6">
        <v>7.1</v>
      </c>
      <c r="AC48" s="6">
        <v>-0.88</v>
      </c>
      <c r="AD48" s="6">
        <v>0.68</v>
      </c>
      <c r="AE48" s="6">
        <v>-0.24</v>
      </c>
      <c r="AF48" s="6">
        <v>-1.1599999999999999</v>
      </c>
      <c r="AG48" s="6">
        <v>0.37</v>
      </c>
      <c r="AH48" s="6">
        <v>2.59</v>
      </c>
      <c r="AI48" s="6">
        <v>3.16</v>
      </c>
      <c r="AJ48" s="6">
        <v>-3.82</v>
      </c>
      <c r="AK48" s="6">
        <v>-0.13</v>
      </c>
      <c r="AL48" s="6">
        <v>2.84</v>
      </c>
      <c r="AM48" s="6">
        <v>3.1</v>
      </c>
      <c r="AN48" s="6">
        <v>-1.49</v>
      </c>
      <c r="AO48" s="6">
        <v>-2.41</v>
      </c>
      <c r="AP48" s="6">
        <v>1.46</v>
      </c>
      <c r="AQ48" s="6">
        <v>1.1499999999999999</v>
      </c>
      <c r="AR48" s="6">
        <v>4.08</v>
      </c>
      <c r="AS48" s="6">
        <v>0.95</v>
      </c>
      <c r="AT48" s="6">
        <v>0.11</v>
      </c>
      <c r="AU48" s="6">
        <v>-1.54</v>
      </c>
      <c r="AV48" s="6">
        <v>2.78</v>
      </c>
      <c r="AW48" s="6">
        <v>1.28</v>
      </c>
      <c r="AX48" s="6">
        <v>-0.34</v>
      </c>
      <c r="AY48" s="6">
        <v>0.61</v>
      </c>
      <c r="AZ48" s="6">
        <v>2.23</v>
      </c>
      <c r="BA48" s="6">
        <v>6.51</v>
      </c>
      <c r="BB48" s="6">
        <v>3.87</v>
      </c>
      <c r="BC48" s="6">
        <v>5.15</v>
      </c>
      <c r="BD48" s="6">
        <v>-0.57999999999999996</v>
      </c>
      <c r="BE48" s="6">
        <v>1.47</v>
      </c>
      <c r="BF48" s="6">
        <v>1.37</v>
      </c>
      <c r="BG48" s="6">
        <v>2.75</v>
      </c>
      <c r="BH48" s="6">
        <v>-2.93</v>
      </c>
      <c r="BI48" s="6">
        <v>1.57</v>
      </c>
      <c r="BJ48" s="6">
        <v>-0.32</v>
      </c>
      <c r="BK48" s="6">
        <v>0.11</v>
      </c>
      <c r="BL48" s="6">
        <v>2.02</v>
      </c>
      <c r="BM48" s="6">
        <v>2.1</v>
      </c>
      <c r="BN48" s="6">
        <v>2</v>
      </c>
      <c r="BO48" s="6">
        <v>1.01</v>
      </c>
      <c r="BP48" s="6">
        <v>0.31</v>
      </c>
      <c r="BQ48" s="6">
        <v>0.53</v>
      </c>
      <c r="BR48" s="6">
        <v>-1.33</v>
      </c>
      <c r="BS48" s="6">
        <v>0.56000000000000005</v>
      </c>
      <c r="BT48" s="6">
        <v>0.5</v>
      </c>
      <c r="BU48" s="6">
        <v>3.88</v>
      </c>
      <c r="BV48" s="6">
        <v>-1</v>
      </c>
      <c r="BW48" s="6">
        <v>1.8</v>
      </c>
      <c r="BX48" s="6">
        <v>-0.03</v>
      </c>
      <c r="BY48" s="6">
        <v>0.63</v>
      </c>
      <c r="BZ48" s="6">
        <v>3.9</v>
      </c>
      <c r="CA48" s="6">
        <v>2.95</v>
      </c>
      <c r="CB48" s="6">
        <v>4.83</v>
      </c>
      <c r="CC48" s="6">
        <v>3.1</v>
      </c>
      <c r="CD48" s="6">
        <v>1.43</v>
      </c>
      <c r="CE48" s="6">
        <v>-1.63</v>
      </c>
      <c r="CF48" s="6">
        <v>-1.91</v>
      </c>
      <c r="CG48" s="6">
        <v>-0.87</v>
      </c>
      <c r="CH48" s="6">
        <v>0.57999999999999996</v>
      </c>
      <c r="CI48" s="6">
        <v>1.62</v>
      </c>
      <c r="CJ48" s="6">
        <v>1.64</v>
      </c>
      <c r="CK48" s="6">
        <v>2.17</v>
      </c>
      <c r="CL48" s="6">
        <v>0.59</v>
      </c>
      <c r="CM48" s="6">
        <v>2.7</v>
      </c>
      <c r="CN48" s="6">
        <v>-1.4</v>
      </c>
      <c r="CO48" s="6">
        <v>2.06</v>
      </c>
      <c r="CP48" s="6">
        <v>-4.41</v>
      </c>
      <c r="CQ48" s="6">
        <v>2.11</v>
      </c>
      <c r="CR48" s="6">
        <v>1.01</v>
      </c>
      <c r="CS48" s="6">
        <v>0.62</v>
      </c>
      <c r="CT48" s="6">
        <v>1.71</v>
      </c>
      <c r="CU48" s="6">
        <v>1.77</v>
      </c>
      <c r="CV48" s="6">
        <v>-3.94</v>
      </c>
      <c r="CW48" s="6">
        <v>1.92</v>
      </c>
      <c r="DB48">
        <f t="shared" si="20"/>
        <v>1.6120512820512829</v>
      </c>
      <c r="DD48">
        <f t="shared" si="18"/>
        <v>1.4026000000000007</v>
      </c>
      <c r="DF48">
        <f t="shared" si="21"/>
        <v>1.3647916666666668</v>
      </c>
      <c r="DG48">
        <f t="shared" si="19"/>
        <v>2.0076666666666676</v>
      </c>
    </row>
    <row r="49" spans="1:111" x14ac:dyDescent="0.2">
      <c r="A49" s="1">
        <v>41609</v>
      </c>
      <c r="B49" s="6">
        <v>0.53</v>
      </c>
      <c r="C49" s="6">
        <v>-0.06</v>
      </c>
      <c r="D49" s="6">
        <v>5.24</v>
      </c>
      <c r="E49" s="6">
        <v>1.3</v>
      </c>
      <c r="F49" s="6">
        <v>1.34</v>
      </c>
      <c r="G49" s="6">
        <v>-1.36</v>
      </c>
      <c r="H49" s="6">
        <v>0.82</v>
      </c>
      <c r="I49" s="6">
        <v>-1.1100000000000001</v>
      </c>
      <c r="J49" s="6">
        <v>0.38</v>
      </c>
      <c r="K49" s="6">
        <v>10.5</v>
      </c>
      <c r="L49" s="6">
        <v>1.88</v>
      </c>
      <c r="M49" s="6">
        <v>2.11</v>
      </c>
      <c r="N49" s="6">
        <v>3.69</v>
      </c>
      <c r="O49" s="6">
        <v>3.88</v>
      </c>
      <c r="P49" s="6">
        <v>1.98</v>
      </c>
      <c r="Q49" s="6">
        <v>0.05</v>
      </c>
      <c r="R49" s="6">
        <v>0.7</v>
      </c>
      <c r="S49" s="6">
        <v>3.24</v>
      </c>
      <c r="T49" s="6">
        <v>2.2599999999999998</v>
      </c>
      <c r="U49" s="6">
        <v>7.45</v>
      </c>
      <c r="V49" s="6">
        <v>3.75</v>
      </c>
      <c r="W49" s="6">
        <v>1.32</v>
      </c>
      <c r="X49" s="6">
        <v>4.91</v>
      </c>
      <c r="Y49" s="6">
        <v>0.99</v>
      </c>
      <c r="Z49" s="6">
        <v>0.9</v>
      </c>
      <c r="AA49" s="6">
        <v>1.54</v>
      </c>
      <c r="AB49" s="6">
        <v>-7.4</v>
      </c>
      <c r="AC49" s="6">
        <v>0.38</v>
      </c>
      <c r="AD49" s="6">
        <v>0.88</v>
      </c>
      <c r="AE49" s="6">
        <v>2.08</v>
      </c>
      <c r="AF49" s="6">
        <v>-8.23</v>
      </c>
      <c r="AG49" s="6">
        <v>0.46</v>
      </c>
      <c r="AH49" s="6">
        <v>3.23</v>
      </c>
      <c r="AI49" s="6">
        <v>4.84</v>
      </c>
      <c r="AJ49" s="6">
        <v>3.74</v>
      </c>
      <c r="AK49" s="6">
        <v>-1.97</v>
      </c>
      <c r="AL49" s="6">
        <v>-0.03</v>
      </c>
      <c r="AM49" s="6">
        <v>2.5</v>
      </c>
      <c r="AN49" s="6">
        <v>0.06</v>
      </c>
      <c r="AO49" s="6">
        <v>-2.5299999999999998</v>
      </c>
      <c r="AP49" s="6">
        <v>-0.46</v>
      </c>
      <c r="AQ49" s="6">
        <v>0.03</v>
      </c>
      <c r="AR49" s="6">
        <v>3.3</v>
      </c>
      <c r="AS49" s="6">
        <v>0.44</v>
      </c>
      <c r="AT49" s="6">
        <v>0</v>
      </c>
      <c r="AU49" s="6">
        <v>0.34</v>
      </c>
      <c r="AV49" s="6">
        <v>-3.09</v>
      </c>
      <c r="AW49" s="6">
        <v>1.29</v>
      </c>
      <c r="AX49" s="6">
        <v>0.78</v>
      </c>
      <c r="AY49" s="6">
        <v>-0.05</v>
      </c>
      <c r="AZ49" s="6">
        <v>1.08</v>
      </c>
      <c r="BA49" s="6">
        <v>-0.75</v>
      </c>
      <c r="BB49" s="6">
        <v>-0.28000000000000003</v>
      </c>
      <c r="BC49" s="6">
        <v>0.47</v>
      </c>
      <c r="BD49" s="6">
        <v>-2.02</v>
      </c>
      <c r="BE49" s="6">
        <v>1.28</v>
      </c>
      <c r="BF49" s="6">
        <v>2.35</v>
      </c>
      <c r="BG49" s="6">
        <v>2.2400000000000002</v>
      </c>
      <c r="BH49" s="6">
        <v>-4.3899999999999997</v>
      </c>
      <c r="BI49" s="6">
        <v>-1.58</v>
      </c>
      <c r="BJ49" s="6">
        <v>0.05</v>
      </c>
      <c r="BK49" s="6">
        <v>0.19</v>
      </c>
      <c r="BL49" s="6">
        <v>0.87</v>
      </c>
      <c r="BM49" s="6">
        <v>0.09</v>
      </c>
      <c r="BN49" s="6">
        <v>-0.01</v>
      </c>
      <c r="BO49" s="6">
        <v>2.54</v>
      </c>
      <c r="BP49" s="6">
        <v>0.91</v>
      </c>
      <c r="BQ49" s="6">
        <v>5.56</v>
      </c>
      <c r="BR49" s="6">
        <v>-0.59</v>
      </c>
      <c r="BS49" s="6">
        <v>0.56000000000000005</v>
      </c>
      <c r="BT49" s="6">
        <v>2.8</v>
      </c>
      <c r="BU49" s="6">
        <v>2.35</v>
      </c>
      <c r="BV49" s="6">
        <v>-1.34</v>
      </c>
      <c r="BW49" s="6">
        <v>-1.34</v>
      </c>
      <c r="BX49" s="6">
        <v>0.86</v>
      </c>
      <c r="BY49" s="6">
        <v>0.13</v>
      </c>
      <c r="BZ49" s="6">
        <v>-0.96</v>
      </c>
      <c r="CA49" s="6">
        <v>3.23</v>
      </c>
      <c r="CB49" s="6">
        <v>0.41</v>
      </c>
      <c r="CC49" s="6">
        <v>1.78</v>
      </c>
      <c r="CD49" s="6">
        <v>1.4</v>
      </c>
      <c r="CE49" s="6">
        <v>0.06</v>
      </c>
      <c r="CF49" s="6">
        <v>1.53</v>
      </c>
      <c r="CG49" s="6">
        <v>0.16</v>
      </c>
      <c r="CH49" s="6">
        <v>1.04</v>
      </c>
      <c r="CI49" s="6">
        <v>2.19</v>
      </c>
      <c r="CJ49" s="6">
        <v>1.23</v>
      </c>
      <c r="CK49" s="6">
        <v>1.1599999999999999</v>
      </c>
      <c r="CL49" s="6">
        <v>7.0000000000000007E-2</v>
      </c>
      <c r="CM49" s="6">
        <v>3.26</v>
      </c>
      <c r="CN49" s="6">
        <v>-0.5</v>
      </c>
      <c r="CO49" s="6">
        <v>1.52</v>
      </c>
      <c r="CP49" s="6">
        <v>-2.87</v>
      </c>
      <c r="CQ49" s="6">
        <v>4.3899999999999997</v>
      </c>
      <c r="CR49" s="6">
        <v>2.54</v>
      </c>
      <c r="CS49" s="6">
        <v>0.42</v>
      </c>
      <c r="CT49" s="6">
        <v>-0.45</v>
      </c>
      <c r="CU49" s="6">
        <v>-0.8</v>
      </c>
      <c r="CV49" s="6">
        <v>-0.59</v>
      </c>
      <c r="CW49" s="6">
        <v>0.97</v>
      </c>
      <c r="DB49">
        <f t="shared" si="20"/>
        <v>0.92217948717948695</v>
      </c>
      <c r="DD49">
        <f t="shared" si="18"/>
        <v>0.92039999999999977</v>
      </c>
      <c r="DF49">
        <f t="shared" si="21"/>
        <v>0.55645833333333339</v>
      </c>
      <c r="DG49">
        <f t="shared" si="19"/>
        <v>1.507333333333333</v>
      </c>
    </row>
    <row r="50" spans="1:111" x14ac:dyDescent="0.2">
      <c r="A50" s="1">
        <v>41640</v>
      </c>
      <c r="B50" s="6">
        <v>1.9</v>
      </c>
      <c r="C50" s="6">
        <v>0.5</v>
      </c>
      <c r="D50" s="6">
        <v>-2.78</v>
      </c>
      <c r="E50" s="6">
        <v>1.52</v>
      </c>
      <c r="F50" s="6">
        <v>1.1399999999999999</v>
      </c>
      <c r="G50" s="6">
        <v>-5.43</v>
      </c>
      <c r="H50" s="6">
        <v>-4.74</v>
      </c>
      <c r="I50" s="6">
        <v>-4.17</v>
      </c>
      <c r="J50" s="6">
        <v>-8.75</v>
      </c>
      <c r="K50" s="6">
        <v>1.58</v>
      </c>
      <c r="L50" s="6">
        <v>0.2</v>
      </c>
      <c r="M50" s="6">
        <v>3.86</v>
      </c>
      <c r="N50" s="6">
        <v>3.56</v>
      </c>
      <c r="O50" s="6">
        <v>2.52</v>
      </c>
      <c r="P50" s="6">
        <v>-1.55</v>
      </c>
      <c r="Q50" s="6">
        <v>6.94</v>
      </c>
      <c r="R50" s="6">
        <v>0.85</v>
      </c>
      <c r="S50" s="6">
        <v>1.08</v>
      </c>
      <c r="T50" s="6">
        <v>4.53</v>
      </c>
      <c r="U50" s="6">
        <v>3.02</v>
      </c>
      <c r="V50" s="6">
        <v>1.54</v>
      </c>
      <c r="W50" s="6">
        <v>-1.94</v>
      </c>
      <c r="X50" s="6">
        <v>-2.21</v>
      </c>
      <c r="Y50" s="6">
        <v>0.96</v>
      </c>
      <c r="Z50" s="6">
        <v>0.83</v>
      </c>
      <c r="AA50" s="6">
        <v>1.93</v>
      </c>
      <c r="AB50" s="6">
        <v>-5.0999999999999996</v>
      </c>
      <c r="AC50" s="6">
        <v>1.73</v>
      </c>
      <c r="AD50" s="6">
        <v>1.53</v>
      </c>
      <c r="AE50" s="6">
        <v>0.65</v>
      </c>
      <c r="AF50" s="6">
        <v>-6.23</v>
      </c>
      <c r="AG50" s="6">
        <v>0.75</v>
      </c>
      <c r="AH50" s="6">
        <v>0.73</v>
      </c>
      <c r="AI50" s="6">
        <v>-1.35</v>
      </c>
      <c r="AJ50" s="6">
        <v>0.52</v>
      </c>
      <c r="AK50" s="6">
        <v>-2.61</v>
      </c>
      <c r="AL50" s="6">
        <v>-1.08</v>
      </c>
      <c r="AM50" s="6">
        <v>-2.1</v>
      </c>
      <c r="AN50" s="6">
        <v>-4.53</v>
      </c>
      <c r="AO50" s="6">
        <v>-6.95</v>
      </c>
      <c r="AP50" s="6">
        <v>-6.19</v>
      </c>
      <c r="AQ50" s="6">
        <v>3.49</v>
      </c>
      <c r="AR50" s="6">
        <v>0.48</v>
      </c>
      <c r="AS50" s="6">
        <v>0.44</v>
      </c>
      <c r="AT50" s="6">
        <v>-0.41</v>
      </c>
      <c r="AU50" s="6">
        <v>-0.38</v>
      </c>
      <c r="AV50" s="6">
        <v>-6.1</v>
      </c>
      <c r="AW50" s="6">
        <v>-1.76</v>
      </c>
      <c r="AX50" s="6">
        <v>-2.29</v>
      </c>
      <c r="AY50" s="6">
        <v>-9.56</v>
      </c>
      <c r="AZ50" s="6">
        <v>1.61</v>
      </c>
      <c r="BA50" s="6">
        <v>-1.82</v>
      </c>
      <c r="BB50" s="6">
        <v>-1.62</v>
      </c>
      <c r="BC50" s="6">
        <v>1.72</v>
      </c>
      <c r="BD50" s="6">
        <v>-5.04</v>
      </c>
      <c r="BE50" s="6">
        <v>4.74</v>
      </c>
      <c r="BF50" s="6">
        <v>-0.14000000000000001</v>
      </c>
      <c r="BG50" s="6">
        <v>-7.39</v>
      </c>
      <c r="BH50" s="6">
        <v>-8.75</v>
      </c>
      <c r="BI50" s="6">
        <v>-0.04</v>
      </c>
      <c r="BJ50" s="6">
        <v>-1.22</v>
      </c>
      <c r="BK50" s="6">
        <v>0.54</v>
      </c>
      <c r="BL50" s="6">
        <v>0.85</v>
      </c>
      <c r="BM50" s="6">
        <v>-2.75</v>
      </c>
      <c r="BN50" s="6">
        <v>-5.64</v>
      </c>
      <c r="BO50" s="6">
        <v>0.71</v>
      </c>
      <c r="BP50" s="6">
        <v>-1.1100000000000001</v>
      </c>
      <c r="BQ50" s="6">
        <v>2.88</v>
      </c>
      <c r="BR50" s="6">
        <v>0.02</v>
      </c>
      <c r="BS50" s="6">
        <v>1.04</v>
      </c>
      <c r="BT50" s="6">
        <v>12.71</v>
      </c>
      <c r="BU50" s="6">
        <v>-2.37</v>
      </c>
      <c r="BV50" s="6">
        <v>-5.1100000000000003</v>
      </c>
      <c r="BW50" s="6">
        <v>0.19</v>
      </c>
      <c r="BX50" s="6">
        <v>-4.5199999999999996</v>
      </c>
      <c r="BY50" s="6">
        <v>4.97</v>
      </c>
      <c r="BZ50" s="6">
        <v>-2.02</v>
      </c>
      <c r="CA50" s="6">
        <v>-1.22</v>
      </c>
      <c r="CB50" s="6">
        <v>-5.45</v>
      </c>
      <c r="CC50" s="6">
        <v>-0.93</v>
      </c>
      <c r="CD50" s="6">
        <v>-3.78</v>
      </c>
      <c r="CE50" s="6">
        <v>-3.66</v>
      </c>
      <c r="CF50" s="6">
        <v>-0.98</v>
      </c>
      <c r="CG50" s="6">
        <v>-1.25</v>
      </c>
      <c r="CH50" s="6">
        <v>-6.38</v>
      </c>
      <c r="CI50" s="6">
        <v>1.31</v>
      </c>
      <c r="CJ50" s="6">
        <v>-2.31</v>
      </c>
      <c r="CK50" s="6">
        <v>0.97</v>
      </c>
      <c r="CL50" s="6">
        <v>3.15</v>
      </c>
      <c r="CM50" s="6">
        <v>-4.8600000000000003</v>
      </c>
      <c r="CN50" s="6">
        <v>-0.5</v>
      </c>
      <c r="CO50" s="6">
        <v>-0.56999999999999995</v>
      </c>
      <c r="CP50" s="6">
        <v>1.38</v>
      </c>
      <c r="CQ50" s="6">
        <v>1.62</v>
      </c>
      <c r="CR50" s="6">
        <v>0.71</v>
      </c>
      <c r="CS50" s="6">
        <v>0.96</v>
      </c>
      <c r="CT50" s="6">
        <v>-2.36</v>
      </c>
      <c r="CU50" s="6">
        <v>-2.41</v>
      </c>
      <c r="CV50" s="6">
        <v>1.36</v>
      </c>
      <c r="CW50" s="6">
        <v>1.94</v>
      </c>
      <c r="DB50">
        <f t="shared" si="20"/>
        <v>-1.0847435897435895</v>
      </c>
      <c r="DD50">
        <f t="shared" si="18"/>
        <v>-0.80249999999999999</v>
      </c>
      <c r="DF50">
        <f t="shared" si="21"/>
        <v>-1.455416666666667</v>
      </c>
      <c r="DG50">
        <f t="shared" si="19"/>
        <v>-0.49166666666666653</v>
      </c>
    </row>
    <row r="51" spans="1:111" x14ac:dyDescent="0.2">
      <c r="A51" s="1">
        <v>41671</v>
      </c>
      <c r="B51" s="6">
        <v>2.46</v>
      </c>
      <c r="C51" s="6">
        <v>1.56</v>
      </c>
      <c r="D51" s="6">
        <v>8.49</v>
      </c>
      <c r="E51" s="6">
        <v>0.92</v>
      </c>
      <c r="F51" s="6">
        <v>5.46</v>
      </c>
      <c r="G51" s="6">
        <v>0.49</v>
      </c>
      <c r="H51" s="6">
        <v>3.02</v>
      </c>
      <c r="I51" s="6">
        <v>4.7699999999999996</v>
      </c>
      <c r="J51" s="6">
        <v>7.92</v>
      </c>
      <c r="K51" s="6">
        <v>2.92</v>
      </c>
      <c r="L51" s="6">
        <v>3.07</v>
      </c>
      <c r="M51" s="6">
        <v>10.4</v>
      </c>
      <c r="N51" s="6">
        <v>3.77</v>
      </c>
      <c r="O51" s="6">
        <v>-0.39</v>
      </c>
      <c r="P51" s="6">
        <v>0.8</v>
      </c>
      <c r="Q51" s="6">
        <v>5.01</v>
      </c>
      <c r="R51" s="6">
        <v>0.28999999999999998</v>
      </c>
      <c r="S51" s="6">
        <v>1.92</v>
      </c>
      <c r="T51" s="6">
        <v>6.62</v>
      </c>
      <c r="U51" s="6">
        <v>2.2200000000000002</v>
      </c>
      <c r="V51" s="6">
        <v>5.53</v>
      </c>
      <c r="W51" s="6">
        <v>2.4900000000000002</v>
      </c>
      <c r="X51" s="6">
        <v>4.38</v>
      </c>
      <c r="Y51" s="6">
        <v>1.1499999999999999</v>
      </c>
      <c r="Z51" s="6">
        <v>4.63</v>
      </c>
      <c r="AA51" s="6">
        <v>5.79</v>
      </c>
      <c r="AB51" s="6">
        <v>3.7</v>
      </c>
      <c r="AC51" s="6">
        <v>1.85</v>
      </c>
      <c r="AD51" s="6">
        <v>1.3</v>
      </c>
      <c r="AE51" s="6">
        <v>0.62</v>
      </c>
      <c r="AF51" s="6">
        <v>3.66</v>
      </c>
      <c r="AG51" s="6">
        <v>1.25</v>
      </c>
      <c r="AH51" s="6">
        <v>6.16</v>
      </c>
      <c r="AI51" s="6">
        <v>-0.5</v>
      </c>
      <c r="AJ51" s="6">
        <v>6.12</v>
      </c>
      <c r="AK51" s="6">
        <v>1.66</v>
      </c>
      <c r="AL51" s="6">
        <v>0.18</v>
      </c>
      <c r="AM51" s="6">
        <v>5.6</v>
      </c>
      <c r="AN51" s="6">
        <v>2.2799999999999998</v>
      </c>
      <c r="AO51" s="6">
        <v>-3.61</v>
      </c>
      <c r="AP51" s="6">
        <v>1.73</v>
      </c>
      <c r="AQ51" s="6">
        <v>2.19</v>
      </c>
      <c r="AR51" s="6">
        <v>4.08</v>
      </c>
      <c r="AS51" s="6">
        <v>4.3</v>
      </c>
      <c r="AT51" s="6">
        <v>0.31</v>
      </c>
      <c r="AU51" s="6">
        <v>2.4700000000000002</v>
      </c>
      <c r="AV51" s="6">
        <v>1.94</v>
      </c>
      <c r="AW51" s="6">
        <v>3.29</v>
      </c>
      <c r="AX51" s="6">
        <v>3.26</v>
      </c>
      <c r="AY51" s="6">
        <v>6.06</v>
      </c>
      <c r="AZ51" s="6">
        <v>5.91</v>
      </c>
      <c r="BA51" s="6">
        <v>1.1399999999999999</v>
      </c>
      <c r="BB51" s="6">
        <v>0.78</v>
      </c>
      <c r="BC51" s="6">
        <v>1.63</v>
      </c>
      <c r="BD51" s="6">
        <v>0.61</v>
      </c>
      <c r="BE51" s="6">
        <v>4.4000000000000004</v>
      </c>
      <c r="BF51" s="6">
        <v>6.83</v>
      </c>
      <c r="BG51" s="6">
        <v>3.49</v>
      </c>
      <c r="BH51" s="6">
        <v>1.89</v>
      </c>
      <c r="BI51" s="6">
        <v>-1.67</v>
      </c>
      <c r="BJ51" s="6">
        <v>2.68</v>
      </c>
      <c r="BK51" s="6">
        <v>1.07</v>
      </c>
      <c r="BL51" s="6">
        <v>1.43</v>
      </c>
      <c r="BM51" s="6">
        <v>1.9</v>
      </c>
      <c r="BN51" s="6">
        <v>1.65</v>
      </c>
      <c r="BO51" s="6">
        <v>-1.99</v>
      </c>
      <c r="BP51" s="6">
        <v>2.6</v>
      </c>
      <c r="BQ51" s="6">
        <v>5.36</v>
      </c>
      <c r="BR51" s="6">
        <v>4.17</v>
      </c>
      <c r="BS51" s="6">
        <v>0.61</v>
      </c>
      <c r="BT51" s="6">
        <v>4.76</v>
      </c>
      <c r="BU51" s="6">
        <v>7.12</v>
      </c>
      <c r="BV51" s="6">
        <v>2.33</v>
      </c>
      <c r="BW51" s="6">
        <v>-1.92</v>
      </c>
      <c r="BX51" s="6">
        <v>2</v>
      </c>
      <c r="BY51" s="6">
        <v>2.63</v>
      </c>
      <c r="BZ51" s="6">
        <v>5.73</v>
      </c>
      <c r="CA51" s="6">
        <v>2.5499999999999998</v>
      </c>
      <c r="CB51" s="6">
        <v>2.2599999999999998</v>
      </c>
      <c r="CC51" s="6">
        <v>4.41</v>
      </c>
      <c r="CD51" s="6">
        <v>4.9400000000000004</v>
      </c>
      <c r="CE51" s="6">
        <v>4.09</v>
      </c>
      <c r="CF51" s="6">
        <v>6.08</v>
      </c>
      <c r="CG51" s="6">
        <v>6.11</v>
      </c>
      <c r="CH51" s="6">
        <v>2.73</v>
      </c>
      <c r="CI51" s="6">
        <v>3.72</v>
      </c>
      <c r="CJ51" s="6">
        <v>1.9</v>
      </c>
      <c r="CK51" s="6">
        <v>1.79</v>
      </c>
      <c r="CL51" s="6">
        <v>0.71</v>
      </c>
      <c r="CM51" s="6">
        <v>1.37</v>
      </c>
      <c r="CN51" s="6">
        <v>2.7</v>
      </c>
      <c r="CO51" s="6">
        <v>-0.8</v>
      </c>
      <c r="CP51" s="6">
        <v>6.2</v>
      </c>
      <c r="CQ51" s="6">
        <v>0.1</v>
      </c>
      <c r="CR51" s="6">
        <v>-1.99</v>
      </c>
      <c r="CS51" s="6">
        <v>0.67</v>
      </c>
      <c r="CT51" s="6">
        <v>-4.4400000000000004</v>
      </c>
      <c r="CU51" s="6">
        <v>-4.3099999999999996</v>
      </c>
      <c r="CV51" s="6">
        <v>5.27</v>
      </c>
      <c r="CW51" s="6">
        <v>0.01</v>
      </c>
      <c r="DB51">
        <f t="shared" si="20"/>
        <v>3.0370512820512823</v>
      </c>
      <c r="DD51">
        <f t="shared" si="18"/>
        <v>2.6880000000000002</v>
      </c>
      <c r="DF51">
        <f t="shared" si="21"/>
        <v>3.0220833333333341</v>
      </c>
      <c r="DG51">
        <f t="shared" si="19"/>
        <v>3.0610000000000004</v>
      </c>
    </row>
    <row r="52" spans="1:111" x14ac:dyDescent="0.2">
      <c r="A52" s="1">
        <v>41699</v>
      </c>
      <c r="B52" s="6">
        <v>-0.73</v>
      </c>
      <c r="C52" s="6">
        <v>0.28999999999999998</v>
      </c>
      <c r="D52" s="6">
        <v>-3.93</v>
      </c>
      <c r="E52" s="6">
        <v>-0.81</v>
      </c>
      <c r="F52" s="6">
        <v>0.81</v>
      </c>
      <c r="G52" s="6">
        <v>-0.51</v>
      </c>
      <c r="H52" s="6">
        <v>-0.83</v>
      </c>
      <c r="I52" s="6">
        <v>0.89</v>
      </c>
      <c r="J52" s="6">
        <v>4.5199999999999996</v>
      </c>
      <c r="K52" s="6">
        <v>-4.9000000000000004</v>
      </c>
      <c r="L52" s="6">
        <v>0.27</v>
      </c>
      <c r="M52" s="6">
        <v>0.15</v>
      </c>
      <c r="N52" s="6">
        <v>-7.35</v>
      </c>
      <c r="O52" s="6">
        <v>-4.16</v>
      </c>
      <c r="P52" s="6">
        <v>1.51</v>
      </c>
      <c r="Q52" s="6">
        <v>-5.34</v>
      </c>
      <c r="R52" s="6">
        <v>0.94</v>
      </c>
      <c r="S52" s="6">
        <v>-4.91</v>
      </c>
      <c r="T52" s="6">
        <v>0.2</v>
      </c>
      <c r="U52" s="6">
        <v>-3.1</v>
      </c>
      <c r="V52" s="6">
        <v>-5.7</v>
      </c>
      <c r="W52" s="6">
        <v>1.96</v>
      </c>
      <c r="X52" s="6">
        <v>-1.92</v>
      </c>
      <c r="Y52" s="6">
        <v>-1.36</v>
      </c>
      <c r="Z52" s="6">
        <v>1.05</v>
      </c>
      <c r="AA52" s="6">
        <v>1.9</v>
      </c>
      <c r="AB52" s="6">
        <v>1.3</v>
      </c>
      <c r="AC52" s="6">
        <v>0.47</v>
      </c>
      <c r="AD52" s="6">
        <v>0.76</v>
      </c>
      <c r="AE52" s="6">
        <v>1.82</v>
      </c>
      <c r="AF52" s="6">
        <v>1.93</v>
      </c>
      <c r="AG52" s="6">
        <v>-0.57999999999999996</v>
      </c>
      <c r="AH52" s="6">
        <v>-0.38</v>
      </c>
      <c r="AI52" s="6">
        <v>-0.33</v>
      </c>
      <c r="AJ52" s="6">
        <v>-1.51</v>
      </c>
      <c r="AK52" s="6">
        <v>2.93</v>
      </c>
      <c r="AL52" s="6">
        <v>0.08</v>
      </c>
      <c r="AM52" s="6">
        <v>1.3</v>
      </c>
      <c r="AN52" s="6">
        <v>2.4</v>
      </c>
      <c r="AO52" s="6">
        <v>7.25</v>
      </c>
      <c r="AP52" s="6">
        <v>3.74</v>
      </c>
      <c r="AQ52" s="6">
        <v>0.42</v>
      </c>
      <c r="AR52" s="6">
        <v>1.9</v>
      </c>
      <c r="AS52" s="6">
        <v>0</v>
      </c>
      <c r="AT52" s="6">
        <v>0.46</v>
      </c>
      <c r="AU52" s="6">
        <v>-0.77</v>
      </c>
      <c r="AV52" s="6">
        <v>-1.4</v>
      </c>
      <c r="AW52" s="6">
        <v>-0.04</v>
      </c>
      <c r="AX52" s="6">
        <v>-0.33</v>
      </c>
      <c r="AY52" s="6">
        <v>2.21</v>
      </c>
      <c r="AZ52" s="6">
        <v>-0.77</v>
      </c>
      <c r="BA52" s="6">
        <v>1.71</v>
      </c>
      <c r="BB52" s="6">
        <v>0.97</v>
      </c>
      <c r="BC52" s="6">
        <v>-0.1</v>
      </c>
      <c r="BD52" s="6">
        <v>0.08</v>
      </c>
      <c r="BE52" s="6">
        <v>-3</v>
      </c>
      <c r="BF52" s="6">
        <v>-1.46</v>
      </c>
      <c r="BG52" s="6">
        <v>-2.3199999999999998</v>
      </c>
      <c r="BH52" s="6">
        <v>-0.9</v>
      </c>
      <c r="BI52" s="6">
        <v>4.9800000000000004</v>
      </c>
      <c r="BJ52" s="6">
        <v>0.09</v>
      </c>
      <c r="BK52" s="6">
        <v>0.27</v>
      </c>
      <c r="BL52" s="6">
        <v>-0.05</v>
      </c>
      <c r="BM52" s="6">
        <v>-0.85</v>
      </c>
      <c r="BN52" s="6">
        <v>-1.68</v>
      </c>
      <c r="BO52" s="6">
        <v>-2.57</v>
      </c>
      <c r="BP52" s="6">
        <v>-0.36</v>
      </c>
      <c r="BQ52" s="6">
        <v>2.31</v>
      </c>
      <c r="BR52" s="6">
        <v>0.33</v>
      </c>
      <c r="BS52" s="6">
        <v>0.56999999999999995</v>
      </c>
      <c r="BT52" s="6">
        <v>-4.83</v>
      </c>
      <c r="BU52" s="6">
        <v>-5.04</v>
      </c>
      <c r="BV52" s="6">
        <v>1.17</v>
      </c>
      <c r="BW52" s="6">
        <v>4.0999999999999996</v>
      </c>
      <c r="BX52" s="6">
        <v>1.65</v>
      </c>
      <c r="BY52" s="6">
        <v>1.95</v>
      </c>
      <c r="BZ52" s="6">
        <v>-5.96</v>
      </c>
      <c r="CA52" s="6">
        <v>1.56</v>
      </c>
      <c r="CB52" s="6">
        <v>-4.05</v>
      </c>
      <c r="CC52" s="6">
        <v>-0.45</v>
      </c>
      <c r="CD52" s="6">
        <v>0.88</v>
      </c>
      <c r="CE52" s="6">
        <v>2.13</v>
      </c>
      <c r="CF52" s="6">
        <v>0.14000000000000001</v>
      </c>
      <c r="CG52" s="6">
        <v>5.35</v>
      </c>
      <c r="CH52" s="6">
        <v>0.27</v>
      </c>
      <c r="CI52" s="6">
        <v>-4.41</v>
      </c>
      <c r="CJ52" s="6">
        <v>-0.26</v>
      </c>
      <c r="CK52" s="6">
        <v>-1.21</v>
      </c>
      <c r="CL52" s="6">
        <v>-2.92</v>
      </c>
      <c r="CM52" s="6">
        <v>-2.44</v>
      </c>
      <c r="CN52" s="6">
        <v>1.2</v>
      </c>
      <c r="CO52" s="6">
        <v>-0.13</v>
      </c>
      <c r="CP52" s="6">
        <v>-2.98</v>
      </c>
      <c r="CQ52" s="6">
        <v>-4.51</v>
      </c>
      <c r="CR52" s="6">
        <v>-2.57</v>
      </c>
      <c r="CS52" s="6">
        <v>0.55000000000000004</v>
      </c>
      <c r="CT52" s="6">
        <v>-3.55</v>
      </c>
      <c r="CU52" s="6">
        <v>-4.1500000000000004</v>
      </c>
      <c r="CV52" s="6">
        <v>0.41</v>
      </c>
      <c r="CW52" s="6">
        <v>-0.26</v>
      </c>
      <c r="DB52">
        <f t="shared" si="20"/>
        <v>-0.23269230769230753</v>
      </c>
      <c r="DD52">
        <f t="shared" si="18"/>
        <v>-0.38540000000000008</v>
      </c>
      <c r="DF52">
        <f t="shared" si="21"/>
        <v>0.32583333333333336</v>
      </c>
      <c r="DG52">
        <f t="shared" si="19"/>
        <v>-1.1263333333333334</v>
      </c>
    </row>
    <row r="53" spans="1:111" x14ac:dyDescent="0.2">
      <c r="A53" s="1">
        <v>41730</v>
      </c>
      <c r="B53" s="6">
        <v>2.16</v>
      </c>
      <c r="C53" s="6">
        <v>-0.12</v>
      </c>
      <c r="D53" s="6">
        <v>-3.62</v>
      </c>
      <c r="E53" s="6">
        <v>-5.32</v>
      </c>
      <c r="F53" s="6">
        <v>-5.37</v>
      </c>
      <c r="G53" s="6">
        <v>-0.74</v>
      </c>
      <c r="H53" s="6">
        <v>-0.38</v>
      </c>
      <c r="I53" s="6">
        <v>1.54</v>
      </c>
      <c r="J53" s="6">
        <v>0.28999999999999998</v>
      </c>
      <c r="K53" s="6">
        <v>-6.09</v>
      </c>
      <c r="L53" s="6">
        <v>-0.27</v>
      </c>
      <c r="M53" s="6">
        <v>-0.98</v>
      </c>
      <c r="N53" s="6">
        <v>-1.73</v>
      </c>
      <c r="O53" s="6">
        <v>-1.47</v>
      </c>
      <c r="P53" s="6">
        <v>0.06</v>
      </c>
      <c r="Q53" s="6">
        <v>-5.54</v>
      </c>
      <c r="R53" s="6">
        <v>-0.26</v>
      </c>
      <c r="S53" s="6">
        <v>-2.39</v>
      </c>
      <c r="T53" s="6">
        <v>-1.45</v>
      </c>
      <c r="U53" s="6">
        <v>-0.02</v>
      </c>
      <c r="V53" s="6">
        <v>-2.74</v>
      </c>
      <c r="W53" s="6">
        <v>0.9</v>
      </c>
      <c r="X53" s="6">
        <v>-1.0900000000000001</v>
      </c>
      <c r="Y53" s="6">
        <v>-4.4800000000000004</v>
      </c>
      <c r="Z53" s="6">
        <v>6.05</v>
      </c>
      <c r="AA53" s="6">
        <v>0.24</v>
      </c>
      <c r="AB53" s="6">
        <v>-1.4</v>
      </c>
      <c r="AC53" s="6">
        <v>0.9</v>
      </c>
      <c r="AD53" s="6">
        <v>1.04</v>
      </c>
      <c r="AE53" s="6">
        <v>4.2300000000000004</v>
      </c>
      <c r="AF53" s="6">
        <v>4.22</v>
      </c>
      <c r="AG53" s="6">
        <v>0.13</v>
      </c>
      <c r="AH53" s="6">
        <v>-0.12</v>
      </c>
      <c r="AI53" s="6">
        <v>-2.2000000000000002</v>
      </c>
      <c r="AJ53" s="6">
        <v>3.16</v>
      </c>
      <c r="AK53" s="6">
        <v>0.21</v>
      </c>
      <c r="AL53" s="6">
        <v>0.02</v>
      </c>
      <c r="AM53" s="6">
        <v>-1.7</v>
      </c>
      <c r="AN53" s="6">
        <v>1.97</v>
      </c>
      <c r="AO53" s="6">
        <v>1.37</v>
      </c>
      <c r="AP53" s="6">
        <v>1.59</v>
      </c>
      <c r="AQ53" s="6">
        <v>-0.27</v>
      </c>
      <c r="AR53" s="6">
        <v>-1.77</v>
      </c>
      <c r="AS53" s="6">
        <v>2.5099999999999998</v>
      </c>
      <c r="AT53" s="6">
        <v>-0.17</v>
      </c>
      <c r="AU53" s="6">
        <v>0.22</v>
      </c>
      <c r="AV53" s="6">
        <v>-0.57999999999999996</v>
      </c>
      <c r="AW53" s="6">
        <v>3.97</v>
      </c>
      <c r="AX53" s="6">
        <v>0.39</v>
      </c>
      <c r="AY53" s="6">
        <v>-1.46</v>
      </c>
      <c r="AZ53" s="6">
        <v>-2.21</v>
      </c>
      <c r="BA53" s="6">
        <v>-1.27</v>
      </c>
      <c r="BB53" s="6">
        <v>-0.86</v>
      </c>
      <c r="BC53" s="6">
        <v>-2.81</v>
      </c>
      <c r="BD53" s="6">
        <v>-0.61</v>
      </c>
      <c r="BE53" s="6">
        <v>-2.1</v>
      </c>
      <c r="BF53" s="6">
        <v>-3.39</v>
      </c>
      <c r="BG53" s="6">
        <v>1.74</v>
      </c>
      <c r="BH53" s="6">
        <v>-1.62</v>
      </c>
      <c r="BI53" s="6">
        <v>-0.79</v>
      </c>
      <c r="BJ53" s="6">
        <v>2.02</v>
      </c>
      <c r="BK53" s="6">
        <v>0.51</v>
      </c>
      <c r="BL53" s="6">
        <v>-0.6</v>
      </c>
      <c r="BM53" s="6">
        <v>1.34</v>
      </c>
      <c r="BN53" s="6">
        <v>1.67</v>
      </c>
      <c r="BO53" s="6">
        <v>-0.19</v>
      </c>
      <c r="BP53" s="6">
        <v>-0.62</v>
      </c>
      <c r="BQ53" s="6">
        <v>2.37</v>
      </c>
      <c r="BR53" s="6">
        <v>2.11</v>
      </c>
      <c r="BS53" s="6">
        <v>1.29</v>
      </c>
      <c r="BT53" s="6">
        <v>-1.79</v>
      </c>
      <c r="BU53" s="6">
        <v>0.71</v>
      </c>
      <c r="BV53" s="6">
        <v>1.79</v>
      </c>
      <c r="BW53" s="6">
        <v>-1.41</v>
      </c>
      <c r="BX53" s="6">
        <v>-0.28000000000000003</v>
      </c>
      <c r="BY53" s="6">
        <v>-2.23</v>
      </c>
      <c r="BZ53" s="6">
        <v>-4.66</v>
      </c>
      <c r="CA53" s="6">
        <v>-1.37</v>
      </c>
      <c r="CB53" s="6">
        <v>-1.56</v>
      </c>
      <c r="CC53" s="6">
        <v>-0.28000000000000003</v>
      </c>
      <c r="CD53" s="6">
        <v>0.75</v>
      </c>
      <c r="CE53" s="6">
        <v>2.44</v>
      </c>
      <c r="CF53" s="6">
        <v>1.31</v>
      </c>
      <c r="CG53" s="6">
        <v>-1.05</v>
      </c>
      <c r="CH53" s="6">
        <v>-3.31</v>
      </c>
      <c r="CI53" s="6">
        <v>-0.95</v>
      </c>
      <c r="CJ53" s="6">
        <v>-0.16</v>
      </c>
      <c r="CK53" s="6">
        <v>1.18</v>
      </c>
      <c r="CL53" s="6">
        <v>-0.6</v>
      </c>
      <c r="CM53" s="6">
        <v>-0.25</v>
      </c>
      <c r="CN53" s="6">
        <v>0.6</v>
      </c>
      <c r="CO53" s="6">
        <v>-2.84</v>
      </c>
      <c r="CP53" s="6">
        <v>0.25</v>
      </c>
      <c r="CQ53" s="6">
        <v>-5.36</v>
      </c>
      <c r="CR53" s="6">
        <v>-0.19</v>
      </c>
      <c r="CS53" s="6">
        <v>1.37</v>
      </c>
      <c r="CT53" s="6">
        <v>0.16</v>
      </c>
      <c r="CU53" s="6">
        <v>0.57999999999999996</v>
      </c>
      <c r="CV53" s="6">
        <v>4.0199999999999996</v>
      </c>
      <c r="CW53" s="6">
        <v>0.68</v>
      </c>
      <c r="DB53">
        <f t="shared" si="20"/>
        <v>-0.52653846153846184</v>
      </c>
      <c r="DD53">
        <f t="shared" si="18"/>
        <v>-0.3303000000000002</v>
      </c>
      <c r="DF53">
        <f t="shared" si="21"/>
        <v>-0.18854166666666675</v>
      </c>
      <c r="DG53">
        <f t="shared" si="19"/>
        <v>-1.0673333333333335</v>
      </c>
    </row>
    <row r="54" spans="1:111" x14ac:dyDescent="0.2">
      <c r="A54" s="1">
        <v>41760</v>
      </c>
      <c r="B54" s="6">
        <v>5.86</v>
      </c>
      <c r="C54" s="6">
        <v>0.01</v>
      </c>
      <c r="D54" s="6">
        <v>3.75</v>
      </c>
      <c r="E54" s="6">
        <v>-1.49</v>
      </c>
      <c r="F54" s="6">
        <v>0.96</v>
      </c>
      <c r="G54" s="6">
        <v>-1.25</v>
      </c>
      <c r="H54" s="6">
        <v>2.2000000000000002</v>
      </c>
      <c r="I54" s="6">
        <v>0.8</v>
      </c>
      <c r="J54" s="6">
        <v>4.59</v>
      </c>
      <c r="K54" s="6">
        <v>-0.2</v>
      </c>
      <c r="L54" s="6">
        <v>1.67</v>
      </c>
      <c r="M54" s="6">
        <v>-2.44</v>
      </c>
      <c r="N54" s="6">
        <v>0.78</v>
      </c>
      <c r="O54" s="6">
        <v>0.74</v>
      </c>
      <c r="P54" s="6">
        <v>1.36</v>
      </c>
      <c r="Q54" s="6">
        <v>5.32</v>
      </c>
      <c r="R54" s="6">
        <v>0.83</v>
      </c>
      <c r="S54" s="6">
        <v>0.18</v>
      </c>
      <c r="T54" s="6">
        <v>0.28000000000000003</v>
      </c>
      <c r="U54" s="6">
        <v>0.09</v>
      </c>
      <c r="V54" s="6">
        <v>1.95</v>
      </c>
      <c r="W54" s="6">
        <v>1.0900000000000001</v>
      </c>
      <c r="X54" s="6">
        <v>3.68</v>
      </c>
      <c r="Y54" s="6">
        <v>0.06</v>
      </c>
      <c r="Z54" s="6">
        <v>4.57</v>
      </c>
      <c r="AA54" s="6">
        <v>1.29</v>
      </c>
      <c r="AB54" s="6">
        <v>-0.7</v>
      </c>
      <c r="AC54" s="6">
        <v>0.64</v>
      </c>
      <c r="AD54" s="6">
        <v>0.91</v>
      </c>
      <c r="AE54" s="6">
        <v>1.59</v>
      </c>
      <c r="AF54" s="6">
        <v>-2.17</v>
      </c>
      <c r="AG54" s="6">
        <v>0.04</v>
      </c>
      <c r="AH54" s="6">
        <v>0.86</v>
      </c>
      <c r="AI54" s="6">
        <v>-0.92</v>
      </c>
      <c r="AJ54" s="6">
        <v>0.24</v>
      </c>
      <c r="AK54" s="6">
        <v>2.61</v>
      </c>
      <c r="AL54" s="6">
        <v>2.63</v>
      </c>
      <c r="AM54" s="6">
        <v>-0.4</v>
      </c>
      <c r="AN54" s="6">
        <v>1.51</v>
      </c>
      <c r="AO54" s="6">
        <v>0.59</v>
      </c>
      <c r="AP54" s="6">
        <v>0.92</v>
      </c>
      <c r="AQ54" s="6">
        <v>2.85</v>
      </c>
      <c r="AR54" s="6">
        <v>3.91</v>
      </c>
      <c r="AS54" s="6">
        <v>3.73</v>
      </c>
      <c r="AT54" s="6">
        <v>0.71</v>
      </c>
      <c r="AU54" s="6">
        <v>1.07</v>
      </c>
      <c r="AV54" s="6">
        <v>1.98</v>
      </c>
      <c r="AW54" s="6">
        <v>1.22</v>
      </c>
      <c r="AX54" s="6">
        <v>1.02</v>
      </c>
      <c r="AY54" s="6">
        <v>6.67</v>
      </c>
      <c r="AZ54" s="6">
        <v>2.76</v>
      </c>
      <c r="BA54" s="6">
        <v>5.9</v>
      </c>
      <c r="BB54" s="6">
        <v>3.61</v>
      </c>
      <c r="BC54" s="6">
        <v>2.62</v>
      </c>
      <c r="BD54" s="6">
        <v>1.21</v>
      </c>
      <c r="BE54" s="6">
        <v>0.5</v>
      </c>
      <c r="BF54" s="6">
        <v>1.1000000000000001</v>
      </c>
      <c r="BG54" s="6">
        <v>2.0099999999999998</v>
      </c>
      <c r="BH54" s="6">
        <v>10.68</v>
      </c>
      <c r="BI54" s="6">
        <v>1.28</v>
      </c>
      <c r="BJ54" s="6">
        <v>1.99</v>
      </c>
      <c r="BK54" s="6">
        <v>0.64</v>
      </c>
      <c r="BL54" s="6">
        <v>1.32</v>
      </c>
      <c r="BM54" s="6">
        <v>1.5</v>
      </c>
      <c r="BN54" s="6">
        <v>2.39</v>
      </c>
      <c r="BO54" s="6">
        <v>-0.51</v>
      </c>
      <c r="BP54" s="6">
        <v>0.34</v>
      </c>
      <c r="BQ54" s="6">
        <v>1.88</v>
      </c>
      <c r="BR54" s="6">
        <v>2.65</v>
      </c>
      <c r="BS54" s="6">
        <v>1.1100000000000001</v>
      </c>
      <c r="BT54" s="6">
        <v>-2.21</v>
      </c>
      <c r="BU54" s="6">
        <v>1.71</v>
      </c>
      <c r="BV54" s="6">
        <v>3.41</v>
      </c>
      <c r="BW54" s="6">
        <v>1.31</v>
      </c>
      <c r="BX54" s="6">
        <v>3.06</v>
      </c>
      <c r="BY54" s="6">
        <v>-0.47</v>
      </c>
      <c r="BZ54" s="6">
        <v>1.0900000000000001</v>
      </c>
      <c r="CA54" s="6">
        <v>0.68</v>
      </c>
      <c r="CB54" s="6">
        <v>1.97</v>
      </c>
      <c r="CC54" s="6">
        <v>1.86</v>
      </c>
      <c r="CD54" s="6">
        <v>2.17</v>
      </c>
      <c r="CE54" s="6">
        <v>0.52</v>
      </c>
      <c r="CF54" s="6">
        <v>-2.12</v>
      </c>
      <c r="CG54" s="6">
        <v>1.56</v>
      </c>
      <c r="CH54" s="6">
        <v>0.72</v>
      </c>
      <c r="CI54" s="6">
        <v>2.09</v>
      </c>
      <c r="CJ54" s="6">
        <v>0.97</v>
      </c>
      <c r="CK54" s="6">
        <v>2.93</v>
      </c>
      <c r="CL54" s="6">
        <v>-0.36</v>
      </c>
      <c r="CM54" s="6">
        <v>1.08</v>
      </c>
      <c r="CN54" s="6">
        <v>2.1</v>
      </c>
      <c r="CO54" s="6">
        <v>1.49</v>
      </c>
      <c r="CP54" s="6">
        <v>-3.18</v>
      </c>
      <c r="CQ54" s="6">
        <v>3.2</v>
      </c>
      <c r="CR54" s="6">
        <v>-0.51</v>
      </c>
      <c r="CS54" s="6">
        <v>1.21</v>
      </c>
      <c r="CT54" s="6">
        <v>2.59</v>
      </c>
      <c r="CU54" s="6">
        <v>2.77</v>
      </c>
      <c r="CV54" s="6">
        <v>2.88</v>
      </c>
      <c r="CW54" s="6">
        <v>0.22</v>
      </c>
      <c r="DB54">
        <f t="shared" si="20"/>
        <v>1.5816666666666666</v>
      </c>
      <c r="DD54">
        <f t="shared" si="18"/>
        <v>1.4791000000000003</v>
      </c>
      <c r="DF54">
        <f t="shared" si="21"/>
        <v>1.8139583333333336</v>
      </c>
      <c r="DG54">
        <f t="shared" si="19"/>
        <v>1.21</v>
      </c>
    </row>
    <row r="55" spans="1:111" x14ac:dyDescent="0.2">
      <c r="A55" s="1">
        <v>41791</v>
      </c>
      <c r="B55" s="6">
        <v>1.75</v>
      </c>
      <c r="C55" s="6">
        <v>0.87</v>
      </c>
      <c r="D55" s="6">
        <v>1.55</v>
      </c>
      <c r="E55" s="6">
        <v>2.84</v>
      </c>
      <c r="F55" s="6">
        <v>0.31</v>
      </c>
      <c r="G55" s="6">
        <v>-3.9</v>
      </c>
      <c r="H55" s="6">
        <v>-0.13</v>
      </c>
      <c r="I55" s="6">
        <v>0.81</v>
      </c>
      <c r="J55" s="6">
        <v>0.97</v>
      </c>
      <c r="K55" s="6">
        <v>4.51</v>
      </c>
      <c r="L55" s="6">
        <v>0.56000000000000005</v>
      </c>
      <c r="M55" s="6">
        <v>-8.92</v>
      </c>
      <c r="N55" s="6">
        <v>1.63</v>
      </c>
      <c r="O55" s="6">
        <v>-2.0099999999999998</v>
      </c>
      <c r="P55" s="6">
        <v>-0.37</v>
      </c>
      <c r="Q55" s="6">
        <v>5.32</v>
      </c>
      <c r="R55" s="6">
        <v>-0.79</v>
      </c>
      <c r="S55" s="6">
        <v>5.37</v>
      </c>
      <c r="T55" s="6">
        <v>4.75</v>
      </c>
      <c r="U55" s="6">
        <v>4.5599999999999996</v>
      </c>
      <c r="V55" s="6">
        <v>7.0000000000000007E-2</v>
      </c>
      <c r="W55" s="6">
        <v>0.91</v>
      </c>
      <c r="X55" s="6">
        <v>2.89</v>
      </c>
      <c r="Y55" s="6">
        <v>0.89</v>
      </c>
      <c r="Z55" s="6">
        <v>2.12</v>
      </c>
      <c r="AA55" s="6">
        <v>2.74</v>
      </c>
      <c r="AB55" s="6">
        <v>1.2</v>
      </c>
      <c r="AC55" s="6">
        <v>0.47</v>
      </c>
      <c r="AD55" s="6">
        <v>0.95</v>
      </c>
      <c r="AE55" s="6">
        <v>0.56999999999999995</v>
      </c>
      <c r="AF55" s="6">
        <v>0.62</v>
      </c>
      <c r="AG55" s="6">
        <v>0.1</v>
      </c>
      <c r="AH55" s="6">
        <v>0.16</v>
      </c>
      <c r="AI55" s="6">
        <v>7.19</v>
      </c>
      <c r="AJ55" s="6">
        <v>-0.81</v>
      </c>
      <c r="AK55" s="6">
        <v>0.25</v>
      </c>
      <c r="AL55" s="6">
        <v>-0.61</v>
      </c>
      <c r="AM55" s="6">
        <v>3.1</v>
      </c>
      <c r="AN55" s="6">
        <v>2.5099999999999998</v>
      </c>
      <c r="AO55" s="6">
        <v>3.52</v>
      </c>
      <c r="AP55" s="6">
        <v>3.24</v>
      </c>
      <c r="AQ55" s="6">
        <v>-1.61</v>
      </c>
      <c r="AR55" s="6">
        <v>-0.27</v>
      </c>
      <c r="AS55" s="6">
        <v>1.63</v>
      </c>
      <c r="AT55" s="6">
        <v>0.02</v>
      </c>
      <c r="AU55" s="6">
        <v>-0.16</v>
      </c>
      <c r="AV55" s="6">
        <v>1.73</v>
      </c>
      <c r="AW55" s="6">
        <v>1.82</v>
      </c>
      <c r="AX55" s="6">
        <v>0.74</v>
      </c>
      <c r="AY55" s="6">
        <v>3.58</v>
      </c>
      <c r="AZ55" s="6">
        <v>-0.57999999999999996</v>
      </c>
      <c r="BA55" s="6">
        <v>0.45</v>
      </c>
      <c r="BB55" s="6">
        <v>0.33</v>
      </c>
      <c r="BC55" s="6">
        <v>1.97</v>
      </c>
      <c r="BD55" s="6">
        <v>0.94</v>
      </c>
      <c r="BE55" s="6">
        <v>4.3</v>
      </c>
      <c r="BF55" s="6">
        <v>-1.56</v>
      </c>
      <c r="BG55" s="6">
        <v>-0.53</v>
      </c>
      <c r="BH55" s="6">
        <v>2.23</v>
      </c>
      <c r="BI55" s="6">
        <v>7.77</v>
      </c>
      <c r="BJ55" s="6">
        <v>5.85</v>
      </c>
      <c r="BK55" s="6">
        <v>0.27</v>
      </c>
      <c r="BL55" s="6">
        <v>0.73</v>
      </c>
      <c r="BM55" s="6">
        <v>-0.24</v>
      </c>
      <c r="BN55" s="6">
        <v>1.73</v>
      </c>
      <c r="BO55" s="6">
        <v>-0.76</v>
      </c>
      <c r="BP55" s="6">
        <v>0.9</v>
      </c>
      <c r="BQ55" s="6">
        <v>-5.42</v>
      </c>
      <c r="BR55" s="6">
        <v>1.46</v>
      </c>
      <c r="BS55" s="6">
        <v>1.54</v>
      </c>
      <c r="BT55" s="6">
        <v>4.42</v>
      </c>
      <c r="BU55" s="6">
        <v>0.69</v>
      </c>
      <c r="BV55" s="6">
        <v>1.21</v>
      </c>
      <c r="BW55" s="6">
        <v>7.54</v>
      </c>
      <c r="BX55" s="6">
        <v>0.35</v>
      </c>
      <c r="BY55" s="6">
        <v>1.75</v>
      </c>
      <c r="BZ55" s="6">
        <v>3.47</v>
      </c>
      <c r="CA55" s="6">
        <v>2.63</v>
      </c>
      <c r="CB55" s="6">
        <v>4.57</v>
      </c>
      <c r="CC55" s="6">
        <v>0.56000000000000005</v>
      </c>
      <c r="CD55" s="6">
        <v>2</v>
      </c>
      <c r="CE55" s="6">
        <v>0.98</v>
      </c>
      <c r="CF55" s="6">
        <v>1.74</v>
      </c>
      <c r="CG55" s="6">
        <v>3.99</v>
      </c>
      <c r="CH55" s="6">
        <v>0.36</v>
      </c>
      <c r="CI55" s="6">
        <v>1.37</v>
      </c>
      <c r="CJ55" s="6">
        <v>0.92</v>
      </c>
      <c r="CK55" s="6">
        <v>-0.37</v>
      </c>
      <c r="CL55" s="6">
        <v>1.7</v>
      </c>
      <c r="CM55" s="6">
        <v>1.97</v>
      </c>
      <c r="CN55" s="6">
        <v>1.6</v>
      </c>
      <c r="CO55" s="6">
        <v>2.75</v>
      </c>
      <c r="CP55" s="6">
        <v>5.34</v>
      </c>
      <c r="CQ55" s="6">
        <v>1.89</v>
      </c>
      <c r="CR55" s="6">
        <v>-0.76</v>
      </c>
      <c r="CS55" s="6">
        <v>1.5</v>
      </c>
      <c r="CT55" s="6">
        <v>2.54</v>
      </c>
      <c r="CU55" s="6">
        <v>3.76</v>
      </c>
      <c r="CV55" s="6">
        <v>0.56999999999999995</v>
      </c>
      <c r="CW55" s="6">
        <v>0.12</v>
      </c>
      <c r="DB55">
        <f t="shared" si="20"/>
        <v>1.5147435897435895</v>
      </c>
      <c r="DD55">
        <f t="shared" si="18"/>
        <v>1.4177999999999997</v>
      </c>
      <c r="DF55">
        <f t="shared" si="21"/>
        <v>1.7987499999999998</v>
      </c>
      <c r="DG55">
        <f t="shared" si="19"/>
        <v>1.0603333333333333</v>
      </c>
    </row>
    <row r="56" spans="1:111" x14ac:dyDescent="0.2">
      <c r="A56" s="1">
        <v>41821</v>
      </c>
      <c r="B56" s="6">
        <v>0.78</v>
      </c>
      <c r="C56" s="6">
        <v>0.21</v>
      </c>
      <c r="D56" s="6">
        <v>-4.3099999999999996</v>
      </c>
      <c r="E56" s="6">
        <v>1.21</v>
      </c>
      <c r="F56" s="6">
        <v>1.32</v>
      </c>
      <c r="G56" s="6">
        <v>2.88</v>
      </c>
      <c r="H56" s="6">
        <v>-2.4500000000000002</v>
      </c>
      <c r="I56" s="6">
        <v>-1.33</v>
      </c>
      <c r="J56" s="6">
        <v>-0.99</v>
      </c>
      <c r="K56" s="6">
        <v>-0.5</v>
      </c>
      <c r="L56" s="6">
        <v>-3.11</v>
      </c>
      <c r="M56" s="6">
        <v>-4.2</v>
      </c>
      <c r="N56" s="6">
        <v>-1.61</v>
      </c>
      <c r="O56" s="6">
        <v>1.6</v>
      </c>
      <c r="P56" s="6">
        <v>-0.54</v>
      </c>
      <c r="Q56" s="6">
        <v>0.5</v>
      </c>
      <c r="R56" s="6">
        <v>0.56000000000000005</v>
      </c>
      <c r="S56" s="6">
        <v>-0.09</v>
      </c>
      <c r="T56" s="6">
        <v>-2.95</v>
      </c>
      <c r="U56" s="6">
        <v>0.16</v>
      </c>
      <c r="V56" s="6">
        <v>-3.53</v>
      </c>
      <c r="W56" s="6">
        <v>-0.45</v>
      </c>
      <c r="X56" s="6">
        <v>1.02</v>
      </c>
      <c r="Y56" s="6">
        <v>-0.88</v>
      </c>
      <c r="Z56" s="6">
        <v>2.44</v>
      </c>
      <c r="AA56" s="6">
        <v>-0.16</v>
      </c>
      <c r="AB56" s="6">
        <v>0.6</v>
      </c>
      <c r="AC56" s="6">
        <v>-0.01</v>
      </c>
      <c r="AD56" s="6">
        <v>1.26</v>
      </c>
      <c r="AE56" s="6">
        <v>0.38</v>
      </c>
      <c r="AF56" s="6">
        <v>1.68</v>
      </c>
      <c r="AG56" s="6">
        <v>-0.77</v>
      </c>
      <c r="AH56" s="6">
        <v>-2.74</v>
      </c>
      <c r="AI56" s="6">
        <v>0.96</v>
      </c>
      <c r="AJ56" s="6">
        <v>6.46</v>
      </c>
      <c r="AK56" s="6">
        <v>3.33</v>
      </c>
      <c r="AL56" s="6">
        <v>4.5199999999999996</v>
      </c>
      <c r="AM56" s="6">
        <v>-0.8</v>
      </c>
      <c r="AN56" s="6">
        <v>3.11</v>
      </c>
      <c r="AO56" s="6">
        <v>4.75</v>
      </c>
      <c r="AP56" s="6">
        <v>1.07</v>
      </c>
      <c r="AQ56" s="6">
        <v>-0.71</v>
      </c>
      <c r="AR56" s="6">
        <v>-1.37</v>
      </c>
      <c r="AS56" s="6">
        <v>-0.44</v>
      </c>
      <c r="AT56" s="6">
        <v>-0.54</v>
      </c>
      <c r="AU56" s="6">
        <v>-0.31</v>
      </c>
      <c r="AV56" s="6">
        <v>8.2899999999999991</v>
      </c>
      <c r="AW56" s="6">
        <v>2.89</v>
      </c>
      <c r="AX56" s="6">
        <v>-0.48</v>
      </c>
      <c r="AY56" s="6">
        <v>-1.81</v>
      </c>
      <c r="AZ56" s="6">
        <v>-4.76</v>
      </c>
      <c r="BA56" s="6">
        <v>0.17</v>
      </c>
      <c r="BB56" s="6">
        <v>0.1</v>
      </c>
      <c r="BC56" s="6">
        <v>4.59</v>
      </c>
      <c r="BD56" s="6">
        <v>3.21</v>
      </c>
      <c r="BE56" s="6">
        <v>-2.5</v>
      </c>
      <c r="BF56" s="6">
        <v>-4.13</v>
      </c>
      <c r="BG56" s="6">
        <v>-4.5599999999999996</v>
      </c>
      <c r="BH56" s="6">
        <v>-4.5599999999999996</v>
      </c>
      <c r="BI56" s="6">
        <v>-2.76</v>
      </c>
      <c r="BJ56" s="6">
        <v>0.19</v>
      </c>
      <c r="BK56" s="6">
        <v>0.16</v>
      </c>
      <c r="BL56" s="6">
        <v>-0.85</v>
      </c>
      <c r="BM56" s="6">
        <v>-2.77</v>
      </c>
      <c r="BN56" s="6">
        <v>-7.0000000000000007E-2</v>
      </c>
      <c r="BO56" s="6">
        <v>0.39</v>
      </c>
      <c r="BP56" s="6">
        <v>-0.32</v>
      </c>
      <c r="BQ56" s="6">
        <v>7.22</v>
      </c>
      <c r="BR56" s="6">
        <v>-0.62</v>
      </c>
      <c r="BS56" s="6">
        <v>1.1000000000000001</v>
      </c>
      <c r="BT56" s="6">
        <v>-2.4700000000000002</v>
      </c>
      <c r="BU56" s="6">
        <v>-4.38</v>
      </c>
      <c r="BV56" s="6">
        <v>2.88</v>
      </c>
      <c r="BW56" s="6">
        <v>-2.3199999999999998</v>
      </c>
      <c r="BX56" s="6">
        <v>1.1299999999999999</v>
      </c>
      <c r="BY56" s="6">
        <v>4.13</v>
      </c>
      <c r="BZ56" s="6">
        <v>2.88</v>
      </c>
      <c r="CA56" s="6">
        <v>-4.68</v>
      </c>
      <c r="CB56" s="6">
        <v>6.17</v>
      </c>
      <c r="CC56" s="6">
        <v>1.31</v>
      </c>
      <c r="CD56" s="6">
        <v>-0.51</v>
      </c>
      <c r="CE56" s="6">
        <v>1.66</v>
      </c>
      <c r="CF56" s="6">
        <v>-4.6399999999999997</v>
      </c>
      <c r="CG56" s="6">
        <v>-1.03</v>
      </c>
      <c r="CH56" s="6">
        <v>0.39</v>
      </c>
      <c r="CI56" s="6">
        <v>-1.1100000000000001</v>
      </c>
      <c r="CJ56" s="6">
        <v>-0.81</v>
      </c>
      <c r="CK56" s="6">
        <v>0.75</v>
      </c>
      <c r="CL56" s="6">
        <v>0.12</v>
      </c>
      <c r="CM56" s="6">
        <v>-0.82</v>
      </c>
      <c r="CN56" s="6">
        <v>-2.4</v>
      </c>
      <c r="CO56" s="6">
        <v>-1.62</v>
      </c>
      <c r="CP56" s="6">
        <v>-3.6</v>
      </c>
      <c r="CQ56" s="6">
        <v>-2.29</v>
      </c>
      <c r="CR56" s="6">
        <v>0.39</v>
      </c>
      <c r="CS56" s="6">
        <v>1.08</v>
      </c>
      <c r="CT56" s="6">
        <v>-0.01</v>
      </c>
      <c r="CU56" s="6">
        <v>-1.35</v>
      </c>
      <c r="CV56" s="6">
        <v>0.42</v>
      </c>
      <c r="CW56" s="6">
        <v>1.44</v>
      </c>
      <c r="DB56">
        <f t="shared" si="20"/>
        <v>-1.5897435897435905E-2</v>
      </c>
      <c r="DD56">
        <f t="shared" si="18"/>
        <v>-5.1599999999999986E-2</v>
      </c>
      <c r="DF56">
        <f t="shared" si="21"/>
        <v>0.26166666666666683</v>
      </c>
      <c r="DG56">
        <f t="shared" si="19"/>
        <v>-0.46000000000000013</v>
      </c>
    </row>
    <row r="57" spans="1:111" x14ac:dyDescent="0.2">
      <c r="A57" s="1">
        <v>41852</v>
      </c>
      <c r="B57" s="6">
        <v>9.6199999999999992</v>
      </c>
      <c r="C57" s="6">
        <v>-0.62</v>
      </c>
      <c r="D57" s="6">
        <v>1.18</v>
      </c>
      <c r="E57" s="6">
        <v>1.3</v>
      </c>
      <c r="F57" s="6">
        <v>1.86</v>
      </c>
      <c r="G57" s="6">
        <v>1.04</v>
      </c>
      <c r="H57" s="6">
        <v>3.52</v>
      </c>
      <c r="I57" s="6">
        <v>1.63</v>
      </c>
      <c r="J57" s="6">
        <v>2.0299999999999998</v>
      </c>
      <c r="K57" s="6">
        <v>2.4700000000000002</v>
      </c>
      <c r="L57" s="6">
        <v>3.21</v>
      </c>
      <c r="M57" s="6">
        <v>4.2</v>
      </c>
      <c r="N57" s="6">
        <v>0.88</v>
      </c>
      <c r="O57" s="6">
        <v>1.7</v>
      </c>
      <c r="P57" s="6">
        <v>0.63</v>
      </c>
      <c r="Q57" s="6">
        <v>7.45</v>
      </c>
      <c r="R57" s="6">
        <v>-0.59</v>
      </c>
      <c r="S57" s="6">
        <v>-1.76</v>
      </c>
      <c r="T57" s="6">
        <v>2.2400000000000002</v>
      </c>
      <c r="U57" s="6">
        <v>-1.22</v>
      </c>
      <c r="V57" s="6">
        <v>4.33</v>
      </c>
      <c r="W57" s="6">
        <v>1.35</v>
      </c>
      <c r="X57" s="6">
        <v>4.28</v>
      </c>
      <c r="Y57" s="6">
        <v>0.53</v>
      </c>
      <c r="Z57" s="6">
        <v>0.63</v>
      </c>
      <c r="AA57" s="6">
        <v>1.6</v>
      </c>
      <c r="AB57" s="6">
        <v>-0.1</v>
      </c>
      <c r="AC57" s="6">
        <v>0.04</v>
      </c>
      <c r="AD57" s="6">
        <v>0.76</v>
      </c>
      <c r="AE57" s="6">
        <v>0.98</v>
      </c>
      <c r="AF57" s="6">
        <v>-1.98</v>
      </c>
      <c r="AG57" s="6">
        <v>-0.04</v>
      </c>
      <c r="AH57" s="6">
        <v>0.22</v>
      </c>
      <c r="AI57" s="6">
        <v>1.62</v>
      </c>
      <c r="AJ57" s="6">
        <v>1.26</v>
      </c>
      <c r="AK57" s="6">
        <v>0.77</v>
      </c>
      <c r="AL57" s="6">
        <v>0.44</v>
      </c>
      <c r="AM57" s="6">
        <v>3.7</v>
      </c>
      <c r="AN57" s="6">
        <v>1.58</v>
      </c>
      <c r="AO57" s="6">
        <v>9.24</v>
      </c>
      <c r="AP57" s="6">
        <v>6.59</v>
      </c>
      <c r="AQ57" s="6">
        <v>1.68</v>
      </c>
      <c r="AR57" s="6">
        <v>3.34</v>
      </c>
      <c r="AS57" s="6">
        <v>2.2200000000000002</v>
      </c>
      <c r="AT57" s="6">
        <v>0.48</v>
      </c>
      <c r="AU57" s="6">
        <v>0.9</v>
      </c>
      <c r="AV57" s="6">
        <v>-1.07</v>
      </c>
      <c r="AW57" s="6">
        <v>1.01</v>
      </c>
      <c r="AX57" s="6">
        <v>1</v>
      </c>
      <c r="AY57" s="6">
        <v>3.65</v>
      </c>
      <c r="AZ57" s="6">
        <v>1.06</v>
      </c>
      <c r="BA57" s="6">
        <v>1.81</v>
      </c>
      <c r="BB57" s="6">
        <v>1.24</v>
      </c>
      <c r="BC57" s="6">
        <v>2.44</v>
      </c>
      <c r="BD57" s="6">
        <v>1.77</v>
      </c>
      <c r="BE57" s="6">
        <v>2.6</v>
      </c>
      <c r="BF57" s="6">
        <v>0.89</v>
      </c>
      <c r="BG57" s="6">
        <v>1.57</v>
      </c>
      <c r="BH57" s="6">
        <v>-0.81</v>
      </c>
      <c r="BI57" s="6">
        <v>2.19</v>
      </c>
      <c r="BJ57" s="6">
        <v>3.01</v>
      </c>
      <c r="BK57" s="6">
        <v>-0.28999999999999998</v>
      </c>
      <c r="BL57" s="6">
        <v>1.74</v>
      </c>
      <c r="BM57" s="6">
        <v>3.45</v>
      </c>
      <c r="BN57" s="6">
        <v>5.2</v>
      </c>
      <c r="BO57" s="6">
        <v>1.26</v>
      </c>
      <c r="BP57" s="6">
        <v>-0.44</v>
      </c>
      <c r="BQ57" s="6">
        <v>4.17</v>
      </c>
      <c r="BR57" s="6">
        <v>2.61</v>
      </c>
      <c r="BS57" s="6">
        <v>-0.1</v>
      </c>
      <c r="BT57" s="6">
        <v>4.18</v>
      </c>
      <c r="BU57" s="6">
        <v>5.4</v>
      </c>
      <c r="BV57" s="6">
        <v>1.32</v>
      </c>
      <c r="BW57" s="6">
        <v>0.96</v>
      </c>
      <c r="BX57" s="6">
        <v>1.22</v>
      </c>
      <c r="BY57" s="6">
        <v>3.22</v>
      </c>
      <c r="BZ57" s="6">
        <v>1.55</v>
      </c>
      <c r="CA57" s="6">
        <v>3.29</v>
      </c>
      <c r="CB57" s="6">
        <v>3.04</v>
      </c>
      <c r="CC57" s="6">
        <v>1.85</v>
      </c>
      <c r="CD57" s="6">
        <v>1.46</v>
      </c>
      <c r="CE57" s="6">
        <v>2.1800000000000002</v>
      </c>
      <c r="CF57" s="6">
        <v>-2.2400000000000002</v>
      </c>
      <c r="CG57" s="6">
        <v>1.34</v>
      </c>
      <c r="CH57" s="6">
        <v>1.59</v>
      </c>
      <c r="CI57" s="6">
        <v>0.59</v>
      </c>
      <c r="CJ57" s="6">
        <v>1.87</v>
      </c>
      <c r="CK57" s="6">
        <v>2.56</v>
      </c>
      <c r="CL57" s="6">
        <v>0.36</v>
      </c>
      <c r="CM57" s="6">
        <v>0.71</v>
      </c>
      <c r="CN57" s="6">
        <v>3</v>
      </c>
      <c r="CO57" s="6">
        <v>0.31</v>
      </c>
      <c r="CP57" s="6">
        <v>0.49</v>
      </c>
      <c r="CQ57" s="6">
        <v>5.83</v>
      </c>
      <c r="CR57" s="6">
        <v>1.26</v>
      </c>
      <c r="CS57" s="6">
        <v>0.05</v>
      </c>
      <c r="CT57" s="6">
        <v>6.69</v>
      </c>
      <c r="CU57" s="6">
        <v>6.4</v>
      </c>
      <c r="CV57" s="6">
        <v>1.7</v>
      </c>
      <c r="CW57" s="6">
        <v>0.4</v>
      </c>
      <c r="DB57">
        <f t="shared" si="20"/>
        <v>1.630641025641026</v>
      </c>
      <c r="DD57">
        <f t="shared" si="18"/>
        <v>1.8973000000000011</v>
      </c>
      <c r="DF57">
        <f t="shared" si="21"/>
        <v>1.5852083333333338</v>
      </c>
      <c r="DG57">
        <f t="shared" si="19"/>
        <v>1.703333333333334</v>
      </c>
    </row>
    <row r="58" spans="1:111" x14ac:dyDescent="0.2">
      <c r="A58" s="1">
        <v>41883</v>
      </c>
      <c r="B58" s="6">
        <v>1.41</v>
      </c>
      <c r="C58" s="6">
        <v>-1.02</v>
      </c>
      <c r="D58" s="6">
        <v>-4.28</v>
      </c>
      <c r="E58" s="6">
        <v>0.5</v>
      </c>
      <c r="F58" s="6">
        <v>7.35</v>
      </c>
      <c r="G58" s="6">
        <v>4.55</v>
      </c>
      <c r="H58" s="6">
        <v>0.16</v>
      </c>
      <c r="I58" s="6">
        <v>-4.5599999999999996</v>
      </c>
      <c r="J58" s="6">
        <v>-3.74</v>
      </c>
      <c r="K58" s="6">
        <v>-1.72</v>
      </c>
      <c r="L58" s="6">
        <v>-3.68</v>
      </c>
      <c r="M58" s="6">
        <v>-5.05</v>
      </c>
      <c r="N58" s="6">
        <v>6.12</v>
      </c>
      <c r="O58" s="6">
        <v>7.58</v>
      </c>
      <c r="P58" s="6">
        <v>-0.47</v>
      </c>
      <c r="Q58" s="6">
        <v>2.4300000000000002</v>
      </c>
      <c r="R58" s="6">
        <v>-1.02</v>
      </c>
      <c r="S58" s="6">
        <v>-4.3600000000000003</v>
      </c>
      <c r="T58" s="6">
        <v>3.45</v>
      </c>
      <c r="U58" s="6">
        <v>2.1</v>
      </c>
      <c r="V58" s="6">
        <v>-0.3</v>
      </c>
      <c r="W58" s="6">
        <v>-2.84</v>
      </c>
      <c r="X58" s="6">
        <v>-0.92</v>
      </c>
      <c r="Y58" s="6">
        <v>2.83</v>
      </c>
      <c r="Z58" s="6">
        <v>2.37</v>
      </c>
      <c r="AA58" s="6">
        <v>-6.58</v>
      </c>
      <c r="AB58" s="6">
        <v>-6.6</v>
      </c>
      <c r="AC58" s="6">
        <v>-1.81</v>
      </c>
      <c r="AD58" s="6">
        <v>0.8</v>
      </c>
      <c r="AE58" s="6">
        <v>-0.06</v>
      </c>
      <c r="AF58" s="6">
        <v>-8.07</v>
      </c>
      <c r="AG58" s="6">
        <v>-1.07</v>
      </c>
      <c r="AH58" s="6">
        <v>1.1299999999999999</v>
      </c>
      <c r="AI58" s="6">
        <v>1.28</v>
      </c>
      <c r="AJ58" s="6">
        <v>-3.95</v>
      </c>
      <c r="AK58" s="6">
        <v>-2.59</v>
      </c>
      <c r="AL58" s="6">
        <v>3.16</v>
      </c>
      <c r="AM58" s="6">
        <v>-4.7</v>
      </c>
      <c r="AN58" s="6">
        <v>-2.19</v>
      </c>
      <c r="AO58" s="6">
        <v>-11</v>
      </c>
      <c r="AP58" s="6">
        <v>-5.96</v>
      </c>
      <c r="AQ58" s="6">
        <v>0.56000000000000005</v>
      </c>
      <c r="AR58" s="6">
        <v>-1.46</v>
      </c>
      <c r="AS58" s="6">
        <v>-0.82</v>
      </c>
      <c r="AT58" s="6">
        <v>-0.71</v>
      </c>
      <c r="AU58" s="6">
        <v>-0.57999999999999996</v>
      </c>
      <c r="AV58" s="6">
        <v>-4.55</v>
      </c>
      <c r="AW58" s="6">
        <v>-0.06</v>
      </c>
      <c r="AX58" s="6">
        <v>-3.02</v>
      </c>
      <c r="AY58" s="6">
        <v>-9.64</v>
      </c>
      <c r="AZ58" s="6">
        <v>-0.69</v>
      </c>
      <c r="BA58" s="6">
        <v>2.33</v>
      </c>
      <c r="BB58" s="6">
        <v>1.29</v>
      </c>
      <c r="BC58" s="6">
        <v>-2.02</v>
      </c>
      <c r="BD58" s="6">
        <v>0.02</v>
      </c>
      <c r="BE58" s="6">
        <v>-3.95</v>
      </c>
      <c r="BF58" s="6">
        <v>0.15</v>
      </c>
      <c r="BG58" s="6">
        <v>-4.18</v>
      </c>
      <c r="BH58" s="6">
        <v>-3.41</v>
      </c>
      <c r="BI58" s="6">
        <v>-4.24</v>
      </c>
      <c r="BJ58" s="6">
        <v>-2.95</v>
      </c>
      <c r="BK58" s="6">
        <v>-1.1599999999999999</v>
      </c>
      <c r="BL58" s="6">
        <v>0.02</v>
      </c>
      <c r="BM58" s="6">
        <v>-1.1499999999999999</v>
      </c>
      <c r="BN58" s="6">
        <v>1.61</v>
      </c>
      <c r="BO58" s="6">
        <v>3.49</v>
      </c>
      <c r="BP58" s="6">
        <v>-0.62</v>
      </c>
      <c r="BQ58" s="6">
        <v>0.72</v>
      </c>
      <c r="BR58" s="6">
        <v>-4.21</v>
      </c>
      <c r="BS58" s="6">
        <v>0.7</v>
      </c>
      <c r="BT58" s="6">
        <v>-2.35</v>
      </c>
      <c r="BU58" s="6">
        <v>1.1200000000000001</v>
      </c>
      <c r="BV58" s="6">
        <v>-6.4</v>
      </c>
      <c r="BW58" s="6">
        <v>-4.75</v>
      </c>
      <c r="BX58" s="6">
        <v>-4.91</v>
      </c>
      <c r="BY58" s="6">
        <v>-0.69</v>
      </c>
      <c r="BZ58" s="6">
        <v>-5.71</v>
      </c>
      <c r="CA58" s="6">
        <v>-4.8099999999999996</v>
      </c>
      <c r="CB58" s="6">
        <v>-1.51</v>
      </c>
      <c r="CC58" s="6">
        <v>-1.57</v>
      </c>
      <c r="CD58" s="6">
        <v>-2.85</v>
      </c>
      <c r="CE58" s="6">
        <v>-3.3</v>
      </c>
      <c r="CF58" s="6">
        <v>-4.8499999999999996</v>
      </c>
      <c r="CG58" s="6">
        <v>-0.87</v>
      </c>
      <c r="CH58" s="6">
        <v>-2.81</v>
      </c>
      <c r="CI58" s="6">
        <v>0.41</v>
      </c>
      <c r="CJ58" s="6">
        <v>-1.35</v>
      </c>
      <c r="CK58" s="6">
        <v>1.78</v>
      </c>
      <c r="CL58" s="6">
        <v>0.71</v>
      </c>
      <c r="CM58" s="6">
        <v>-5.76</v>
      </c>
      <c r="CN58" s="6">
        <v>-2.5</v>
      </c>
      <c r="CO58" s="6">
        <v>-0.72</v>
      </c>
      <c r="CP58" s="6">
        <v>-6.3</v>
      </c>
      <c r="CQ58" s="6">
        <v>3.2</v>
      </c>
      <c r="CR58" s="6">
        <v>3.49</v>
      </c>
      <c r="CS58" s="6">
        <v>0.8</v>
      </c>
      <c r="CT58" s="6">
        <v>5.69</v>
      </c>
      <c r="CU58" s="6">
        <v>3.77</v>
      </c>
      <c r="CV58" s="6">
        <v>-5.76</v>
      </c>
      <c r="CW58" s="6">
        <v>-0.33</v>
      </c>
      <c r="DB58">
        <f t="shared" si="20"/>
        <v>-1.5151282051282051</v>
      </c>
      <c r="DD58">
        <f t="shared" si="18"/>
        <v>-1.2898000000000003</v>
      </c>
      <c r="DF58">
        <f t="shared" si="21"/>
        <v>-2.0670833333333332</v>
      </c>
      <c r="DG58">
        <f t="shared" si="19"/>
        <v>-0.63200000000000001</v>
      </c>
    </row>
    <row r="59" spans="1:111" x14ac:dyDescent="0.2">
      <c r="A59" s="1">
        <v>41913</v>
      </c>
      <c r="B59" s="6">
        <v>-3.07</v>
      </c>
      <c r="C59" s="6">
        <v>-0.6</v>
      </c>
      <c r="D59" s="6">
        <v>-0.21</v>
      </c>
      <c r="E59" s="6">
        <v>3.22</v>
      </c>
      <c r="F59" s="6">
        <v>4.47</v>
      </c>
      <c r="G59" s="6">
        <v>5.88</v>
      </c>
      <c r="H59" s="6">
        <v>2.68</v>
      </c>
      <c r="I59" s="6">
        <v>1.1200000000000001</v>
      </c>
      <c r="J59" s="6">
        <v>1.39</v>
      </c>
      <c r="K59" s="6">
        <v>4.1399999999999997</v>
      </c>
      <c r="L59" s="6">
        <v>1.25</v>
      </c>
      <c r="M59" s="6">
        <v>3.28</v>
      </c>
      <c r="N59" s="6">
        <v>-0.75</v>
      </c>
      <c r="O59" s="6">
        <v>1.19</v>
      </c>
      <c r="P59" s="6">
        <v>1.37</v>
      </c>
      <c r="Q59" s="6">
        <v>7.28</v>
      </c>
      <c r="R59" s="6">
        <v>-0.42</v>
      </c>
      <c r="S59" s="6">
        <v>0.44</v>
      </c>
      <c r="T59" s="6">
        <v>-1.48</v>
      </c>
      <c r="U59" s="6">
        <v>-1.1000000000000001</v>
      </c>
      <c r="V59" s="6">
        <v>0.34</v>
      </c>
      <c r="W59" s="6">
        <v>0.19</v>
      </c>
      <c r="X59" s="6">
        <v>0.69</v>
      </c>
      <c r="Y59" s="6">
        <v>1.61</v>
      </c>
      <c r="Z59" s="6">
        <v>-1.27</v>
      </c>
      <c r="AA59" s="6">
        <v>-4.17</v>
      </c>
      <c r="AB59" s="6">
        <v>-0.3</v>
      </c>
      <c r="AC59" s="6">
        <v>-0.14000000000000001</v>
      </c>
      <c r="AD59" s="6">
        <v>7.0000000000000007E-2</v>
      </c>
      <c r="AE59" s="6">
        <v>0.5</v>
      </c>
      <c r="AF59" s="6">
        <v>4.0999999999999996</v>
      </c>
      <c r="AG59" s="6">
        <v>-0.13</v>
      </c>
      <c r="AH59" s="6">
        <v>-5.12</v>
      </c>
      <c r="AI59" s="6">
        <v>-3.01</v>
      </c>
      <c r="AJ59" s="6">
        <v>0.14000000000000001</v>
      </c>
      <c r="AK59" s="6">
        <v>1.1499999999999999</v>
      </c>
      <c r="AL59" s="6">
        <v>0.62</v>
      </c>
      <c r="AM59" s="6">
        <v>2.2999999999999998</v>
      </c>
      <c r="AN59" s="6">
        <v>1.28</v>
      </c>
      <c r="AO59" s="6">
        <v>-0.91</v>
      </c>
      <c r="AP59" s="6">
        <v>0.54</v>
      </c>
      <c r="AQ59" s="6">
        <v>-0.19</v>
      </c>
      <c r="AR59" s="6">
        <v>6.55</v>
      </c>
      <c r="AS59" s="6">
        <v>0.49</v>
      </c>
      <c r="AT59" s="6">
        <v>-0.74</v>
      </c>
      <c r="AU59" s="6">
        <v>-0.59</v>
      </c>
      <c r="AV59" s="6">
        <v>3.49</v>
      </c>
      <c r="AW59" s="6">
        <v>-4.6500000000000004</v>
      </c>
      <c r="AX59" s="6">
        <v>-0.03</v>
      </c>
      <c r="AY59" s="6">
        <v>4.1100000000000003</v>
      </c>
      <c r="AZ59" s="6">
        <v>-2.13</v>
      </c>
      <c r="BA59" s="6">
        <v>2.54</v>
      </c>
      <c r="BB59" s="6">
        <v>1.86</v>
      </c>
      <c r="BC59" s="6">
        <v>2.84</v>
      </c>
      <c r="BD59" s="6">
        <v>3.89</v>
      </c>
      <c r="BE59" s="6">
        <v>0.03</v>
      </c>
      <c r="BF59" s="6">
        <v>-1.05</v>
      </c>
      <c r="BG59" s="6">
        <v>-0.78</v>
      </c>
      <c r="BH59" s="6">
        <v>-1.31</v>
      </c>
      <c r="BI59" s="6">
        <v>-0.24</v>
      </c>
      <c r="BJ59" s="6">
        <v>-1.47</v>
      </c>
      <c r="BK59" s="6">
        <v>-2.4</v>
      </c>
      <c r="BL59" s="6">
        <v>0.27</v>
      </c>
      <c r="BM59" s="6">
        <v>2.95</v>
      </c>
      <c r="BN59" s="6">
        <v>3.74</v>
      </c>
      <c r="BO59" s="6">
        <v>2.75</v>
      </c>
      <c r="BP59" s="6">
        <v>-4.63</v>
      </c>
      <c r="BQ59" s="6">
        <v>-3.36</v>
      </c>
      <c r="BR59" s="6">
        <v>1.31</v>
      </c>
      <c r="BS59" s="6">
        <v>-0.66</v>
      </c>
      <c r="BT59" s="6">
        <v>2.4</v>
      </c>
      <c r="BU59" s="6">
        <v>5.7</v>
      </c>
      <c r="BV59" s="6">
        <v>2.5</v>
      </c>
      <c r="BW59" s="6">
        <v>-0.67</v>
      </c>
      <c r="BX59" s="6">
        <v>0.01</v>
      </c>
      <c r="BY59" s="6">
        <v>-1.52</v>
      </c>
      <c r="BZ59" s="6">
        <v>3.04</v>
      </c>
      <c r="CA59" s="6">
        <v>3.47</v>
      </c>
      <c r="CB59" s="6">
        <v>1.56</v>
      </c>
      <c r="CC59" s="6">
        <v>0.59</v>
      </c>
      <c r="CD59" s="6">
        <v>1.35</v>
      </c>
      <c r="CE59" s="6">
        <v>0.84</v>
      </c>
      <c r="CF59" s="6">
        <v>-5.46</v>
      </c>
      <c r="CG59" s="6">
        <v>0.1</v>
      </c>
      <c r="CH59" s="6">
        <v>4.53</v>
      </c>
      <c r="CI59" s="6">
        <v>2.23</v>
      </c>
      <c r="CJ59" s="6">
        <v>1.4</v>
      </c>
      <c r="CK59" s="6">
        <v>2.72</v>
      </c>
      <c r="CL59" s="6">
        <v>1.65</v>
      </c>
      <c r="CM59" s="6">
        <v>-4.45</v>
      </c>
      <c r="CN59" s="6">
        <v>-2.6</v>
      </c>
      <c r="CO59" s="6">
        <v>-0.2</v>
      </c>
      <c r="CP59" s="6">
        <v>-2.62</v>
      </c>
      <c r="CQ59" s="6">
        <v>3.75</v>
      </c>
      <c r="CR59" s="6">
        <v>2.75</v>
      </c>
      <c r="CS59" s="6">
        <v>-0.44</v>
      </c>
      <c r="CT59" s="6">
        <v>1.64</v>
      </c>
      <c r="CU59" s="6">
        <v>2.16</v>
      </c>
      <c r="CV59" s="6">
        <v>7.04</v>
      </c>
      <c r="CW59" s="6">
        <v>0.24</v>
      </c>
      <c r="DB59">
        <f t="shared" si="20"/>
        <v>0.59948717948717933</v>
      </c>
      <c r="DD59">
        <f t="shared" si="18"/>
        <v>0.74860000000000004</v>
      </c>
      <c r="DF59">
        <f t="shared" si="21"/>
        <v>9.9999999999999992E-2</v>
      </c>
      <c r="DG59">
        <f t="shared" si="19"/>
        <v>1.3986666666666661</v>
      </c>
    </row>
    <row r="60" spans="1:111" x14ac:dyDescent="0.2">
      <c r="A60" s="1">
        <v>41944</v>
      </c>
      <c r="B60" s="6">
        <v>0.95</v>
      </c>
      <c r="C60" s="6">
        <v>-0.12</v>
      </c>
      <c r="D60" s="6">
        <v>2.82</v>
      </c>
      <c r="E60" s="6">
        <v>2.56</v>
      </c>
      <c r="F60" s="6">
        <v>7.07</v>
      </c>
      <c r="G60" s="6">
        <v>1.94</v>
      </c>
      <c r="H60" s="6">
        <v>2.85</v>
      </c>
      <c r="I60" s="6">
        <v>0.99</v>
      </c>
      <c r="J60" s="6">
        <v>-4.8600000000000003</v>
      </c>
      <c r="K60" s="6">
        <v>1.66</v>
      </c>
      <c r="L60" s="6">
        <v>3.93</v>
      </c>
      <c r="M60" s="6">
        <v>5.9</v>
      </c>
      <c r="N60" s="6">
        <v>5.99</v>
      </c>
      <c r="O60" s="6">
        <v>5.23</v>
      </c>
      <c r="P60" s="6">
        <v>0.94</v>
      </c>
      <c r="Q60" s="6">
        <v>3.83</v>
      </c>
      <c r="R60" s="6">
        <v>0.1</v>
      </c>
      <c r="S60" s="6">
        <v>-0.16</v>
      </c>
      <c r="T60" s="6">
        <v>2.57</v>
      </c>
      <c r="U60" s="6">
        <v>1.83</v>
      </c>
      <c r="V60" s="6">
        <v>4.03</v>
      </c>
      <c r="W60" s="6">
        <v>3</v>
      </c>
      <c r="X60" s="6">
        <v>3.89</v>
      </c>
      <c r="Y60" s="6">
        <v>0.57999999999999996</v>
      </c>
      <c r="Z60" s="6">
        <v>-0.75</v>
      </c>
      <c r="AA60" s="6">
        <v>-0.86</v>
      </c>
      <c r="AB60" s="6">
        <v>-1.2</v>
      </c>
      <c r="AC60" s="6">
        <v>-1.2</v>
      </c>
      <c r="AD60" s="6">
        <v>0.53</v>
      </c>
      <c r="AE60" s="6">
        <v>1.75</v>
      </c>
      <c r="AF60" s="6">
        <v>2.48</v>
      </c>
      <c r="AG60" s="6">
        <v>-0.19</v>
      </c>
      <c r="AH60" s="6">
        <v>1.73</v>
      </c>
      <c r="AI60" s="6">
        <v>5.23</v>
      </c>
      <c r="AJ60" s="6">
        <v>-3.25</v>
      </c>
      <c r="AK60" s="6">
        <v>0.35</v>
      </c>
      <c r="AL60" s="6">
        <v>3.37</v>
      </c>
      <c r="AM60" s="6">
        <v>2</v>
      </c>
      <c r="AN60" s="6">
        <v>0.47</v>
      </c>
      <c r="AO60" s="6">
        <v>2.19</v>
      </c>
      <c r="AP60" s="6">
        <v>4.8499999999999996</v>
      </c>
      <c r="AQ60" s="6">
        <v>2.74</v>
      </c>
      <c r="AR60" s="6">
        <v>4.46</v>
      </c>
      <c r="AS60" s="6">
        <v>2.35</v>
      </c>
      <c r="AT60" s="6">
        <v>0.52</v>
      </c>
      <c r="AU60" s="6">
        <v>2.29</v>
      </c>
      <c r="AV60" s="6">
        <v>4.5999999999999996</v>
      </c>
      <c r="AW60" s="6">
        <v>-1.97</v>
      </c>
      <c r="AX60" s="6">
        <v>0.67</v>
      </c>
      <c r="AY60" s="6">
        <v>-0.55000000000000004</v>
      </c>
      <c r="AZ60" s="6">
        <v>3.94</v>
      </c>
      <c r="BA60" s="6">
        <v>0.08</v>
      </c>
      <c r="BB60" s="6">
        <v>0.23</v>
      </c>
      <c r="BC60" s="6">
        <v>-1.91</v>
      </c>
      <c r="BD60" s="6">
        <v>4.87</v>
      </c>
      <c r="BE60" s="6">
        <v>0.47</v>
      </c>
      <c r="BF60" s="6">
        <v>4.1399999999999997</v>
      </c>
      <c r="BG60" s="6">
        <v>6.03</v>
      </c>
      <c r="BH60" s="6">
        <v>-3.46</v>
      </c>
      <c r="BI60" s="6">
        <v>-0.59</v>
      </c>
      <c r="BJ60" s="6">
        <v>-4.6100000000000003</v>
      </c>
      <c r="BK60" s="6">
        <v>-0.19</v>
      </c>
      <c r="BL60" s="6">
        <v>1.1100000000000001</v>
      </c>
      <c r="BM60" s="6">
        <v>4.68</v>
      </c>
      <c r="BN60" s="6">
        <v>12.02</v>
      </c>
      <c r="BO60" s="6">
        <v>2.57</v>
      </c>
      <c r="BP60" s="6">
        <v>1.83</v>
      </c>
      <c r="BQ60" s="6">
        <v>-3.06</v>
      </c>
      <c r="BR60" s="6">
        <v>1.28</v>
      </c>
      <c r="BS60" s="6">
        <v>0.8</v>
      </c>
      <c r="BT60" s="6">
        <v>6.36</v>
      </c>
      <c r="BU60" s="6">
        <v>3.93</v>
      </c>
      <c r="BV60" s="6">
        <v>-1.3</v>
      </c>
      <c r="BW60" s="6">
        <v>-1.3</v>
      </c>
      <c r="BX60" s="6">
        <v>0.26</v>
      </c>
      <c r="BY60" s="6">
        <v>-4.1399999999999997</v>
      </c>
      <c r="BZ60" s="6">
        <v>0.54</v>
      </c>
      <c r="CA60" s="6">
        <v>1.76</v>
      </c>
      <c r="CB60" s="6">
        <v>1.86</v>
      </c>
      <c r="CC60" s="6">
        <v>1.27</v>
      </c>
      <c r="CD60" s="6">
        <v>1.1599999999999999</v>
      </c>
      <c r="CE60" s="6">
        <v>0.71</v>
      </c>
      <c r="CF60" s="6">
        <v>-3.69</v>
      </c>
      <c r="CG60" s="6">
        <v>0.94</v>
      </c>
      <c r="CH60" s="6">
        <v>-5.38</v>
      </c>
      <c r="CI60" s="6">
        <v>1.1100000000000001</v>
      </c>
      <c r="CJ60" s="6">
        <v>2.68</v>
      </c>
      <c r="CK60" s="6">
        <v>1.45</v>
      </c>
      <c r="CL60" s="6">
        <v>-0.46</v>
      </c>
      <c r="CM60" s="6">
        <v>-5.47</v>
      </c>
      <c r="CN60" s="6">
        <v>-1.7</v>
      </c>
      <c r="CO60" s="6">
        <v>4.6500000000000004</v>
      </c>
      <c r="CP60" s="6">
        <v>-0.77</v>
      </c>
      <c r="CQ60" s="6">
        <v>5.24</v>
      </c>
      <c r="CR60" s="6">
        <v>2.57</v>
      </c>
      <c r="CS60" s="6">
        <v>0.61</v>
      </c>
      <c r="CT60" s="6">
        <v>6.4</v>
      </c>
      <c r="CU60" s="6">
        <v>4.74</v>
      </c>
      <c r="CV60" s="6">
        <v>1.49</v>
      </c>
      <c r="CW60" s="6">
        <v>0</v>
      </c>
      <c r="DB60">
        <f t="shared" si="20"/>
        <v>1.1257692307692311</v>
      </c>
      <c r="DD60">
        <f t="shared" si="18"/>
        <v>1.4588000000000003</v>
      </c>
      <c r="DF60">
        <f t="shared" si="21"/>
        <v>0.91104166666666675</v>
      </c>
      <c r="DG60">
        <f t="shared" si="19"/>
        <v>1.4693333333333329</v>
      </c>
    </row>
    <row r="61" spans="1:111" x14ac:dyDescent="0.2">
      <c r="A61" s="1">
        <v>41974</v>
      </c>
      <c r="B61" s="6">
        <v>0.81</v>
      </c>
      <c r="C61" s="6">
        <v>-1.61</v>
      </c>
      <c r="D61" s="6">
        <v>-3.11</v>
      </c>
      <c r="E61" s="6">
        <v>-5.72</v>
      </c>
      <c r="F61" s="6">
        <v>3.06</v>
      </c>
      <c r="G61" s="6">
        <v>3.44</v>
      </c>
      <c r="H61" s="6">
        <v>-0.3</v>
      </c>
      <c r="I61" s="6">
        <v>-0.49</v>
      </c>
      <c r="J61" s="6">
        <v>1.31</v>
      </c>
      <c r="K61" s="6">
        <v>0.23</v>
      </c>
      <c r="L61" s="6">
        <v>0.6</v>
      </c>
      <c r="M61" s="6">
        <v>0.25</v>
      </c>
      <c r="N61" s="6">
        <v>4.1500000000000004</v>
      </c>
      <c r="O61" s="6">
        <v>1.53</v>
      </c>
      <c r="P61" s="6">
        <v>0.33</v>
      </c>
      <c r="Q61" s="6">
        <v>4.08</v>
      </c>
      <c r="R61" s="6">
        <v>2.57</v>
      </c>
      <c r="S61" s="6">
        <v>0.22</v>
      </c>
      <c r="T61" s="6">
        <v>2.15</v>
      </c>
      <c r="U61" s="6">
        <v>-0.49</v>
      </c>
      <c r="V61" s="6">
        <v>-1.21</v>
      </c>
      <c r="W61" s="6">
        <v>0.05</v>
      </c>
      <c r="X61" s="6">
        <v>-1.71</v>
      </c>
      <c r="Y61" s="6">
        <v>0.79</v>
      </c>
      <c r="Z61" s="6">
        <v>0.31</v>
      </c>
      <c r="AA61" s="6">
        <v>-0.56000000000000005</v>
      </c>
      <c r="AB61" s="6">
        <v>0.7</v>
      </c>
      <c r="AC61" s="6">
        <v>-0.83</v>
      </c>
      <c r="AD61" s="6">
        <v>0.48</v>
      </c>
      <c r="AE61" s="6">
        <v>0.79</v>
      </c>
      <c r="AF61" s="6">
        <v>-5.07</v>
      </c>
      <c r="AG61" s="6">
        <v>-0.99</v>
      </c>
      <c r="AH61" s="6">
        <v>1.81</v>
      </c>
      <c r="AI61" s="6">
        <v>2.2999999999999998</v>
      </c>
      <c r="AJ61" s="6">
        <v>1.87</v>
      </c>
      <c r="AK61" s="6">
        <v>-0.78</v>
      </c>
      <c r="AL61" s="6">
        <v>2.63</v>
      </c>
      <c r="AM61" s="6">
        <v>-2.4</v>
      </c>
      <c r="AN61" s="6">
        <v>-2.23</v>
      </c>
      <c r="AO61" s="6">
        <v>-6.33</v>
      </c>
      <c r="AP61" s="6">
        <v>-0.28000000000000003</v>
      </c>
      <c r="AQ61" s="6">
        <v>1.28</v>
      </c>
      <c r="AR61" s="6">
        <v>-1.77</v>
      </c>
      <c r="AS61" s="6">
        <v>2.61</v>
      </c>
      <c r="AT61" s="6">
        <v>-0.19</v>
      </c>
      <c r="AU61" s="6">
        <v>-1</v>
      </c>
      <c r="AV61" s="6">
        <v>1.5</v>
      </c>
      <c r="AW61" s="6">
        <v>-1.86</v>
      </c>
      <c r="AX61" s="6">
        <v>-2.23</v>
      </c>
      <c r="AY61" s="6">
        <v>-9.43</v>
      </c>
      <c r="AZ61" s="6">
        <v>-0.13</v>
      </c>
      <c r="BA61" s="6">
        <v>-0.28000000000000003</v>
      </c>
      <c r="BB61" s="6">
        <v>0.03</v>
      </c>
      <c r="BC61" s="6">
        <v>-4.34</v>
      </c>
      <c r="BD61" s="6">
        <v>-1.29</v>
      </c>
      <c r="BE61" s="6">
        <v>1.03</v>
      </c>
      <c r="BF61" s="6">
        <v>-0.76</v>
      </c>
      <c r="BG61" s="6">
        <v>-3.19</v>
      </c>
      <c r="BH61" s="6">
        <v>-14.86</v>
      </c>
      <c r="BI61" s="6">
        <v>0.26</v>
      </c>
      <c r="BJ61" s="6">
        <v>-1.26</v>
      </c>
      <c r="BK61" s="6">
        <v>1.1200000000000001</v>
      </c>
      <c r="BL61" s="6">
        <v>2.38</v>
      </c>
      <c r="BM61" s="6">
        <v>0.06</v>
      </c>
      <c r="BN61" s="6">
        <v>6.48</v>
      </c>
      <c r="BO61" s="6">
        <v>0.6</v>
      </c>
      <c r="BP61" s="6">
        <v>-0.89</v>
      </c>
      <c r="BQ61" s="6">
        <v>-2.61</v>
      </c>
      <c r="BR61" s="6">
        <v>-2.5499999999999998</v>
      </c>
      <c r="BS61" s="6">
        <v>1.1100000000000001</v>
      </c>
      <c r="BT61" s="6">
        <v>3.28</v>
      </c>
      <c r="BU61" s="6">
        <v>1.46</v>
      </c>
      <c r="BV61" s="6">
        <v>-1.1000000000000001</v>
      </c>
      <c r="BW61" s="6">
        <v>0.24</v>
      </c>
      <c r="BX61" s="6">
        <v>-1.73</v>
      </c>
      <c r="BY61" s="6">
        <v>-0.51</v>
      </c>
      <c r="BZ61" s="6">
        <v>2.02</v>
      </c>
      <c r="CA61" s="6">
        <v>-0.17</v>
      </c>
      <c r="CB61" s="6">
        <v>4.59</v>
      </c>
      <c r="CC61" s="6">
        <v>-0.55000000000000004</v>
      </c>
      <c r="CD61" s="6">
        <v>-0.8</v>
      </c>
      <c r="CE61" s="6">
        <v>-2</v>
      </c>
      <c r="CF61" s="6">
        <v>-12.87</v>
      </c>
      <c r="CG61" s="6">
        <v>-3.52</v>
      </c>
      <c r="CH61" s="6">
        <v>3.11</v>
      </c>
      <c r="CI61" s="6">
        <v>0.96</v>
      </c>
      <c r="CJ61" s="6">
        <v>-2.31</v>
      </c>
      <c r="CK61" s="6">
        <v>0.17</v>
      </c>
      <c r="CL61" s="6">
        <v>-0.93</v>
      </c>
      <c r="CM61" s="6">
        <v>-5.95</v>
      </c>
      <c r="CN61" s="6">
        <v>0.3</v>
      </c>
      <c r="CO61" s="6">
        <v>0.76</v>
      </c>
      <c r="CP61" s="6">
        <v>1.06</v>
      </c>
      <c r="CQ61" s="6">
        <v>3.23</v>
      </c>
      <c r="CR61" s="6">
        <v>0.6</v>
      </c>
      <c r="CS61" s="6">
        <v>0.45</v>
      </c>
      <c r="CT61" s="6">
        <v>3.68</v>
      </c>
      <c r="CU61" s="6">
        <v>2.63</v>
      </c>
      <c r="CV61" s="6">
        <v>0.22</v>
      </c>
      <c r="CW61" s="6">
        <v>-0.55000000000000004</v>
      </c>
      <c r="DB61">
        <f t="shared" si="20"/>
        <v>-0.57346153846153858</v>
      </c>
      <c r="DD61">
        <f t="shared" si="18"/>
        <v>-0.32060000000000022</v>
      </c>
      <c r="DF61">
        <f t="shared" si="21"/>
        <v>-0.99333333333333318</v>
      </c>
      <c r="DG61">
        <f t="shared" si="19"/>
        <v>9.8333333333333425E-2</v>
      </c>
    </row>
    <row r="62" spans="1:111" x14ac:dyDescent="0.2">
      <c r="A62" s="1">
        <v>42005</v>
      </c>
      <c r="B62" s="6">
        <v>2.56</v>
      </c>
      <c r="C62" s="6">
        <v>-0.21</v>
      </c>
      <c r="D62" s="6">
        <v>0.42</v>
      </c>
      <c r="E62" s="6">
        <v>-0.88</v>
      </c>
      <c r="F62" s="6">
        <v>-9.59</v>
      </c>
      <c r="G62" s="6">
        <v>7.16</v>
      </c>
      <c r="H62" s="6">
        <v>-2.41</v>
      </c>
      <c r="I62" s="6">
        <v>-4.47</v>
      </c>
      <c r="J62" s="6">
        <v>-5.13</v>
      </c>
      <c r="K62" s="6">
        <v>8.75</v>
      </c>
      <c r="L62" s="6">
        <v>0.37</v>
      </c>
      <c r="M62" s="6">
        <v>1.42</v>
      </c>
      <c r="N62" s="6">
        <v>6.41</v>
      </c>
      <c r="O62" s="6">
        <v>2.97</v>
      </c>
      <c r="P62" s="6">
        <v>0.57999999999999996</v>
      </c>
      <c r="Q62" s="6">
        <v>11.02</v>
      </c>
      <c r="R62" s="6">
        <v>-0.36</v>
      </c>
      <c r="S62" s="6">
        <v>-1.87</v>
      </c>
      <c r="T62" s="6">
        <v>5.79</v>
      </c>
      <c r="U62" s="6">
        <v>1.83</v>
      </c>
      <c r="V62" s="6">
        <v>0.92</v>
      </c>
      <c r="W62" s="6">
        <v>-0.26</v>
      </c>
      <c r="X62" s="6">
        <v>-4.18</v>
      </c>
      <c r="Y62" s="6">
        <v>0.38</v>
      </c>
      <c r="Z62" s="6">
        <v>-1.42</v>
      </c>
      <c r="AA62" s="6">
        <v>-4.57</v>
      </c>
      <c r="AB62" s="6">
        <v>-3.6</v>
      </c>
      <c r="AC62" s="6">
        <v>0.54</v>
      </c>
      <c r="AD62" s="6">
        <v>0.36</v>
      </c>
      <c r="AE62" s="6">
        <v>1.0900000000000001</v>
      </c>
      <c r="AF62" s="6">
        <v>1.92</v>
      </c>
      <c r="AG62" s="6">
        <v>0.53</v>
      </c>
      <c r="AH62" s="6">
        <v>-4.5599999999999996</v>
      </c>
      <c r="AI62" s="6">
        <v>-0.44</v>
      </c>
      <c r="AJ62" s="6">
        <v>0.44</v>
      </c>
      <c r="AK62" s="6">
        <v>1.71</v>
      </c>
      <c r="AL62" s="6">
        <v>5.54</v>
      </c>
      <c r="AM62" s="6">
        <v>-6.1</v>
      </c>
      <c r="AN62" s="6">
        <v>1.39</v>
      </c>
      <c r="AO62" s="6">
        <v>-5.94</v>
      </c>
      <c r="AP62" s="6">
        <v>-2.61</v>
      </c>
      <c r="AQ62" s="6">
        <v>5.88</v>
      </c>
      <c r="AR62" s="6">
        <v>1.4</v>
      </c>
      <c r="AS62" s="6">
        <v>6.34</v>
      </c>
      <c r="AT62" s="6">
        <v>0.66</v>
      </c>
      <c r="AU62" s="6">
        <v>3.13</v>
      </c>
      <c r="AV62" s="6">
        <v>-0.33</v>
      </c>
      <c r="AW62" s="6">
        <v>-4.99</v>
      </c>
      <c r="AX62" s="6">
        <v>-0.28999999999999998</v>
      </c>
      <c r="AY62" s="6">
        <v>-2.17</v>
      </c>
      <c r="AZ62" s="6">
        <v>7.65</v>
      </c>
      <c r="BA62" s="6">
        <v>6.26</v>
      </c>
      <c r="BB62" s="6">
        <v>3.85</v>
      </c>
      <c r="BC62" s="6">
        <v>-0.51</v>
      </c>
      <c r="BD62" s="6">
        <v>6.02</v>
      </c>
      <c r="BE62" s="6">
        <v>-4.0599999999999996</v>
      </c>
      <c r="BF62" s="6">
        <v>5.58</v>
      </c>
      <c r="BG62" s="6">
        <v>-3.32</v>
      </c>
      <c r="BH62" s="6">
        <v>4.68</v>
      </c>
      <c r="BI62" s="6">
        <v>-2.88</v>
      </c>
      <c r="BJ62" s="6">
        <v>0.57999999999999996</v>
      </c>
      <c r="BK62" s="6">
        <v>1.18</v>
      </c>
      <c r="BL62" s="6">
        <v>-0.57999999999999996</v>
      </c>
      <c r="BM62" s="6">
        <v>2.38</v>
      </c>
      <c r="BN62" s="6">
        <v>4.5999999999999996</v>
      </c>
      <c r="BO62" s="6">
        <v>1.58</v>
      </c>
      <c r="BP62" s="6">
        <v>0.88</v>
      </c>
      <c r="BQ62" s="6">
        <v>-3.01</v>
      </c>
      <c r="BR62" s="6">
        <v>3.47</v>
      </c>
      <c r="BS62" s="6">
        <v>0.6</v>
      </c>
      <c r="BT62" s="6">
        <v>4.05</v>
      </c>
      <c r="BU62" s="6">
        <v>4.68</v>
      </c>
      <c r="BV62" s="6">
        <v>1</v>
      </c>
      <c r="BW62" s="6">
        <v>-2.7</v>
      </c>
      <c r="BX62" s="6">
        <v>2.39</v>
      </c>
      <c r="BY62" s="6">
        <v>-0.49</v>
      </c>
      <c r="BZ62" s="6">
        <v>1.53</v>
      </c>
      <c r="CA62" s="6">
        <v>-4.25</v>
      </c>
      <c r="CB62" s="6">
        <v>0.28999999999999998</v>
      </c>
      <c r="CC62" s="6">
        <v>1.0900000000000001</v>
      </c>
      <c r="CD62" s="6">
        <v>-1.7</v>
      </c>
      <c r="CE62" s="6">
        <v>3.42</v>
      </c>
      <c r="CF62" s="6">
        <v>-7.55</v>
      </c>
      <c r="CG62" s="6">
        <v>-4.8</v>
      </c>
      <c r="CH62" s="6">
        <v>-0.17</v>
      </c>
      <c r="CI62" s="6">
        <v>-1.43</v>
      </c>
      <c r="CJ62" s="6">
        <v>-3.03</v>
      </c>
      <c r="CK62" s="6">
        <v>-0.83</v>
      </c>
      <c r="CL62" s="6">
        <v>4.24</v>
      </c>
      <c r="CM62" s="6">
        <v>-6.06</v>
      </c>
      <c r="CN62" s="6">
        <v>-1.59</v>
      </c>
      <c r="CO62" s="6">
        <v>-2.8</v>
      </c>
      <c r="CP62" s="6">
        <v>6.38</v>
      </c>
      <c r="CQ62" s="6">
        <v>7.97</v>
      </c>
      <c r="CR62" s="6">
        <v>1.58</v>
      </c>
      <c r="CS62" s="6">
        <v>0.82</v>
      </c>
      <c r="CT62" s="6">
        <v>5.25</v>
      </c>
      <c r="CU62" s="6">
        <v>3.57</v>
      </c>
      <c r="CV62" s="6">
        <v>5.66</v>
      </c>
      <c r="CW62" s="6">
        <v>0.28999999999999998</v>
      </c>
      <c r="DB62">
        <f t="shared" si="20"/>
        <v>0.25064102564102547</v>
      </c>
      <c r="DD62">
        <f t="shared" si="18"/>
        <v>0.66890000000000016</v>
      </c>
      <c r="DF62">
        <f t="shared" si="21"/>
        <v>8.2083333333333452E-2</v>
      </c>
      <c r="DG62">
        <f t="shared" si="19"/>
        <v>0.52033333333333343</v>
      </c>
    </row>
    <row r="63" spans="1:111" x14ac:dyDescent="0.2">
      <c r="A63" s="1">
        <v>42036</v>
      </c>
      <c r="B63" s="6">
        <v>-0.56999999999999995</v>
      </c>
      <c r="C63" s="6">
        <v>-0.16</v>
      </c>
      <c r="D63" s="6">
        <v>5.04</v>
      </c>
      <c r="E63" s="6">
        <v>8.58</v>
      </c>
      <c r="F63" s="6">
        <v>6.46</v>
      </c>
      <c r="G63" s="6">
        <v>-4.82</v>
      </c>
      <c r="H63" s="6">
        <v>5.32</v>
      </c>
      <c r="I63" s="6">
        <v>5.85</v>
      </c>
      <c r="J63" s="6">
        <v>4.3499999999999996</v>
      </c>
      <c r="K63" s="6">
        <v>1.48</v>
      </c>
      <c r="L63" s="6">
        <v>1.38</v>
      </c>
      <c r="M63" s="6">
        <v>6.83</v>
      </c>
      <c r="N63" s="6">
        <v>3.33</v>
      </c>
      <c r="O63" s="6">
        <v>6.82</v>
      </c>
      <c r="P63" s="6">
        <v>2.36</v>
      </c>
      <c r="Q63" s="6">
        <v>7.15</v>
      </c>
      <c r="R63" s="6">
        <v>1.1100000000000001</v>
      </c>
      <c r="S63" s="6">
        <v>4.75</v>
      </c>
      <c r="T63" s="6">
        <v>4.6399999999999997</v>
      </c>
      <c r="U63" s="6">
        <v>4.57</v>
      </c>
      <c r="V63" s="6">
        <v>1.47</v>
      </c>
      <c r="W63" s="6">
        <v>3.38</v>
      </c>
      <c r="X63" s="6">
        <v>7.18</v>
      </c>
      <c r="Y63" s="6">
        <v>1.33</v>
      </c>
      <c r="Z63" s="6">
        <v>6.85</v>
      </c>
      <c r="AA63" s="6">
        <v>4.04</v>
      </c>
      <c r="AB63" s="6">
        <v>4.2</v>
      </c>
      <c r="AC63" s="6">
        <v>1.29</v>
      </c>
      <c r="AD63" s="6">
        <v>0.79</v>
      </c>
      <c r="AE63" s="6">
        <v>0.39</v>
      </c>
      <c r="AF63" s="6">
        <v>-3.25</v>
      </c>
      <c r="AG63" s="6">
        <v>1.27</v>
      </c>
      <c r="AH63" s="6">
        <v>3.6</v>
      </c>
      <c r="AI63" s="6">
        <v>3.25</v>
      </c>
      <c r="AJ63" s="6">
        <v>5.29</v>
      </c>
      <c r="AK63" s="6">
        <v>0.18</v>
      </c>
      <c r="AL63" s="6">
        <v>-0.23</v>
      </c>
      <c r="AM63" s="6">
        <v>6.1</v>
      </c>
      <c r="AN63" s="6">
        <v>2.3199999999999998</v>
      </c>
      <c r="AO63" s="6">
        <v>8.11</v>
      </c>
      <c r="AP63" s="6">
        <v>8.8699999999999992</v>
      </c>
      <c r="AQ63" s="6">
        <v>6.12</v>
      </c>
      <c r="AR63" s="6">
        <v>11.84</v>
      </c>
      <c r="AS63" s="6">
        <v>3.22</v>
      </c>
      <c r="AT63" s="6">
        <v>-0.03</v>
      </c>
      <c r="AU63" s="6">
        <v>0.11</v>
      </c>
      <c r="AV63" s="6">
        <v>2.39</v>
      </c>
      <c r="AW63" s="6">
        <v>1.66</v>
      </c>
      <c r="AX63" s="6">
        <v>2.72</v>
      </c>
      <c r="AY63" s="6">
        <v>3.85</v>
      </c>
      <c r="AZ63" s="6">
        <v>6.95</v>
      </c>
      <c r="BA63" s="6">
        <v>6.84</v>
      </c>
      <c r="BB63" s="6">
        <v>4.4800000000000004</v>
      </c>
      <c r="BC63" s="6">
        <v>0.67</v>
      </c>
      <c r="BD63" s="6">
        <v>-1.52</v>
      </c>
      <c r="BE63" s="6">
        <v>6.49</v>
      </c>
      <c r="BF63" s="6">
        <v>8.2200000000000006</v>
      </c>
      <c r="BG63" s="6">
        <v>4.6500000000000004</v>
      </c>
      <c r="BH63" s="6">
        <v>10.42</v>
      </c>
      <c r="BI63" s="6">
        <v>0.16</v>
      </c>
      <c r="BJ63" s="6">
        <v>6.04</v>
      </c>
      <c r="BK63" s="6">
        <v>1.32</v>
      </c>
      <c r="BL63" s="6">
        <v>-0.03</v>
      </c>
      <c r="BM63" s="6">
        <v>-0.47</v>
      </c>
      <c r="BN63" s="6">
        <v>-0.44</v>
      </c>
      <c r="BO63" s="6">
        <v>-0.01</v>
      </c>
      <c r="BP63" s="6">
        <v>0.64</v>
      </c>
      <c r="BQ63" s="6">
        <v>3.34</v>
      </c>
      <c r="BR63" s="6">
        <v>1.3</v>
      </c>
      <c r="BS63" s="6">
        <v>0.67</v>
      </c>
      <c r="BT63" s="6">
        <v>2.34</v>
      </c>
      <c r="BU63" s="6">
        <v>-0.49</v>
      </c>
      <c r="BV63" s="6">
        <v>1.87</v>
      </c>
      <c r="BW63" s="6">
        <v>0.41</v>
      </c>
      <c r="BX63" s="6">
        <v>1.47</v>
      </c>
      <c r="BY63" s="6">
        <v>-0.33</v>
      </c>
      <c r="BZ63" s="6">
        <v>1.69</v>
      </c>
      <c r="CA63" s="6">
        <v>5.71</v>
      </c>
      <c r="CB63" s="6">
        <v>2.36</v>
      </c>
      <c r="CC63" s="6">
        <v>1.58</v>
      </c>
      <c r="CD63" s="6">
        <v>5.1100000000000003</v>
      </c>
      <c r="CE63" s="6">
        <v>2.73</v>
      </c>
      <c r="CF63" s="6">
        <v>4.03</v>
      </c>
      <c r="CG63" s="6">
        <v>5.0199999999999996</v>
      </c>
      <c r="CH63" s="6">
        <v>5.08</v>
      </c>
      <c r="CI63" s="6">
        <v>4.43</v>
      </c>
      <c r="CJ63" s="6">
        <v>3.76</v>
      </c>
      <c r="CK63" s="6">
        <v>3.45</v>
      </c>
      <c r="CL63" s="6">
        <v>3.61</v>
      </c>
      <c r="CM63" s="6">
        <v>3.31</v>
      </c>
      <c r="CN63" s="6">
        <v>2.68</v>
      </c>
      <c r="CO63" s="6">
        <v>4.12</v>
      </c>
      <c r="CP63" s="6">
        <v>-4.26</v>
      </c>
      <c r="CQ63" s="6">
        <v>-0.68</v>
      </c>
      <c r="CR63" s="6">
        <v>-0.01</v>
      </c>
      <c r="CS63" s="6">
        <v>0.71</v>
      </c>
      <c r="CT63" s="6">
        <v>-0.27</v>
      </c>
      <c r="CU63" s="6">
        <v>0.28999999999999998</v>
      </c>
      <c r="CV63" s="6">
        <v>-0.74</v>
      </c>
      <c r="CW63" s="6">
        <v>0.86</v>
      </c>
      <c r="DB63">
        <f t="shared" si="20"/>
        <v>3.423717948717949</v>
      </c>
      <c r="DD63">
        <f t="shared" si="18"/>
        <v>2.9233999999999996</v>
      </c>
      <c r="DF63">
        <f t="shared" si="21"/>
        <v>3.4066666666666676</v>
      </c>
      <c r="DG63">
        <f t="shared" si="19"/>
        <v>3.4510000000000005</v>
      </c>
    </row>
    <row r="64" spans="1:111" x14ac:dyDescent="0.2">
      <c r="A64" s="1">
        <v>42064</v>
      </c>
      <c r="B64" s="6">
        <v>2.25</v>
      </c>
      <c r="C64" s="6">
        <v>0.31</v>
      </c>
      <c r="D64" s="6">
        <v>-0.4</v>
      </c>
      <c r="E64" s="6">
        <v>-2.2400000000000002</v>
      </c>
      <c r="F64" s="6">
        <v>0.49</v>
      </c>
      <c r="G64" s="6">
        <v>4.9000000000000004</v>
      </c>
      <c r="H64" s="6">
        <v>-0.16</v>
      </c>
      <c r="I64" s="6">
        <v>-2.48</v>
      </c>
      <c r="J64" s="6">
        <v>-2.46</v>
      </c>
      <c r="K64" s="6">
        <v>3.61</v>
      </c>
      <c r="L64" s="6">
        <v>0.44</v>
      </c>
      <c r="M64" s="6">
        <v>1.79</v>
      </c>
      <c r="N64" s="6">
        <v>4.6900000000000004</v>
      </c>
      <c r="O64" s="6">
        <v>1.46</v>
      </c>
      <c r="P64" s="6">
        <v>-0.45</v>
      </c>
      <c r="Q64" s="6">
        <v>6.99</v>
      </c>
      <c r="R64" s="6">
        <v>1.75</v>
      </c>
      <c r="S64" s="6">
        <v>1.41</v>
      </c>
      <c r="T64" s="6">
        <v>1.43</v>
      </c>
      <c r="U64" s="6">
        <v>0.1</v>
      </c>
      <c r="V64" s="6">
        <v>3.08</v>
      </c>
      <c r="W64" s="6">
        <v>-1.32</v>
      </c>
      <c r="X64" s="6">
        <v>-3.4</v>
      </c>
      <c r="Y64" s="6">
        <v>2.09</v>
      </c>
      <c r="Z64" s="6">
        <v>0.46</v>
      </c>
      <c r="AA64" s="6">
        <v>-4.25</v>
      </c>
      <c r="AB64" s="6">
        <v>4</v>
      </c>
      <c r="AC64" s="6">
        <v>-0.26</v>
      </c>
      <c r="AD64" s="6">
        <v>0.61</v>
      </c>
      <c r="AE64" s="6">
        <v>0.4</v>
      </c>
      <c r="AF64" s="6">
        <v>-7.47</v>
      </c>
      <c r="AG64" s="6">
        <v>0.64</v>
      </c>
      <c r="AH64" s="6">
        <v>0.12</v>
      </c>
      <c r="AI64" s="6">
        <v>3.59</v>
      </c>
      <c r="AJ64" s="6">
        <v>-3.29</v>
      </c>
      <c r="AK64" s="6">
        <v>-0.96</v>
      </c>
      <c r="AL64" s="6">
        <v>0.85</v>
      </c>
      <c r="AM64" s="6">
        <v>-0.6</v>
      </c>
      <c r="AN64" s="6">
        <v>1.45</v>
      </c>
      <c r="AO64" s="6">
        <v>1.34</v>
      </c>
      <c r="AP64" s="6">
        <v>4.96</v>
      </c>
      <c r="AQ64" s="6">
        <v>1.4</v>
      </c>
      <c r="AR64" s="6">
        <v>1.82</v>
      </c>
      <c r="AS64" s="6">
        <v>0.43</v>
      </c>
      <c r="AT64" s="6">
        <v>0.21</v>
      </c>
      <c r="AU64" s="6">
        <v>0.93</v>
      </c>
      <c r="AV64" s="6">
        <v>4.93</v>
      </c>
      <c r="AW64" s="6">
        <v>-1.68</v>
      </c>
      <c r="AX64" s="6">
        <v>-1.21</v>
      </c>
      <c r="AY64" s="6">
        <v>-3.51</v>
      </c>
      <c r="AZ64" s="6">
        <v>3.39</v>
      </c>
      <c r="BA64" s="6">
        <v>3.29</v>
      </c>
      <c r="BB64" s="6">
        <v>1.97</v>
      </c>
      <c r="BC64" s="6">
        <v>5.73</v>
      </c>
      <c r="BD64" s="6">
        <v>5.51</v>
      </c>
      <c r="BE64" s="6">
        <v>1.25</v>
      </c>
      <c r="BF64" s="6">
        <v>-0.21</v>
      </c>
      <c r="BG64" s="6">
        <v>0.09</v>
      </c>
      <c r="BH64" s="6">
        <v>0.69</v>
      </c>
      <c r="BI64" s="6">
        <v>-1.88</v>
      </c>
      <c r="BJ64" s="6">
        <v>-0.88</v>
      </c>
      <c r="BK64" s="6">
        <v>0.03</v>
      </c>
      <c r="BL64" s="6">
        <v>-0.12</v>
      </c>
      <c r="BM64" s="6">
        <v>1.44</v>
      </c>
      <c r="BN64" s="6">
        <v>3.7</v>
      </c>
      <c r="BO64" s="6">
        <v>1.38</v>
      </c>
      <c r="BP64" s="6">
        <v>0.6</v>
      </c>
      <c r="BQ64" s="6">
        <v>-4.16</v>
      </c>
      <c r="BR64" s="6">
        <v>-0.45</v>
      </c>
      <c r="BS64" s="6">
        <v>0.1</v>
      </c>
      <c r="BT64" s="6">
        <v>0</v>
      </c>
      <c r="BU64" s="6">
        <v>-0.69</v>
      </c>
      <c r="BV64" s="6">
        <v>-1.57</v>
      </c>
      <c r="BW64" s="6">
        <v>-2.83</v>
      </c>
      <c r="BX64" s="6">
        <v>-0.6</v>
      </c>
      <c r="BY64" s="6">
        <v>-1.54</v>
      </c>
      <c r="BZ64" s="6">
        <v>3.02</v>
      </c>
      <c r="CA64" s="6">
        <v>-1.38</v>
      </c>
      <c r="CB64" s="6">
        <v>3.75</v>
      </c>
      <c r="CC64" s="6">
        <v>2.13</v>
      </c>
      <c r="CD64" s="6">
        <v>-1.38</v>
      </c>
      <c r="CE64" s="6">
        <v>-0.59</v>
      </c>
      <c r="CF64" s="6">
        <v>-5.63</v>
      </c>
      <c r="CG64" s="6">
        <v>-1.03</v>
      </c>
      <c r="CH64" s="6">
        <v>3.81</v>
      </c>
      <c r="CI64" s="6">
        <v>-1.45</v>
      </c>
      <c r="CJ64" s="6">
        <v>-1.47</v>
      </c>
      <c r="CK64" s="6">
        <v>-0.33</v>
      </c>
      <c r="CL64" s="6">
        <v>0.87</v>
      </c>
      <c r="CM64" s="6">
        <v>-4.05</v>
      </c>
      <c r="CN64" s="6">
        <v>2.2200000000000002</v>
      </c>
      <c r="CO64" s="6">
        <v>2.23</v>
      </c>
      <c r="CP64" s="6">
        <v>-2.37</v>
      </c>
      <c r="CQ64" s="6">
        <v>2.9</v>
      </c>
      <c r="CR64" s="6">
        <v>1.38</v>
      </c>
      <c r="CS64" s="6">
        <v>0.28000000000000003</v>
      </c>
      <c r="CT64" s="6">
        <v>2.8</v>
      </c>
      <c r="CU64" s="6">
        <v>2.56</v>
      </c>
      <c r="CV64" s="6">
        <v>-0.2</v>
      </c>
      <c r="CW64" s="6">
        <v>0.17</v>
      </c>
      <c r="DB64">
        <f t="shared" si="20"/>
        <v>0.4887179487179486</v>
      </c>
      <c r="DD64">
        <f t="shared" si="18"/>
        <v>0.51269999999999993</v>
      </c>
      <c r="DF64">
        <f t="shared" si="21"/>
        <v>0.4562500000000001</v>
      </c>
      <c r="DG64">
        <f t="shared" si="19"/>
        <v>0.54066666666666674</v>
      </c>
    </row>
    <row r="65" spans="1:111" x14ac:dyDescent="0.2">
      <c r="A65" s="1">
        <v>42095</v>
      </c>
      <c r="B65" s="6">
        <v>1.34</v>
      </c>
      <c r="C65" s="6">
        <v>2.85</v>
      </c>
      <c r="D65" s="6">
        <v>1.18</v>
      </c>
      <c r="E65" s="6">
        <v>2.95</v>
      </c>
      <c r="F65" s="6">
        <v>-0.83</v>
      </c>
      <c r="G65" s="6">
        <v>-2.14</v>
      </c>
      <c r="H65" s="6">
        <v>-2.29</v>
      </c>
      <c r="I65" s="6">
        <v>2.35</v>
      </c>
      <c r="J65" s="6">
        <v>3.72</v>
      </c>
      <c r="K65" s="6">
        <v>6.28</v>
      </c>
      <c r="L65" s="6">
        <v>-3.6</v>
      </c>
      <c r="M65" s="6">
        <v>1.88</v>
      </c>
      <c r="N65" s="6">
        <v>-2.78</v>
      </c>
      <c r="O65" s="6">
        <v>-1.87</v>
      </c>
      <c r="P65" s="6">
        <v>0.41</v>
      </c>
      <c r="Q65" s="6">
        <v>-6.16</v>
      </c>
      <c r="R65" s="6">
        <v>0.1</v>
      </c>
      <c r="S65" s="6">
        <v>-0.66</v>
      </c>
      <c r="T65" s="6">
        <v>0.98</v>
      </c>
      <c r="U65" s="6">
        <v>0.42</v>
      </c>
      <c r="V65" s="6">
        <v>-5.62</v>
      </c>
      <c r="W65" s="6">
        <v>2.11</v>
      </c>
      <c r="X65" s="6">
        <v>3.02</v>
      </c>
      <c r="Y65" s="6">
        <v>-2.73</v>
      </c>
      <c r="Z65" s="6">
        <v>3.06</v>
      </c>
      <c r="AA65" s="6">
        <v>-2.12</v>
      </c>
      <c r="AB65" s="6">
        <v>-1</v>
      </c>
      <c r="AC65" s="6">
        <v>1.96</v>
      </c>
      <c r="AD65" s="6">
        <v>0.8</v>
      </c>
      <c r="AE65" s="6">
        <v>0.34</v>
      </c>
      <c r="AF65" s="6">
        <v>2</v>
      </c>
      <c r="AG65" s="6">
        <v>2.97</v>
      </c>
      <c r="AH65" s="6">
        <v>1.81</v>
      </c>
      <c r="AI65" s="6">
        <v>2.62</v>
      </c>
      <c r="AJ65" s="6">
        <v>0.68</v>
      </c>
      <c r="AK65" s="6">
        <v>4.3099999999999996</v>
      </c>
      <c r="AL65" s="6">
        <v>1.52</v>
      </c>
      <c r="AM65" s="6">
        <v>0.4</v>
      </c>
      <c r="AN65" s="6">
        <v>4.82</v>
      </c>
      <c r="AO65" s="6">
        <v>4.5599999999999996</v>
      </c>
      <c r="AP65" s="6">
        <v>2.97</v>
      </c>
      <c r="AQ65" s="6">
        <v>1.29</v>
      </c>
      <c r="AR65" s="6">
        <v>2.37</v>
      </c>
      <c r="AS65" s="6">
        <v>-0.9</v>
      </c>
      <c r="AT65" s="6">
        <v>-0.96</v>
      </c>
      <c r="AU65" s="6">
        <v>-0.05</v>
      </c>
      <c r="AV65" s="6">
        <v>25.75</v>
      </c>
      <c r="AW65" s="6">
        <v>4.68</v>
      </c>
      <c r="AX65" s="6">
        <v>1.94</v>
      </c>
      <c r="AY65" s="6">
        <v>7.06</v>
      </c>
      <c r="AZ65" s="6">
        <v>-1.64</v>
      </c>
      <c r="BA65" s="6">
        <v>-2.86</v>
      </c>
      <c r="BB65" s="6">
        <v>-1.8</v>
      </c>
      <c r="BC65" s="6">
        <v>19.46</v>
      </c>
      <c r="BD65" s="6">
        <v>0.87</v>
      </c>
      <c r="BE65" s="6">
        <v>2.15</v>
      </c>
      <c r="BF65" s="6">
        <v>-0.1</v>
      </c>
      <c r="BG65" s="6">
        <v>0.55000000000000004</v>
      </c>
      <c r="BH65" s="6">
        <v>8.6199999999999992</v>
      </c>
      <c r="BI65" s="6">
        <v>1.52</v>
      </c>
      <c r="BJ65" s="6">
        <v>1.32</v>
      </c>
      <c r="BK65" s="6">
        <v>1.97</v>
      </c>
      <c r="BL65" s="6">
        <v>-1.23</v>
      </c>
      <c r="BM65" s="6">
        <v>-3.72</v>
      </c>
      <c r="BN65" s="6">
        <v>-9.6999999999999993</v>
      </c>
      <c r="BO65" s="6">
        <v>-1.52</v>
      </c>
      <c r="BP65" s="6">
        <v>0.94</v>
      </c>
      <c r="BQ65" s="6">
        <v>4.9400000000000004</v>
      </c>
      <c r="BR65" s="6">
        <v>1.55</v>
      </c>
      <c r="BS65" s="6">
        <v>0.61</v>
      </c>
      <c r="BT65" s="6">
        <v>-3.08</v>
      </c>
      <c r="BU65" s="6">
        <v>-1.7</v>
      </c>
      <c r="BV65" s="6">
        <v>5.82</v>
      </c>
      <c r="BW65" s="6">
        <v>1.78</v>
      </c>
      <c r="BX65" s="6">
        <v>6.9</v>
      </c>
      <c r="BY65" s="6">
        <v>0.14000000000000001</v>
      </c>
      <c r="BZ65" s="6">
        <v>18.91</v>
      </c>
      <c r="CA65" s="6">
        <v>-0.21</v>
      </c>
      <c r="CB65" s="6">
        <v>17.09</v>
      </c>
      <c r="CC65" s="6">
        <v>1.36</v>
      </c>
      <c r="CD65" s="6">
        <v>2.4500000000000002</v>
      </c>
      <c r="CE65" s="6">
        <v>-0.43</v>
      </c>
      <c r="CF65" s="6">
        <v>7.22</v>
      </c>
      <c r="CG65" s="6">
        <v>5.91</v>
      </c>
      <c r="CH65" s="6">
        <v>-4.5</v>
      </c>
      <c r="CI65" s="6">
        <v>0.59</v>
      </c>
      <c r="CJ65" s="6">
        <v>0.32</v>
      </c>
      <c r="CK65" s="6">
        <v>-0.37</v>
      </c>
      <c r="CL65" s="6">
        <v>-1.19</v>
      </c>
      <c r="CM65" s="6">
        <v>7.52</v>
      </c>
      <c r="CN65" s="6">
        <v>2.21</v>
      </c>
      <c r="CO65" s="6">
        <v>-0.93</v>
      </c>
      <c r="CP65" s="6">
        <v>0.34</v>
      </c>
      <c r="CQ65" s="6">
        <v>0.33</v>
      </c>
      <c r="CR65" s="6">
        <v>-1.52</v>
      </c>
      <c r="CS65" s="6">
        <v>0.47</v>
      </c>
      <c r="CT65" s="6">
        <v>-4.03</v>
      </c>
      <c r="CU65" s="6">
        <v>-2.25</v>
      </c>
      <c r="CV65" s="6">
        <v>-2.25</v>
      </c>
      <c r="CW65" s="6">
        <v>0.95</v>
      </c>
      <c r="DB65">
        <f t="shared" si="20"/>
        <v>2.0842307692307696</v>
      </c>
      <c r="DD65">
        <f t="shared" si="18"/>
        <v>1.5356999999999998</v>
      </c>
      <c r="DF65">
        <f t="shared" si="21"/>
        <v>3.0618750000000001</v>
      </c>
      <c r="DG65">
        <f t="shared" si="19"/>
        <v>0.52</v>
      </c>
    </row>
    <row r="66" spans="1:111" x14ac:dyDescent="0.2">
      <c r="A66" s="1">
        <v>42125</v>
      </c>
      <c r="B66" s="6">
        <v>1.48</v>
      </c>
      <c r="C66" s="6">
        <v>0.53</v>
      </c>
      <c r="D66" s="6">
        <v>3.74</v>
      </c>
      <c r="E66" s="6">
        <v>1.19</v>
      </c>
      <c r="F66" s="6">
        <v>2.31</v>
      </c>
      <c r="G66" s="6">
        <v>2.1800000000000002</v>
      </c>
      <c r="H66" s="6">
        <v>3.33</v>
      </c>
      <c r="I66" s="6">
        <v>0.13</v>
      </c>
      <c r="J66" s="6">
        <v>0.67</v>
      </c>
      <c r="K66" s="6">
        <v>2.59</v>
      </c>
      <c r="L66" s="6">
        <v>2.78</v>
      </c>
      <c r="M66" s="6">
        <v>-4.5199999999999996</v>
      </c>
      <c r="N66" s="6">
        <v>5.04</v>
      </c>
      <c r="O66" s="6">
        <v>6.21</v>
      </c>
      <c r="P66" s="6">
        <v>1.41</v>
      </c>
      <c r="Q66" s="6">
        <v>10.08</v>
      </c>
      <c r="R66" s="6">
        <v>0.34</v>
      </c>
      <c r="S66" s="6">
        <v>2.66</v>
      </c>
      <c r="T66" s="6">
        <v>1.31</v>
      </c>
      <c r="U66" s="6">
        <v>11.73</v>
      </c>
      <c r="V66" s="6">
        <v>1.84</v>
      </c>
      <c r="W66" s="6">
        <v>0.49</v>
      </c>
      <c r="X66" s="6">
        <v>2.13</v>
      </c>
      <c r="Y66" s="6">
        <v>1.81</v>
      </c>
      <c r="Z66" s="6">
        <v>2.52</v>
      </c>
      <c r="AA66" s="6">
        <v>-1.24</v>
      </c>
      <c r="AB66" s="6">
        <v>-4</v>
      </c>
      <c r="AC66" s="6">
        <v>0.05</v>
      </c>
      <c r="AD66" s="6">
        <v>0.55000000000000004</v>
      </c>
      <c r="AE66" s="6">
        <v>0.9</v>
      </c>
      <c r="AF66" s="6">
        <v>1.22</v>
      </c>
      <c r="AG66" s="6">
        <v>0.36</v>
      </c>
      <c r="AH66" s="6">
        <v>4.18</v>
      </c>
      <c r="AI66" s="6">
        <v>2.11</v>
      </c>
      <c r="AJ66" s="6">
        <v>3.25</v>
      </c>
      <c r="AK66" s="6">
        <v>-1.34</v>
      </c>
      <c r="AL66" s="6">
        <v>0.98</v>
      </c>
      <c r="AM66" s="6">
        <v>0.8</v>
      </c>
      <c r="AN66" s="6">
        <v>0.47</v>
      </c>
      <c r="AO66" s="6">
        <v>-4.26</v>
      </c>
      <c r="AP66" s="6">
        <v>0.56000000000000005</v>
      </c>
      <c r="AQ66" s="6">
        <v>2.82</v>
      </c>
      <c r="AR66" s="6">
        <v>3.02</v>
      </c>
      <c r="AS66" s="6">
        <v>-1.9</v>
      </c>
      <c r="AT66" s="6">
        <v>-0.56999999999999995</v>
      </c>
      <c r="AU66" s="6">
        <v>7.0000000000000007E-2</v>
      </c>
      <c r="AV66" s="6">
        <v>1.76</v>
      </c>
      <c r="AW66" s="6">
        <v>-2.86</v>
      </c>
      <c r="AX66" s="6">
        <v>-0.94</v>
      </c>
      <c r="AY66" s="6">
        <v>-5.84</v>
      </c>
      <c r="AZ66" s="6">
        <v>3.05</v>
      </c>
      <c r="BA66" s="6">
        <v>1.46</v>
      </c>
      <c r="BB66" s="6">
        <v>1.43</v>
      </c>
      <c r="BC66" s="6">
        <v>6.26</v>
      </c>
      <c r="BD66" s="6">
        <v>0.47</v>
      </c>
      <c r="BE66" s="6">
        <v>6.36</v>
      </c>
      <c r="BF66" s="6">
        <v>3.25</v>
      </c>
      <c r="BG66" s="6">
        <v>-0.69</v>
      </c>
      <c r="BH66" s="6">
        <v>-2.5</v>
      </c>
      <c r="BI66" s="6">
        <v>1.1499999999999999</v>
      </c>
      <c r="BJ66" s="6">
        <v>-0.37</v>
      </c>
      <c r="BK66" s="6">
        <v>-0.12</v>
      </c>
      <c r="BL66" s="6">
        <v>0.22</v>
      </c>
      <c r="BM66" s="6">
        <v>-0.44</v>
      </c>
      <c r="BN66" s="6">
        <v>-0.34</v>
      </c>
      <c r="BO66" s="6">
        <v>0.93</v>
      </c>
      <c r="BP66" s="6">
        <v>0.14000000000000001</v>
      </c>
      <c r="BQ66" s="6">
        <v>2.0699999999999998</v>
      </c>
      <c r="BR66" s="6">
        <v>-1.44</v>
      </c>
      <c r="BS66" s="6">
        <v>0.66</v>
      </c>
      <c r="BT66" s="6">
        <v>2.5</v>
      </c>
      <c r="BU66" s="6">
        <v>2.1</v>
      </c>
      <c r="BV66" s="6">
        <v>-0.78</v>
      </c>
      <c r="BW66" s="6">
        <v>1.62</v>
      </c>
      <c r="BX66" s="6">
        <v>-2.35</v>
      </c>
      <c r="BY66" s="6">
        <v>-1.44</v>
      </c>
      <c r="BZ66" s="6">
        <v>0.53</v>
      </c>
      <c r="CA66" s="6">
        <v>0.06</v>
      </c>
      <c r="CB66" s="6">
        <v>-1.48</v>
      </c>
      <c r="CC66" s="6">
        <v>0.64</v>
      </c>
      <c r="CD66" s="6">
        <v>0.12</v>
      </c>
      <c r="CE66" s="6">
        <v>0.15</v>
      </c>
      <c r="CF66" s="6">
        <v>-3.28</v>
      </c>
      <c r="CG66" s="6">
        <v>1.34</v>
      </c>
      <c r="CH66" s="6">
        <v>-1.69</v>
      </c>
      <c r="CI66" s="6">
        <v>0.56000000000000005</v>
      </c>
      <c r="CJ66" s="6">
        <v>0.28999999999999998</v>
      </c>
      <c r="CK66" s="6">
        <v>1.51</v>
      </c>
      <c r="CL66" s="6">
        <v>0</v>
      </c>
      <c r="CM66" s="6">
        <v>-1.31</v>
      </c>
      <c r="CN66" s="6">
        <v>0.14000000000000001</v>
      </c>
      <c r="CO66" s="6">
        <v>2.52</v>
      </c>
      <c r="CP66" s="6">
        <v>0.17</v>
      </c>
      <c r="CQ66" s="6">
        <v>-1.65</v>
      </c>
      <c r="CR66" s="6">
        <v>0.93</v>
      </c>
      <c r="CS66" s="6">
        <v>0.6</v>
      </c>
      <c r="CT66" s="6">
        <v>-0.9</v>
      </c>
      <c r="CU66" s="6">
        <v>-0.45</v>
      </c>
      <c r="CV66" s="6">
        <v>-1.44</v>
      </c>
      <c r="CW66" s="6">
        <v>0.46</v>
      </c>
      <c r="DB66">
        <f t="shared" si="20"/>
        <v>1.0516666666666672</v>
      </c>
      <c r="DD66">
        <f t="shared" si="18"/>
        <v>0.85150000000000003</v>
      </c>
      <c r="DF66">
        <f t="shared" ref="DF66:DF97" si="22">AVERAGE(V66:AE66,AH66:AN66,AP66:AQ66,AS66:BJ66,BW66:CG66)</f>
        <v>0.50791666666666657</v>
      </c>
      <c r="DG66">
        <f t="shared" si="19"/>
        <v>1.9216666666666671</v>
      </c>
    </row>
    <row r="67" spans="1:111" x14ac:dyDescent="0.2">
      <c r="A67" s="1">
        <v>42156</v>
      </c>
      <c r="B67" s="6">
        <v>-0.51</v>
      </c>
      <c r="C67" s="6">
        <v>-0.25</v>
      </c>
      <c r="D67" s="6">
        <v>-4.6500000000000004</v>
      </c>
      <c r="E67" s="6">
        <v>3.47</v>
      </c>
      <c r="F67" s="6">
        <v>-7.96</v>
      </c>
      <c r="G67" s="6">
        <v>0.25</v>
      </c>
      <c r="H67" s="6">
        <v>0.61</v>
      </c>
      <c r="I67" s="6">
        <v>-2.2799999999999998</v>
      </c>
      <c r="J67" s="6">
        <v>-1.34</v>
      </c>
      <c r="K67" s="6">
        <v>-2.67</v>
      </c>
      <c r="L67" s="6">
        <v>-1.1599999999999999</v>
      </c>
      <c r="M67" s="6">
        <v>-1.39</v>
      </c>
      <c r="N67" s="6">
        <v>-1.21</v>
      </c>
      <c r="O67" s="6">
        <v>-0.75</v>
      </c>
      <c r="P67" s="6">
        <v>-1.41</v>
      </c>
      <c r="Q67" s="6">
        <v>-1.54</v>
      </c>
      <c r="R67" s="6">
        <v>1.23</v>
      </c>
      <c r="S67" s="6">
        <v>-0.68</v>
      </c>
      <c r="T67" s="6">
        <v>-1.64</v>
      </c>
      <c r="U67" s="6">
        <v>3.03</v>
      </c>
      <c r="V67" s="6">
        <v>3.79</v>
      </c>
      <c r="W67" s="6">
        <v>-0.9</v>
      </c>
      <c r="X67" s="6">
        <v>-2.1800000000000002</v>
      </c>
      <c r="Y67" s="6">
        <v>-0.11</v>
      </c>
      <c r="Z67" s="6">
        <v>0.71</v>
      </c>
      <c r="AA67" s="6">
        <v>-1.84</v>
      </c>
      <c r="AB67" s="6">
        <v>-2.1</v>
      </c>
      <c r="AC67" s="6">
        <v>-0.44</v>
      </c>
      <c r="AD67" s="6">
        <v>0.26</v>
      </c>
      <c r="AE67" s="6">
        <v>0.61</v>
      </c>
      <c r="AF67" s="6">
        <v>-1.75</v>
      </c>
      <c r="AG67" s="6">
        <v>-0.96</v>
      </c>
      <c r="AH67" s="6">
        <v>0</v>
      </c>
      <c r="AI67" s="6">
        <v>3.19</v>
      </c>
      <c r="AJ67" s="6">
        <v>-8.5399999999999991</v>
      </c>
      <c r="AK67" s="6">
        <v>-2.4</v>
      </c>
      <c r="AL67" s="6">
        <v>-3.06</v>
      </c>
      <c r="AM67" s="6">
        <v>-4.8</v>
      </c>
      <c r="AN67" s="6">
        <v>-2.5099999999999998</v>
      </c>
      <c r="AO67" s="6">
        <v>1.54</v>
      </c>
      <c r="AP67" s="6">
        <v>0.65</v>
      </c>
      <c r="AQ67" s="6">
        <v>-1.67</v>
      </c>
      <c r="AR67" s="6">
        <v>0.16</v>
      </c>
      <c r="AS67" s="6">
        <v>-2.67</v>
      </c>
      <c r="AT67" s="6">
        <v>-0.72</v>
      </c>
      <c r="AU67" s="6">
        <v>-2.89</v>
      </c>
      <c r="AV67" s="6">
        <v>-3.43</v>
      </c>
      <c r="AW67" s="6">
        <v>-3.36</v>
      </c>
      <c r="AX67" s="6">
        <v>-0.89</v>
      </c>
      <c r="AY67" s="6">
        <v>-1.89</v>
      </c>
      <c r="AZ67" s="6">
        <v>-3.77</v>
      </c>
      <c r="BA67" s="6">
        <v>-7.08</v>
      </c>
      <c r="BB67" s="6">
        <v>-4.91</v>
      </c>
      <c r="BC67" s="6">
        <v>-6.53</v>
      </c>
      <c r="BD67" s="6">
        <v>-4.62</v>
      </c>
      <c r="BE67" s="6">
        <v>0.46</v>
      </c>
      <c r="BF67" s="6">
        <v>-3</v>
      </c>
      <c r="BG67" s="6">
        <v>-0.3</v>
      </c>
      <c r="BH67" s="6">
        <v>-6.94</v>
      </c>
      <c r="BI67" s="6">
        <v>-1.47</v>
      </c>
      <c r="BJ67" s="6">
        <v>0.4</v>
      </c>
      <c r="BK67" s="6">
        <v>-0.22</v>
      </c>
      <c r="BL67" s="6">
        <v>1.33</v>
      </c>
      <c r="BM67" s="6">
        <v>-3.68</v>
      </c>
      <c r="BN67" s="6">
        <v>-4.59</v>
      </c>
      <c r="BO67" s="6">
        <v>-1.24</v>
      </c>
      <c r="BP67" s="6">
        <v>0.04</v>
      </c>
      <c r="BQ67" s="6">
        <v>-5.85</v>
      </c>
      <c r="BR67" s="6">
        <v>-3.79</v>
      </c>
      <c r="BS67" s="6">
        <v>0.79</v>
      </c>
      <c r="BT67" s="6">
        <v>-1.55</v>
      </c>
      <c r="BU67" s="6">
        <v>-4.87</v>
      </c>
      <c r="BV67" s="6">
        <v>-3.55</v>
      </c>
      <c r="BW67" s="6">
        <v>-1.99</v>
      </c>
      <c r="BX67" s="6">
        <v>-1.25</v>
      </c>
      <c r="BY67" s="6">
        <v>1.51</v>
      </c>
      <c r="BZ67" s="6">
        <v>-6.39</v>
      </c>
      <c r="CA67" s="6">
        <v>-2.13</v>
      </c>
      <c r="CB67" s="6">
        <v>-3.49</v>
      </c>
      <c r="CC67" s="6">
        <v>-3.16</v>
      </c>
      <c r="CD67" s="6">
        <v>-2.2200000000000002</v>
      </c>
      <c r="CE67" s="6">
        <v>-3.28</v>
      </c>
      <c r="CF67" s="6">
        <v>-0.51</v>
      </c>
      <c r="CG67" s="6">
        <v>5</v>
      </c>
      <c r="CH67" s="6">
        <v>-0.11</v>
      </c>
      <c r="CI67" s="6">
        <v>-0.32</v>
      </c>
      <c r="CJ67" s="6">
        <v>-1.32</v>
      </c>
      <c r="CK67" s="6">
        <v>0.85</v>
      </c>
      <c r="CL67" s="6">
        <v>0</v>
      </c>
      <c r="CM67" s="6">
        <v>0.75</v>
      </c>
      <c r="CN67" s="6">
        <v>-0.24</v>
      </c>
      <c r="CO67" s="6">
        <v>-0.02</v>
      </c>
      <c r="CP67" s="6">
        <v>-1.55</v>
      </c>
      <c r="CQ67" s="6">
        <v>-10.7</v>
      </c>
      <c r="CR67" s="6">
        <v>-1.24</v>
      </c>
      <c r="CS67" s="6">
        <v>0.75</v>
      </c>
      <c r="CT67" s="6">
        <v>-9.27</v>
      </c>
      <c r="CU67" s="6">
        <v>-5.78</v>
      </c>
      <c r="CV67" s="6">
        <v>-4.04</v>
      </c>
      <c r="CW67" s="6">
        <v>-0.18</v>
      </c>
      <c r="DB67">
        <f t="shared" ref="DB67:DB130" si="23">AVERAGE(B67:AF67,AH67:AN67,AP67:AQ67,AS67:BJ67,BV67:CO67)</f>
        <v>-1.5310256410256404</v>
      </c>
      <c r="DD67">
        <f t="shared" ref="DD67:DD130" si="24">AVERAGE(B67:CW67)</f>
        <v>-1.7432000000000003</v>
      </c>
      <c r="DF67">
        <f t="shared" si="22"/>
        <v>-1.9345833333333331</v>
      </c>
      <c r="DG67">
        <f t="shared" ref="DG67:DG130" si="25">AVERAGE(B67:U67,AF67,BV67,CH67:CO67)</f>
        <v>-0.88533333333333319</v>
      </c>
    </row>
    <row r="68" spans="1:111" x14ac:dyDescent="0.2">
      <c r="A68" s="1">
        <v>42186</v>
      </c>
      <c r="B68" s="6">
        <v>-1.07</v>
      </c>
      <c r="C68" s="6">
        <v>-1.04</v>
      </c>
      <c r="D68" s="6">
        <v>4.58</v>
      </c>
      <c r="E68" s="6">
        <v>0.83</v>
      </c>
      <c r="F68" s="6">
        <v>-1.26</v>
      </c>
      <c r="G68" s="6">
        <v>1.82</v>
      </c>
      <c r="H68" s="6">
        <v>5.98</v>
      </c>
      <c r="I68" s="6">
        <v>1.32</v>
      </c>
      <c r="J68" s="6">
        <v>-0.64</v>
      </c>
      <c r="K68" s="6">
        <v>-2.13</v>
      </c>
      <c r="L68" s="6">
        <v>1.41</v>
      </c>
      <c r="M68" s="6">
        <v>-5.8</v>
      </c>
      <c r="N68" s="6">
        <v>8.33</v>
      </c>
      <c r="O68" s="6">
        <v>6.8</v>
      </c>
      <c r="P68" s="6">
        <v>-0.06</v>
      </c>
      <c r="Q68" s="6">
        <v>4.45</v>
      </c>
      <c r="R68" s="6">
        <v>-0.77</v>
      </c>
      <c r="S68" s="6">
        <v>0.35</v>
      </c>
      <c r="T68" s="6">
        <v>6.67</v>
      </c>
      <c r="U68" s="6">
        <v>7.45</v>
      </c>
      <c r="V68" s="6">
        <v>5.46</v>
      </c>
      <c r="W68" s="6">
        <v>-0.12</v>
      </c>
      <c r="X68" s="6">
        <v>3.47</v>
      </c>
      <c r="Y68" s="6">
        <v>3.37</v>
      </c>
      <c r="Z68" s="6">
        <v>0.71</v>
      </c>
      <c r="AA68" s="6">
        <v>1.85</v>
      </c>
      <c r="AB68" s="6">
        <v>-0.4</v>
      </c>
      <c r="AC68" s="6">
        <v>-0.93</v>
      </c>
      <c r="AD68" s="6">
        <v>0.45</v>
      </c>
      <c r="AE68" s="6">
        <v>0.4</v>
      </c>
      <c r="AF68" s="6">
        <v>-4.18</v>
      </c>
      <c r="AG68" s="6">
        <v>0.41</v>
      </c>
      <c r="AH68" s="6">
        <v>1.1399999999999999</v>
      </c>
      <c r="AI68" s="6">
        <v>2.81</v>
      </c>
      <c r="AJ68" s="6">
        <v>-0.51</v>
      </c>
      <c r="AK68" s="6">
        <v>-1.28</v>
      </c>
      <c r="AL68" s="6">
        <v>2.66</v>
      </c>
      <c r="AM68" s="6">
        <v>-2.7</v>
      </c>
      <c r="AN68" s="6">
        <v>-5.52</v>
      </c>
      <c r="AO68" s="6">
        <v>-2.34</v>
      </c>
      <c r="AP68" s="6">
        <v>2.9</v>
      </c>
      <c r="AQ68" s="6">
        <v>2.4300000000000002</v>
      </c>
      <c r="AR68" s="6">
        <v>5.09</v>
      </c>
      <c r="AS68" s="6">
        <v>2.64</v>
      </c>
      <c r="AT68" s="6">
        <v>-0.34</v>
      </c>
      <c r="AU68" s="6">
        <v>0.57999999999999996</v>
      </c>
      <c r="AV68" s="6">
        <v>-15.31</v>
      </c>
      <c r="AW68" s="6">
        <v>-8.99</v>
      </c>
      <c r="AX68" s="6">
        <v>-0.72</v>
      </c>
      <c r="AY68" s="6">
        <v>-8.48</v>
      </c>
      <c r="AZ68" s="6">
        <v>5.43</v>
      </c>
      <c r="BA68" s="6">
        <v>4.0999999999999996</v>
      </c>
      <c r="BB68" s="6">
        <v>2.74</v>
      </c>
      <c r="BC68" s="6">
        <v>-13.23</v>
      </c>
      <c r="BD68" s="6">
        <v>-1.59</v>
      </c>
      <c r="BE68" s="6">
        <v>-0.8</v>
      </c>
      <c r="BF68" s="6">
        <v>3.49</v>
      </c>
      <c r="BG68" s="6">
        <v>3.44</v>
      </c>
      <c r="BH68" s="6">
        <v>-4.4400000000000004</v>
      </c>
      <c r="BI68" s="6">
        <v>-4.4400000000000004</v>
      </c>
      <c r="BJ68" s="6">
        <v>-3.92</v>
      </c>
      <c r="BK68" s="6">
        <v>-0.3</v>
      </c>
      <c r="BL68" s="6">
        <v>-1.72</v>
      </c>
      <c r="BM68" s="6">
        <v>3.41</v>
      </c>
      <c r="BN68" s="6">
        <v>9.25</v>
      </c>
      <c r="BO68" s="6">
        <v>1.68</v>
      </c>
      <c r="BP68" s="6">
        <v>-4.1100000000000003</v>
      </c>
      <c r="BQ68" s="6">
        <v>-1.67</v>
      </c>
      <c r="BR68" s="6">
        <v>-0.6</v>
      </c>
      <c r="BS68" s="6">
        <v>0.75</v>
      </c>
      <c r="BT68" s="6">
        <v>1.7</v>
      </c>
      <c r="BU68" s="6">
        <v>0.17</v>
      </c>
      <c r="BV68" s="6">
        <v>-5.2</v>
      </c>
      <c r="BW68" s="6">
        <v>-4.12</v>
      </c>
      <c r="BX68" s="6">
        <v>-2.78</v>
      </c>
      <c r="BY68" s="6">
        <v>1.87</v>
      </c>
      <c r="BZ68" s="6">
        <v>-14.33</v>
      </c>
      <c r="CA68" s="6">
        <v>-3.89</v>
      </c>
      <c r="CB68" s="6">
        <v>-10.97</v>
      </c>
      <c r="CC68" s="6">
        <v>0.67</v>
      </c>
      <c r="CD68" s="6">
        <v>0.66</v>
      </c>
      <c r="CE68" s="6">
        <v>-1.1200000000000001</v>
      </c>
      <c r="CF68" s="6">
        <v>-8.6</v>
      </c>
      <c r="CG68" s="6">
        <v>-5.15</v>
      </c>
      <c r="CH68" s="6">
        <v>-0.41</v>
      </c>
      <c r="CI68" s="6">
        <v>2.17</v>
      </c>
      <c r="CJ68" s="6">
        <v>0.85</v>
      </c>
      <c r="CK68" s="6">
        <v>0.9</v>
      </c>
      <c r="CL68" s="6">
        <v>1.53</v>
      </c>
      <c r="CM68" s="6">
        <v>0.12</v>
      </c>
      <c r="CN68" s="6">
        <v>-1.25</v>
      </c>
      <c r="CO68" s="6">
        <v>0.55000000000000004</v>
      </c>
      <c r="CP68" s="6">
        <v>-5.75</v>
      </c>
      <c r="CQ68" s="6">
        <v>7.39</v>
      </c>
      <c r="CR68" s="6">
        <v>1.68</v>
      </c>
      <c r="CS68" s="6">
        <v>0.68</v>
      </c>
      <c r="CT68" s="6">
        <v>3.21</v>
      </c>
      <c r="CU68" s="6">
        <v>1.63</v>
      </c>
      <c r="CV68" s="6">
        <v>4.47</v>
      </c>
      <c r="CW68" s="6">
        <v>1.27</v>
      </c>
      <c r="DB68">
        <f t="shared" si="23"/>
        <v>-0.50141025641025627</v>
      </c>
      <c r="DD68">
        <f t="shared" si="24"/>
        <v>-0.12809999999999988</v>
      </c>
      <c r="DF68">
        <f t="shared" si="22"/>
        <v>-1.4877083333333336</v>
      </c>
      <c r="DG68">
        <f t="shared" si="25"/>
        <v>1.0766666666666669</v>
      </c>
    </row>
    <row r="69" spans="1:111" x14ac:dyDescent="0.2">
      <c r="A69" s="1">
        <v>42217</v>
      </c>
      <c r="B69" s="6">
        <v>-2.9</v>
      </c>
      <c r="C69" s="6">
        <v>0.31</v>
      </c>
      <c r="D69" s="6">
        <v>-8.9700000000000006</v>
      </c>
      <c r="E69" s="6">
        <v>-2.39</v>
      </c>
      <c r="F69" s="6">
        <v>-2.79</v>
      </c>
      <c r="G69" s="6">
        <v>2</v>
      </c>
      <c r="H69" s="6">
        <v>-1.67</v>
      </c>
      <c r="I69" s="6">
        <v>-6.54</v>
      </c>
      <c r="J69" s="6">
        <v>-8.5299999999999994</v>
      </c>
      <c r="K69" s="6">
        <v>-5.0999999999999996</v>
      </c>
      <c r="L69" s="6">
        <v>-5.51</v>
      </c>
      <c r="M69" s="6">
        <v>-0.75</v>
      </c>
      <c r="N69" s="6">
        <v>-0.77</v>
      </c>
      <c r="O69" s="6">
        <v>-3.45</v>
      </c>
      <c r="P69" s="6">
        <v>1.27</v>
      </c>
      <c r="Q69" s="6">
        <v>-10.95</v>
      </c>
      <c r="R69" s="6">
        <v>4.0199999999999996</v>
      </c>
      <c r="S69" s="6">
        <v>-4.4000000000000004</v>
      </c>
      <c r="T69" s="6">
        <v>-3.99</v>
      </c>
      <c r="U69" s="6">
        <v>-6.44</v>
      </c>
      <c r="V69" s="6">
        <v>-0.36</v>
      </c>
      <c r="W69" s="6">
        <v>-1</v>
      </c>
      <c r="X69" s="6">
        <v>-6.53</v>
      </c>
      <c r="Y69" s="6">
        <v>1.1399999999999999</v>
      </c>
      <c r="Z69" s="6">
        <v>-0.39</v>
      </c>
      <c r="AA69" s="6">
        <v>-5.24</v>
      </c>
      <c r="AB69" s="6">
        <v>-11.7</v>
      </c>
      <c r="AC69" s="6">
        <v>-2.5299999999999998</v>
      </c>
      <c r="AD69" s="6">
        <v>0.09</v>
      </c>
      <c r="AE69" s="6">
        <v>1.4</v>
      </c>
      <c r="AF69" s="6">
        <v>-8.93</v>
      </c>
      <c r="AG69" s="6">
        <v>0.3</v>
      </c>
      <c r="AH69" s="6">
        <v>0.25</v>
      </c>
      <c r="AI69" s="6">
        <v>-2.3199999999999998</v>
      </c>
      <c r="AJ69" s="6">
        <v>-7.24</v>
      </c>
      <c r="AK69" s="6">
        <v>-6.46</v>
      </c>
      <c r="AL69" s="6">
        <v>-4.24</v>
      </c>
      <c r="AM69" s="6">
        <v>-6.6</v>
      </c>
      <c r="AN69" s="6">
        <v>-9.09</v>
      </c>
      <c r="AO69" s="6">
        <v>-5.59</v>
      </c>
      <c r="AP69" s="6">
        <v>-3.17</v>
      </c>
      <c r="AQ69" s="6">
        <v>-1.33</v>
      </c>
      <c r="AR69" s="6">
        <v>-9.52</v>
      </c>
      <c r="AS69" s="6">
        <v>-1.1200000000000001</v>
      </c>
      <c r="AT69" s="6">
        <v>-0.15</v>
      </c>
      <c r="AU69" s="6">
        <v>-0.85</v>
      </c>
      <c r="AV69" s="6">
        <v>-13.49</v>
      </c>
      <c r="AW69" s="6">
        <v>-5.21</v>
      </c>
      <c r="AX69" s="6">
        <v>-3.21</v>
      </c>
      <c r="AY69" s="6">
        <v>-11.43</v>
      </c>
      <c r="AZ69" s="6">
        <v>-5.68</v>
      </c>
      <c r="BA69" s="6">
        <v>-9.49</v>
      </c>
      <c r="BB69" s="6">
        <v>-7.32</v>
      </c>
      <c r="BC69" s="6">
        <v>-12.4</v>
      </c>
      <c r="BD69" s="6">
        <v>-6</v>
      </c>
      <c r="BE69" s="6">
        <v>-8.59</v>
      </c>
      <c r="BF69" s="6">
        <v>-7.95</v>
      </c>
      <c r="BG69" s="6">
        <v>-7.2</v>
      </c>
      <c r="BH69" s="6">
        <v>-7.66</v>
      </c>
      <c r="BI69" s="6">
        <v>-3.05</v>
      </c>
      <c r="BJ69" s="6">
        <v>-4.97</v>
      </c>
      <c r="BK69" s="6">
        <v>-0.48</v>
      </c>
      <c r="BL69" s="6">
        <v>-1.4</v>
      </c>
      <c r="BM69" s="6">
        <v>-4.67</v>
      </c>
      <c r="BN69" s="6">
        <v>1.03</v>
      </c>
      <c r="BO69" s="6">
        <v>2.4500000000000002</v>
      </c>
      <c r="BP69" s="6">
        <v>-0.91</v>
      </c>
      <c r="BQ69" s="6">
        <v>-14.09</v>
      </c>
      <c r="BR69" s="6">
        <v>-4.8899999999999997</v>
      </c>
      <c r="BS69" s="6">
        <v>-0.05</v>
      </c>
      <c r="BT69" s="6">
        <v>4.83</v>
      </c>
      <c r="BU69" s="6">
        <v>-4.7300000000000004</v>
      </c>
      <c r="BV69" s="6">
        <v>-9.5500000000000007</v>
      </c>
      <c r="BW69" s="6">
        <v>-3.11</v>
      </c>
      <c r="BX69" s="6">
        <v>-11.24</v>
      </c>
      <c r="BY69" s="6">
        <v>-4.58</v>
      </c>
      <c r="BZ69" s="6">
        <v>-16.760000000000002</v>
      </c>
      <c r="CA69" s="6">
        <v>-7.87</v>
      </c>
      <c r="CB69" s="6">
        <v>-11.61</v>
      </c>
      <c r="CC69" s="6">
        <v>-4.87</v>
      </c>
      <c r="CD69" s="6">
        <v>-5.67</v>
      </c>
      <c r="CE69" s="6">
        <v>-5.05</v>
      </c>
      <c r="CF69" s="6">
        <v>-3.61</v>
      </c>
      <c r="CG69" s="6">
        <v>-0.78</v>
      </c>
      <c r="CH69" s="6">
        <v>-0.03</v>
      </c>
      <c r="CI69" s="6">
        <v>-1.89</v>
      </c>
      <c r="CJ69" s="6">
        <v>-2.92</v>
      </c>
      <c r="CK69" s="6">
        <v>-0.02</v>
      </c>
      <c r="CL69" s="6">
        <v>-0.32</v>
      </c>
      <c r="CM69" s="6">
        <v>-4.42</v>
      </c>
      <c r="CN69" s="6">
        <v>2.62</v>
      </c>
      <c r="CO69" s="6">
        <v>-0.95</v>
      </c>
      <c r="CP69" s="6">
        <v>2.81</v>
      </c>
      <c r="CQ69" s="6">
        <v>-2.0099999999999998</v>
      </c>
      <c r="CR69" s="6">
        <v>2.4500000000000002</v>
      </c>
      <c r="CS69" s="6">
        <v>-0.3</v>
      </c>
      <c r="CT69" s="6">
        <v>-0.25</v>
      </c>
      <c r="CU69" s="6">
        <v>-0.45</v>
      </c>
      <c r="CV69" s="6">
        <v>-5.17</v>
      </c>
      <c r="CW69" s="6">
        <v>0.26</v>
      </c>
      <c r="DB69">
        <f t="shared" si="23"/>
        <v>-4.4897435897435907</v>
      </c>
      <c r="DD69">
        <f t="shared" si="24"/>
        <v>-3.9058000000000019</v>
      </c>
      <c r="DF69">
        <f t="shared" si="22"/>
        <v>-5.3383333333333347</v>
      </c>
      <c r="DG69">
        <f t="shared" si="25"/>
        <v>-3.1320000000000001</v>
      </c>
    </row>
    <row r="70" spans="1:111" x14ac:dyDescent="0.2">
      <c r="A70" s="1">
        <v>42248</v>
      </c>
      <c r="B70" s="6">
        <v>3.26</v>
      </c>
      <c r="C70" s="6">
        <v>-0.39</v>
      </c>
      <c r="D70" s="6">
        <v>-5.54</v>
      </c>
      <c r="E70" s="6">
        <v>-3.12</v>
      </c>
      <c r="F70" s="6">
        <v>-3.94</v>
      </c>
      <c r="G70" s="6">
        <v>6.45</v>
      </c>
      <c r="H70" s="6">
        <v>-0.39</v>
      </c>
      <c r="I70" s="6">
        <v>-3.68</v>
      </c>
      <c r="J70" s="6">
        <v>-3.78</v>
      </c>
      <c r="K70" s="6">
        <v>-6.61</v>
      </c>
      <c r="L70" s="6">
        <v>-4.45</v>
      </c>
      <c r="M70" s="6">
        <v>-0.46</v>
      </c>
      <c r="N70" s="6">
        <v>-3.37</v>
      </c>
      <c r="O70" s="6">
        <v>-4.5599999999999996</v>
      </c>
      <c r="P70" s="6">
        <v>-1.43</v>
      </c>
      <c r="Q70" s="6">
        <v>-12.64</v>
      </c>
      <c r="R70" s="6">
        <v>-1.07</v>
      </c>
      <c r="S70" s="6">
        <v>-2.71</v>
      </c>
      <c r="T70" s="6">
        <v>-5.33</v>
      </c>
      <c r="U70" s="6">
        <v>0.57999999999999996</v>
      </c>
      <c r="V70" s="6">
        <v>1.21</v>
      </c>
      <c r="W70" s="6">
        <v>-2.0099999999999998</v>
      </c>
      <c r="X70" s="6">
        <v>-1.84</v>
      </c>
      <c r="Y70" s="6">
        <v>1.99</v>
      </c>
      <c r="Z70" s="6">
        <v>0.35</v>
      </c>
      <c r="AA70" s="6">
        <v>-7.6</v>
      </c>
      <c r="AB70" s="6">
        <v>-1.9</v>
      </c>
      <c r="AC70" s="6">
        <v>-3.3</v>
      </c>
      <c r="AD70" s="6">
        <v>-0.79</v>
      </c>
      <c r="AE70" s="6">
        <v>1.1399999999999999</v>
      </c>
      <c r="AF70" s="6">
        <v>-4.3099999999999996</v>
      </c>
      <c r="AG70" s="6">
        <v>-0.4</v>
      </c>
      <c r="AH70" s="6">
        <v>1.23</v>
      </c>
      <c r="AI70" s="6">
        <v>-6.82</v>
      </c>
      <c r="AJ70" s="6">
        <v>-2.31</v>
      </c>
      <c r="AK70" s="6">
        <v>-0.64</v>
      </c>
      <c r="AL70" s="6">
        <v>0.38</v>
      </c>
      <c r="AM70" s="6">
        <v>-6.1</v>
      </c>
      <c r="AN70" s="6">
        <v>-3.67</v>
      </c>
      <c r="AO70" s="6">
        <v>0.88</v>
      </c>
      <c r="AP70" s="6">
        <v>0.06</v>
      </c>
      <c r="AQ70" s="6">
        <v>-2</v>
      </c>
      <c r="AR70" s="6">
        <v>-7.2</v>
      </c>
      <c r="AS70" s="6">
        <v>0.79</v>
      </c>
      <c r="AT70" s="6">
        <v>-0.3</v>
      </c>
      <c r="AU70" s="6">
        <v>-1.27</v>
      </c>
      <c r="AV70" s="6">
        <v>-0.35</v>
      </c>
      <c r="AW70" s="6">
        <v>1.06</v>
      </c>
      <c r="AX70" s="6">
        <v>-2.04</v>
      </c>
      <c r="AY70" s="6">
        <v>-7.71</v>
      </c>
      <c r="AZ70" s="6">
        <v>-3.23</v>
      </c>
      <c r="BA70" s="6">
        <v>-4.3099999999999996</v>
      </c>
      <c r="BB70" s="6">
        <v>-3.59</v>
      </c>
      <c r="BC70" s="6">
        <v>3.94</v>
      </c>
      <c r="BD70" s="6">
        <v>1.22</v>
      </c>
      <c r="BE70" s="6">
        <v>-5.09</v>
      </c>
      <c r="BF70" s="6">
        <v>-3.11</v>
      </c>
      <c r="BG70" s="6">
        <v>-2</v>
      </c>
      <c r="BH70" s="6">
        <v>-2.65</v>
      </c>
      <c r="BI70" s="6">
        <v>-5.17</v>
      </c>
      <c r="BJ70" s="6">
        <v>-3.67</v>
      </c>
      <c r="BK70" s="6">
        <v>-0.66</v>
      </c>
      <c r="BL70" s="6">
        <v>-2.2599999999999998</v>
      </c>
      <c r="BM70" s="6">
        <v>2.96</v>
      </c>
      <c r="BN70" s="6">
        <v>3.27</v>
      </c>
      <c r="BO70" s="6">
        <v>-0.06</v>
      </c>
      <c r="BP70" s="6">
        <v>-0.25</v>
      </c>
      <c r="BQ70" s="6">
        <v>0.14000000000000001</v>
      </c>
      <c r="BR70" s="6">
        <v>-2.33</v>
      </c>
      <c r="BS70" s="6">
        <v>0.46</v>
      </c>
      <c r="BT70" s="6">
        <v>2.77</v>
      </c>
      <c r="BU70" s="6">
        <v>3.01</v>
      </c>
      <c r="BV70" s="6">
        <v>-3.22</v>
      </c>
      <c r="BW70" s="6">
        <v>-5.7</v>
      </c>
      <c r="BX70" s="6">
        <v>-2.4900000000000002</v>
      </c>
      <c r="BY70" s="6">
        <v>0.24</v>
      </c>
      <c r="BZ70" s="6">
        <v>0.68</v>
      </c>
      <c r="CA70" s="6">
        <v>-8.17</v>
      </c>
      <c r="CB70" s="6">
        <v>0.16</v>
      </c>
      <c r="CC70" s="6">
        <v>-2.2200000000000002</v>
      </c>
      <c r="CD70" s="6">
        <v>-3.29</v>
      </c>
      <c r="CE70" s="6">
        <v>-1.17</v>
      </c>
      <c r="CF70" s="6">
        <v>-1.82</v>
      </c>
      <c r="CG70" s="6">
        <v>-0.13</v>
      </c>
      <c r="CH70" s="6">
        <v>-5.03</v>
      </c>
      <c r="CI70" s="6">
        <v>-0.28000000000000003</v>
      </c>
      <c r="CJ70" s="6">
        <v>-1.04</v>
      </c>
      <c r="CK70" s="6">
        <v>-0.63</v>
      </c>
      <c r="CL70" s="6">
        <v>0.43</v>
      </c>
      <c r="CM70" s="6">
        <v>-1.96</v>
      </c>
      <c r="CN70" s="6">
        <v>-2.87</v>
      </c>
      <c r="CO70" s="6">
        <v>-1.18</v>
      </c>
      <c r="CP70" s="6">
        <v>-2.16</v>
      </c>
      <c r="CQ70" s="6">
        <v>-1.64</v>
      </c>
      <c r="CR70" s="6">
        <v>-0.06</v>
      </c>
      <c r="CS70" s="6">
        <v>0.62</v>
      </c>
      <c r="CT70" s="6">
        <v>1.06</v>
      </c>
      <c r="CU70" s="6">
        <v>-0.04</v>
      </c>
      <c r="CV70" s="6">
        <v>2.29</v>
      </c>
      <c r="CW70" s="6">
        <v>0.36</v>
      </c>
      <c r="DB70">
        <f t="shared" si="23"/>
        <v>-2.1446153846153844</v>
      </c>
      <c r="DD70">
        <f t="shared" si="24"/>
        <v>-1.6651999999999989</v>
      </c>
      <c r="DF70">
        <f t="shared" si="22"/>
        <v>-1.9585416666666668</v>
      </c>
      <c r="DG70">
        <f t="shared" si="25"/>
        <v>-2.4423333333333335</v>
      </c>
    </row>
    <row r="71" spans="1:111" x14ac:dyDescent="0.2">
      <c r="A71" s="1">
        <v>42278</v>
      </c>
      <c r="B71" s="6">
        <v>1.78</v>
      </c>
      <c r="C71" s="6">
        <v>0.5</v>
      </c>
      <c r="D71" s="6">
        <v>7.08</v>
      </c>
      <c r="E71" s="6">
        <v>3.73</v>
      </c>
      <c r="F71" s="6">
        <v>8.7200000000000006</v>
      </c>
      <c r="G71" s="6">
        <v>-3.8</v>
      </c>
      <c r="H71" s="6">
        <v>3.46</v>
      </c>
      <c r="I71" s="6">
        <v>7.04</v>
      </c>
      <c r="J71" s="6">
        <v>6.21</v>
      </c>
      <c r="K71" s="6">
        <v>1.26</v>
      </c>
      <c r="L71" s="6">
        <v>3.68</v>
      </c>
      <c r="M71" s="6">
        <v>-2.76</v>
      </c>
      <c r="N71" s="6">
        <v>2.96</v>
      </c>
      <c r="O71" s="6">
        <v>3.53</v>
      </c>
      <c r="P71" s="6">
        <v>1.92</v>
      </c>
      <c r="Q71" s="6">
        <v>8.35</v>
      </c>
      <c r="R71" s="6">
        <v>3.21</v>
      </c>
      <c r="S71" s="6">
        <v>4.05</v>
      </c>
      <c r="T71" s="6">
        <v>0.8</v>
      </c>
      <c r="U71" s="6">
        <v>1.2</v>
      </c>
      <c r="V71" s="6">
        <v>-1.77</v>
      </c>
      <c r="W71" s="6">
        <v>5.57</v>
      </c>
      <c r="X71" s="6">
        <v>10.51</v>
      </c>
      <c r="Y71" s="6">
        <v>0.98</v>
      </c>
      <c r="Z71" s="6">
        <v>0.12</v>
      </c>
      <c r="AA71" s="6">
        <v>1.2</v>
      </c>
      <c r="AB71" s="6">
        <v>4.8</v>
      </c>
      <c r="AC71" s="6">
        <v>-1.22</v>
      </c>
      <c r="AD71" s="6">
        <v>-1.05</v>
      </c>
      <c r="AE71" s="6">
        <v>1.1000000000000001</v>
      </c>
      <c r="AF71" s="6">
        <v>8.76</v>
      </c>
      <c r="AG71" s="6">
        <v>0.94</v>
      </c>
      <c r="AH71" s="6">
        <v>-0.47</v>
      </c>
      <c r="AI71" s="6">
        <v>4.97</v>
      </c>
      <c r="AJ71" s="6">
        <v>4.08</v>
      </c>
      <c r="AK71" s="6">
        <v>5.82</v>
      </c>
      <c r="AL71" s="6">
        <v>4.01</v>
      </c>
      <c r="AM71" s="6">
        <v>8.3000000000000007</v>
      </c>
      <c r="AN71" s="6">
        <v>8.07</v>
      </c>
      <c r="AO71" s="6">
        <v>-1.75</v>
      </c>
      <c r="AP71" s="6">
        <v>2.68</v>
      </c>
      <c r="AQ71" s="6">
        <v>0.83</v>
      </c>
      <c r="AR71" s="6">
        <v>-2.2999999999999998</v>
      </c>
      <c r="AS71" s="6">
        <v>3.85</v>
      </c>
      <c r="AT71" s="6">
        <v>-0.23</v>
      </c>
      <c r="AU71" s="6">
        <v>1.9</v>
      </c>
      <c r="AV71" s="6">
        <v>8.34</v>
      </c>
      <c r="AW71" s="6">
        <v>-2.92</v>
      </c>
      <c r="AX71" s="6">
        <v>3.59</v>
      </c>
      <c r="AY71" s="6">
        <v>12.27</v>
      </c>
      <c r="AZ71" s="6">
        <v>6.95</v>
      </c>
      <c r="BA71" s="6">
        <v>10.59</v>
      </c>
      <c r="BB71" s="6">
        <v>7.72</v>
      </c>
      <c r="BC71" s="6">
        <v>5.96</v>
      </c>
      <c r="BD71" s="6">
        <v>2.2000000000000002</v>
      </c>
      <c r="BE71" s="6">
        <v>0.45</v>
      </c>
      <c r="BF71" s="6">
        <v>5.43</v>
      </c>
      <c r="BG71" s="6">
        <v>3.32</v>
      </c>
      <c r="BH71" s="6">
        <v>6.68</v>
      </c>
      <c r="BI71" s="6">
        <v>8.98</v>
      </c>
      <c r="BJ71" s="6">
        <v>7.84</v>
      </c>
      <c r="BK71" s="6">
        <v>-1.08</v>
      </c>
      <c r="BL71" s="6">
        <v>-0.21</v>
      </c>
      <c r="BM71" s="6">
        <v>-2.09</v>
      </c>
      <c r="BN71" s="6">
        <v>-2.42</v>
      </c>
      <c r="BO71" s="6">
        <v>-2.12</v>
      </c>
      <c r="BP71" s="6">
        <v>-1.36</v>
      </c>
      <c r="BQ71" s="6">
        <v>-3.11</v>
      </c>
      <c r="BR71" s="6">
        <v>4.08</v>
      </c>
      <c r="BS71" s="6">
        <v>-0.48</v>
      </c>
      <c r="BT71" s="6">
        <v>-1</v>
      </c>
      <c r="BU71" s="6">
        <v>-0.72</v>
      </c>
      <c r="BV71" s="6">
        <v>6.53</v>
      </c>
      <c r="BW71" s="6">
        <v>12.46</v>
      </c>
      <c r="BX71" s="6">
        <v>9.4499999999999993</v>
      </c>
      <c r="BY71" s="6">
        <v>1.77</v>
      </c>
      <c r="BZ71" s="6">
        <v>12.47</v>
      </c>
      <c r="CA71" s="6">
        <v>10.79</v>
      </c>
      <c r="CB71" s="6">
        <v>6.49</v>
      </c>
      <c r="CC71" s="6">
        <v>7.26</v>
      </c>
      <c r="CD71" s="6">
        <v>7.65</v>
      </c>
      <c r="CE71" s="6">
        <v>3.71</v>
      </c>
      <c r="CF71" s="6">
        <v>-1.54</v>
      </c>
      <c r="CG71" s="6">
        <v>7.98</v>
      </c>
      <c r="CH71" s="6">
        <v>2.62</v>
      </c>
      <c r="CI71" s="6">
        <v>5.83</v>
      </c>
      <c r="CJ71" s="6">
        <v>4.22</v>
      </c>
      <c r="CK71" s="6">
        <v>2.4300000000000002</v>
      </c>
      <c r="CL71" s="6">
        <v>-1.94</v>
      </c>
      <c r="CM71" s="6">
        <v>2.82</v>
      </c>
      <c r="CN71" s="6">
        <v>2.5299999999999998</v>
      </c>
      <c r="CO71" s="6">
        <v>2.0499999999999998</v>
      </c>
      <c r="CP71" s="6">
        <v>2.13</v>
      </c>
      <c r="CQ71" s="6">
        <v>2.17</v>
      </c>
      <c r="CR71" s="6">
        <v>-2.12</v>
      </c>
      <c r="CS71" s="6">
        <v>-0.28000000000000003</v>
      </c>
      <c r="CT71" s="6">
        <v>-1.27</v>
      </c>
      <c r="CU71" s="6">
        <v>1.0900000000000001</v>
      </c>
      <c r="CV71" s="6">
        <v>5.51</v>
      </c>
      <c r="CW71" s="6">
        <v>0.5</v>
      </c>
      <c r="DB71">
        <f t="shared" si="23"/>
        <v>4.2142307692307694</v>
      </c>
      <c r="DD71">
        <f t="shared" si="24"/>
        <v>3.2282000000000006</v>
      </c>
      <c r="DF71">
        <f t="shared" si="22"/>
        <v>4.7904166666666672</v>
      </c>
      <c r="DG71">
        <f t="shared" si="25"/>
        <v>3.2923333333333336</v>
      </c>
    </row>
    <row r="72" spans="1:111" x14ac:dyDescent="0.2">
      <c r="A72" s="1">
        <v>42309</v>
      </c>
      <c r="B72" s="6">
        <v>1.05</v>
      </c>
      <c r="C72" s="6">
        <v>-0.17</v>
      </c>
      <c r="D72" s="6">
        <v>2.2599999999999998</v>
      </c>
      <c r="E72" s="6">
        <v>-3.47</v>
      </c>
      <c r="F72" s="6">
        <v>-2.2599999999999998</v>
      </c>
      <c r="G72" s="6">
        <v>3.61</v>
      </c>
      <c r="H72" s="6">
        <v>1.52</v>
      </c>
      <c r="I72" s="6">
        <v>-0.1</v>
      </c>
      <c r="J72" s="6">
        <v>-2.31</v>
      </c>
      <c r="K72" s="6">
        <v>3.05</v>
      </c>
      <c r="L72" s="6">
        <v>2.2799999999999998</v>
      </c>
      <c r="M72" s="6">
        <v>2.58</v>
      </c>
      <c r="N72" s="6">
        <v>-0.47</v>
      </c>
      <c r="O72" s="6">
        <v>-0.22</v>
      </c>
      <c r="P72" s="6">
        <v>2.5</v>
      </c>
      <c r="Q72" s="6">
        <v>7.09</v>
      </c>
      <c r="R72" s="6">
        <v>0.9</v>
      </c>
      <c r="S72" s="6">
        <v>2.38</v>
      </c>
      <c r="T72" s="6">
        <v>0.18</v>
      </c>
      <c r="U72" s="6">
        <v>2.5299999999999998</v>
      </c>
      <c r="V72" s="6">
        <v>1.25</v>
      </c>
      <c r="W72" s="6">
        <v>0.18</v>
      </c>
      <c r="X72" s="6">
        <v>2.64</v>
      </c>
      <c r="Y72" s="6">
        <v>0.98</v>
      </c>
      <c r="Z72" s="6">
        <v>-0.55000000000000004</v>
      </c>
      <c r="AA72" s="6">
        <v>-5.92</v>
      </c>
      <c r="AB72" s="6">
        <v>0.6</v>
      </c>
      <c r="AC72" s="6">
        <v>-3.77</v>
      </c>
      <c r="AD72" s="6">
        <v>-0.32</v>
      </c>
      <c r="AE72" s="6">
        <v>0.13</v>
      </c>
      <c r="AF72" s="6">
        <v>7.72</v>
      </c>
      <c r="AG72" s="6">
        <v>-0.95</v>
      </c>
      <c r="AH72" s="6">
        <v>-2.13</v>
      </c>
      <c r="AI72" s="6">
        <v>2.4900000000000002</v>
      </c>
      <c r="AJ72" s="6">
        <v>0.9</v>
      </c>
      <c r="AK72" s="6">
        <v>-3.47</v>
      </c>
      <c r="AL72" s="6">
        <v>-4.13</v>
      </c>
      <c r="AM72" s="6">
        <v>-1.9</v>
      </c>
      <c r="AN72" s="6">
        <v>-1.18</v>
      </c>
      <c r="AO72" s="6">
        <v>1.2</v>
      </c>
      <c r="AP72" s="6">
        <v>-0.18</v>
      </c>
      <c r="AQ72" s="6">
        <v>1.96</v>
      </c>
      <c r="AR72" s="6">
        <v>-1.4</v>
      </c>
      <c r="AS72" s="6">
        <v>-0.42</v>
      </c>
      <c r="AT72" s="6">
        <v>-0.13</v>
      </c>
      <c r="AU72" s="6">
        <v>-0.6</v>
      </c>
      <c r="AV72" s="6">
        <v>-4.5999999999999996</v>
      </c>
      <c r="AW72" s="6">
        <v>-6.63</v>
      </c>
      <c r="AX72" s="6">
        <v>-0.1</v>
      </c>
      <c r="AY72" s="6">
        <v>0.56000000000000005</v>
      </c>
      <c r="AZ72" s="6">
        <v>4.3600000000000003</v>
      </c>
      <c r="BA72" s="6">
        <v>7.39</v>
      </c>
      <c r="BB72" s="6">
        <v>4.37</v>
      </c>
      <c r="BC72" s="6">
        <v>-1.39</v>
      </c>
      <c r="BD72" s="6">
        <v>0.01</v>
      </c>
      <c r="BE72" s="6">
        <v>-4.1100000000000003</v>
      </c>
      <c r="BF72" s="6">
        <v>4.6399999999999997</v>
      </c>
      <c r="BG72" s="6">
        <v>-4.8499999999999996</v>
      </c>
      <c r="BH72" s="6">
        <v>2.65</v>
      </c>
      <c r="BI72" s="6">
        <v>7.87</v>
      </c>
      <c r="BJ72" s="6">
        <v>-0.31</v>
      </c>
      <c r="BK72" s="6">
        <v>-0.66</v>
      </c>
      <c r="BL72" s="6">
        <v>-1.1299999999999999</v>
      </c>
      <c r="BM72" s="6">
        <v>3.07</v>
      </c>
      <c r="BN72" s="6">
        <v>6.25</v>
      </c>
      <c r="BO72" s="6">
        <v>0.08</v>
      </c>
      <c r="BP72" s="6">
        <v>-0.73</v>
      </c>
      <c r="BQ72" s="6">
        <v>-5.39</v>
      </c>
      <c r="BR72" s="6">
        <v>-1.85</v>
      </c>
      <c r="BS72" s="6">
        <v>0.22</v>
      </c>
      <c r="BT72" s="6">
        <v>2.04</v>
      </c>
      <c r="BU72" s="6">
        <v>1.57</v>
      </c>
      <c r="BV72" s="6">
        <v>-1.84</v>
      </c>
      <c r="BW72" s="6">
        <v>6.1</v>
      </c>
      <c r="BX72" s="6">
        <v>-3.54</v>
      </c>
      <c r="BY72" s="6">
        <v>0.96</v>
      </c>
      <c r="BZ72" s="6">
        <v>-1.69</v>
      </c>
      <c r="CA72" s="6">
        <v>1.59</v>
      </c>
      <c r="CB72" s="6">
        <v>-3.79</v>
      </c>
      <c r="CC72" s="6">
        <v>0.6</v>
      </c>
      <c r="CD72" s="6">
        <v>0.27</v>
      </c>
      <c r="CE72" s="6">
        <v>-1.39</v>
      </c>
      <c r="CF72" s="6">
        <v>-6.18</v>
      </c>
      <c r="CG72" s="6">
        <v>5.72</v>
      </c>
      <c r="CH72" s="6">
        <v>1.39</v>
      </c>
      <c r="CI72" s="6">
        <v>0.03</v>
      </c>
      <c r="CJ72" s="6">
        <v>0.55000000000000004</v>
      </c>
      <c r="CK72" s="6">
        <v>1.04</v>
      </c>
      <c r="CL72" s="6">
        <v>0.44</v>
      </c>
      <c r="CM72" s="6">
        <v>-5.38</v>
      </c>
      <c r="CN72" s="6">
        <v>1.47</v>
      </c>
      <c r="CO72" s="6">
        <v>1.71</v>
      </c>
      <c r="CP72" s="6">
        <v>-5.57</v>
      </c>
      <c r="CQ72" s="6">
        <v>8.7200000000000006</v>
      </c>
      <c r="CR72" s="6">
        <v>0.08</v>
      </c>
      <c r="CS72" s="6">
        <v>0.46</v>
      </c>
      <c r="CT72" s="6">
        <v>5.23</v>
      </c>
      <c r="CU72" s="6">
        <v>4.08</v>
      </c>
      <c r="CV72" s="6">
        <v>-1.86</v>
      </c>
      <c r="CW72" s="6">
        <v>-0.43</v>
      </c>
      <c r="DB72">
        <f t="shared" si="23"/>
        <v>0.3205128205128206</v>
      </c>
      <c r="DD72">
        <f t="shared" si="24"/>
        <v>0.38030000000000008</v>
      </c>
      <c r="DF72">
        <f t="shared" si="22"/>
        <v>-0.10541666666666666</v>
      </c>
      <c r="DG72">
        <f t="shared" si="25"/>
        <v>1.002</v>
      </c>
    </row>
    <row r="73" spans="1:111" x14ac:dyDescent="0.2">
      <c r="A73" s="1">
        <v>42339</v>
      </c>
      <c r="B73" s="6">
        <v>0.4</v>
      </c>
      <c r="C73" s="6">
        <v>-1.08</v>
      </c>
      <c r="D73" s="6">
        <v>-0.28000000000000003</v>
      </c>
      <c r="E73" s="6">
        <v>-3.3</v>
      </c>
      <c r="F73" s="6">
        <v>3.54</v>
      </c>
      <c r="G73" s="6">
        <v>5.67</v>
      </c>
      <c r="H73" s="6">
        <v>0.3</v>
      </c>
      <c r="I73" s="6">
        <v>-2.91</v>
      </c>
      <c r="J73" s="6">
        <v>-1.65</v>
      </c>
      <c r="K73" s="6">
        <v>-0.46</v>
      </c>
      <c r="L73" s="6">
        <v>-3.8</v>
      </c>
      <c r="M73" s="6">
        <v>0.7</v>
      </c>
      <c r="N73" s="6">
        <v>-0.28000000000000003</v>
      </c>
      <c r="O73" s="6">
        <v>-4.03</v>
      </c>
      <c r="P73" s="6">
        <v>-2.52</v>
      </c>
      <c r="Q73" s="6">
        <v>-1.6</v>
      </c>
      <c r="R73" s="6">
        <v>-0.09</v>
      </c>
      <c r="S73" s="6">
        <v>-1.65</v>
      </c>
      <c r="T73" s="6">
        <v>1.19</v>
      </c>
      <c r="U73" s="6">
        <v>1.04</v>
      </c>
      <c r="V73" s="6">
        <v>0.99</v>
      </c>
      <c r="W73" s="6">
        <v>-1.42</v>
      </c>
      <c r="X73" s="6">
        <v>-2.1</v>
      </c>
      <c r="Y73" s="6">
        <v>1.61</v>
      </c>
      <c r="Z73" s="6">
        <v>0.51</v>
      </c>
      <c r="AA73" s="6">
        <v>-8.89</v>
      </c>
      <c r="AB73" s="6">
        <v>-3.1</v>
      </c>
      <c r="AC73" s="6">
        <v>-2.06</v>
      </c>
      <c r="AD73" s="6">
        <v>-1.31</v>
      </c>
      <c r="AE73" s="6">
        <v>0.26</v>
      </c>
      <c r="AF73" s="6">
        <v>1.6</v>
      </c>
      <c r="AG73" s="6">
        <v>-1.24</v>
      </c>
      <c r="AH73" s="6">
        <v>3.97</v>
      </c>
      <c r="AI73" s="6">
        <v>-0.1</v>
      </c>
      <c r="AJ73" s="6">
        <v>2.67</v>
      </c>
      <c r="AK73" s="6">
        <v>-0.23</v>
      </c>
      <c r="AL73" s="6">
        <v>-0.77</v>
      </c>
      <c r="AM73" s="6">
        <v>-2.9</v>
      </c>
      <c r="AN73" s="6">
        <v>0.02</v>
      </c>
      <c r="AO73" s="6">
        <v>-2.87</v>
      </c>
      <c r="AP73" s="6">
        <v>-0.87</v>
      </c>
      <c r="AQ73" s="6">
        <v>0.72</v>
      </c>
      <c r="AR73" s="6">
        <v>0.33</v>
      </c>
      <c r="AS73" s="6">
        <v>-0.8</v>
      </c>
      <c r="AT73" s="6">
        <v>-0.27</v>
      </c>
      <c r="AU73" s="6">
        <v>0.05</v>
      </c>
      <c r="AV73" s="6">
        <v>-0.72</v>
      </c>
      <c r="AW73" s="6">
        <v>0.71</v>
      </c>
      <c r="AX73" s="6">
        <v>-1.52</v>
      </c>
      <c r="AY73" s="6">
        <v>-4.04</v>
      </c>
      <c r="AZ73" s="6">
        <v>-0.03</v>
      </c>
      <c r="BA73" s="6">
        <v>-5.09</v>
      </c>
      <c r="BB73" s="6">
        <v>-3.86</v>
      </c>
      <c r="BC73" s="6">
        <v>-0.08</v>
      </c>
      <c r="BD73" s="6">
        <v>0.91</v>
      </c>
      <c r="BE73" s="6">
        <v>-1.8</v>
      </c>
      <c r="BF73" s="6">
        <v>-4.54</v>
      </c>
      <c r="BG73" s="6">
        <v>-2.14</v>
      </c>
      <c r="BH73" s="6">
        <v>-9.8000000000000007</v>
      </c>
      <c r="BI73" s="6">
        <v>-2.4900000000000002</v>
      </c>
      <c r="BJ73" s="6">
        <v>-2.89</v>
      </c>
      <c r="BK73" s="6">
        <v>-1.33</v>
      </c>
      <c r="BL73" s="6">
        <v>0.66</v>
      </c>
      <c r="BM73" s="6">
        <v>-2.0699999999999998</v>
      </c>
      <c r="BN73" s="6">
        <v>-1.54</v>
      </c>
      <c r="BO73" s="6">
        <v>-0.37</v>
      </c>
      <c r="BP73" s="6">
        <v>-1.63</v>
      </c>
      <c r="BQ73" s="6">
        <v>-0.31</v>
      </c>
      <c r="BR73" s="6">
        <v>-3.31</v>
      </c>
      <c r="BS73" s="6">
        <v>0.68</v>
      </c>
      <c r="BT73" s="6">
        <v>0.22</v>
      </c>
      <c r="BU73" s="6">
        <v>-7.45</v>
      </c>
      <c r="BV73" s="6">
        <v>1.25</v>
      </c>
      <c r="BW73" s="6">
        <v>0.26</v>
      </c>
      <c r="BX73" s="6">
        <v>0.7</v>
      </c>
      <c r="BY73" s="6">
        <v>0.82</v>
      </c>
      <c r="BZ73" s="6">
        <v>1.18</v>
      </c>
      <c r="CA73" s="6">
        <v>-6.9</v>
      </c>
      <c r="CB73" s="6">
        <v>2.87</v>
      </c>
      <c r="CC73" s="6">
        <v>-3.2</v>
      </c>
      <c r="CD73" s="6">
        <v>-1.1399999999999999</v>
      </c>
      <c r="CE73" s="6">
        <v>0.21</v>
      </c>
      <c r="CF73" s="6">
        <v>-5.74</v>
      </c>
      <c r="CG73" s="6">
        <v>1.75</v>
      </c>
      <c r="CH73" s="6">
        <v>-4.45</v>
      </c>
      <c r="CI73" s="6">
        <v>1.39</v>
      </c>
      <c r="CJ73" s="6">
        <v>-1.05</v>
      </c>
      <c r="CK73" s="6">
        <v>1.78</v>
      </c>
      <c r="CL73" s="6">
        <v>-0.11</v>
      </c>
      <c r="CM73" s="6">
        <v>-2.76</v>
      </c>
      <c r="CN73" s="6">
        <v>1.46</v>
      </c>
      <c r="CO73" s="6">
        <v>0.19</v>
      </c>
      <c r="CP73" s="6">
        <v>-0.77</v>
      </c>
      <c r="CQ73" s="6">
        <v>-5.47</v>
      </c>
      <c r="CR73" s="6">
        <v>-0.37</v>
      </c>
      <c r="CS73" s="6">
        <v>0.32</v>
      </c>
      <c r="CT73" s="6">
        <v>-3.6</v>
      </c>
      <c r="CU73" s="6">
        <v>-1.0900000000000001</v>
      </c>
      <c r="CV73" s="6">
        <v>1.01</v>
      </c>
      <c r="CW73" s="6">
        <v>-0.8</v>
      </c>
      <c r="DB73">
        <f t="shared" si="23"/>
        <v>-0.92435897435897463</v>
      </c>
      <c r="DD73">
        <f t="shared" si="24"/>
        <v>-1.0310000000000001</v>
      </c>
      <c r="DF73">
        <f t="shared" si="22"/>
        <v>-1.2622916666666668</v>
      </c>
      <c r="DG73">
        <f t="shared" si="25"/>
        <v>-0.38366666666666677</v>
      </c>
    </row>
    <row r="74" spans="1:111" x14ac:dyDescent="0.2">
      <c r="A74" s="1">
        <v>42370</v>
      </c>
      <c r="B74" s="6">
        <v>-5.0199999999999996</v>
      </c>
      <c r="C74" s="6">
        <v>-2.68</v>
      </c>
      <c r="D74" s="6">
        <v>-7.81</v>
      </c>
      <c r="E74" s="6">
        <v>-6.13</v>
      </c>
      <c r="F74" s="6">
        <v>-8.24</v>
      </c>
      <c r="G74" s="6">
        <v>1.73</v>
      </c>
      <c r="H74" s="6">
        <v>-6.2</v>
      </c>
      <c r="I74" s="6">
        <v>-6.2</v>
      </c>
      <c r="J74" s="6">
        <v>-11.73</v>
      </c>
      <c r="K74" s="6">
        <v>-6.71</v>
      </c>
      <c r="L74" s="6">
        <v>-5.24</v>
      </c>
      <c r="M74" s="6">
        <v>-11.52</v>
      </c>
      <c r="N74" s="6">
        <v>-7.71</v>
      </c>
      <c r="O74" s="6">
        <v>-5.53</v>
      </c>
      <c r="P74" s="6">
        <v>-2.4</v>
      </c>
      <c r="Q74" s="6">
        <v>-18.5</v>
      </c>
      <c r="R74" s="6">
        <v>0.04</v>
      </c>
      <c r="S74" s="6">
        <v>-3.16</v>
      </c>
      <c r="T74" s="6">
        <v>-9.86</v>
      </c>
      <c r="U74" s="6">
        <v>1.08</v>
      </c>
      <c r="V74" s="6">
        <v>2.21</v>
      </c>
      <c r="W74" s="6">
        <v>-0.68</v>
      </c>
      <c r="X74" s="6">
        <v>-7.6</v>
      </c>
      <c r="Y74" s="6">
        <v>-0.3</v>
      </c>
      <c r="Z74" s="6">
        <v>1.92</v>
      </c>
      <c r="AA74" s="6">
        <v>-7.24</v>
      </c>
      <c r="AB74" s="6">
        <v>-7.9</v>
      </c>
      <c r="AC74" s="6">
        <v>-0.23</v>
      </c>
      <c r="AD74" s="6">
        <v>-2.56</v>
      </c>
      <c r="AE74" s="6">
        <v>1.17</v>
      </c>
      <c r="AF74" s="6">
        <v>-2.5499999999999998</v>
      </c>
      <c r="AG74" s="6">
        <v>0</v>
      </c>
      <c r="AH74" s="6">
        <v>-4.9800000000000004</v>
      </c>
      <c r="AI74" s="6">
        <v>-6.46</v>
      </c>
      <c r="AJ74" s="6">
        <v>-5.67</v>
      </c>
      <c r="AK74" s="6">
        <v>-5.62</v>
      </c>
      <c r="AL74" s="6">
        <v>-3.6</v>
      </c>
      <c r="AM74" s="6">
        <v>-14.9</v>
      </c>
      <c r="AN74" s="6">
        <v>-8.92</v>
      </c>
      <c r="AO74" s="6">
        <v>-7.56</v>
      </c>
      <c r="AP74" s="6">
        <v>0.17</v>
      </c>
      <c r="AQ74" s="6">
        <v>-4.13</v>
      </c>
      <c r="AR74" s="6">
        <v>-10.41</v>
      </c>
      <c r="AS74" s="6">
        <v>-1.66</v>
      </c>
      <c r="AT74" s="6">
        <v>-0.28999999999999998</v>
      </c>
      <c r="AU74" s="6">
        <v>0.74</v>
      </c>
      <c r="AV74" s="6">
        <v>-14.3</v>
      </c>
      <c r="AW74" s="6">
        <v>-8.7100000000000009</v>
      </c>
      <c r="AX74" s="6">
        <v>-3.9</v>
      </c>
      <c r="AY74" s="6">
        <v>-12.23</v>
      </c>
      <c r="AZ74" s="6">
        <v>-7.19</v>
      </c>
      <c r="BA74" s="6">
        <v>-5.34</v>
      </c>
      <c r="BB74" s="6">
        <v>-4.55</v>
      </c>
      <c r="BC74" s="6">
        <v>-17.22</v>
      </c>
      <c r="BD74" s="6">
        <v>-1.97</v>
      </c>
      <c r="BE74" s="6">
        <v>-0.44</v>
      </c>
      <c r="BF74" s="6">
        <v>-4.7699999999999996</v>
      </c>
      <c r="BG74" s="6">
        <v>-5.95</v>
      </c>
      <c r="BH74" s="6">
        <v>-3.21</v>
      </c>
      <c r="BI74" s="6">
        <v>-7.19</v>
      </c>
      <c r="BJ74" s="6">
        <v>-6.69</v>
      </c>
      <c r="BK74" s="6">
        <v>-4.1500000000000004</v>
      </c>
      <c r="BL74" s="6">
        <v>0.34</v>
      </c>
      <c r="BM74" s="6">
        <v>3.16</v>
      </c>
      <c r="BN74" s="6">
        <v>2.85</v>
      </c>
      <c r="BO74" s="6">
        <v>-0.1</v>
      </c>
      <c r="BP74" s="6">
        <v>0.66</v>
      </c>
      <c r="BQ74" s="6">
        <v>-20.75</v>
      </c>
      <c r="BR74" s="6">
        <v>-1.31</v>
      </c>
      <c r="BS74" s="6">
        <v>-0.49</v>
      </c>
      <c r="BT74" s="6">
        <v>4.42</v>
      </c>
      <c r="BU74" s="6">
        <v>7.71</v>
      </c>
      <c r="BV74" s="6">
        <v>-7.34</v>
      </c>
      <c r="BW74" s="6">
        <v>-10.11</v>
      </c>
      <c r="BX74" s="6">
        <v>-10.199999999999999</v>
      </c>
      <c r="BY74" s="6">
        <v>-2.46</v>
      </c>
      <c r="BZ74" s="6">
        <v>-15.18</v>
      </c>
      <c r="CA74" s="6">
        <v>-10.81</v>
      </c>
      <c r="CB74" s="6">
        <v>-15.94</v>
      </c>
      <c r="CC74" s="6">
        <v>-9.91</v>
      </c>
      <c r="CD74" s="6">
        <v>-6.62</v>
      </c>
      <c r="CE74" s="6">
        <v>-3.55</v>
      </c>
      <c r="CF74" s="6">
        <v>-2.68</v>
      </c>
      <c r="CG74" s="6">
        <v>-2.36</v>
      </c>
      <c r="CH74" s="6">
        <v>-9.7799999999999994</v>
      </c>
      <c r="CI74" s="6">
        <v>-3.72</v>
      </c>
      <c r="CJ74" s="6">
        <v>-3.98</v>
      </c>
      <c r="CK74" s="6">
        <v>1.1299999999999999</v>
      </c>
      <c r="CL74" s="6">
        <v>-0.87</v>
      </c>
      <c r="CM74" s="6">
        <v>-6.48</v>
      </c>
      <c r="CN74" s="6">
        <v>-8.59</v>
      </c>
      <c r="CO74" s="6">
        <v>-2.09</v>
      </c>
      <c r="CP74" s="6">
        <v>2.87</v>
      </c>
      <c r="CQ74" s="6">
        <v>14.16</v>
      </c>
      <c r="CR74" s="6">
        <v>-0.1</v>
      </c>
      <c r="CS74" s="6">
        <v>-1.1599999999999999</v>
      </c>
      <c r="CT74" s="6">
        <v>2.68</v>
      </c>
      <c r="CU74" s="6">
        <v>3.56</v>
      </c>
      <c r="CV74" s="6">
        <v>-4.1100000000000003</v>
      </c>
      <c r="CW74" s="6">
        <v>-0.48</v>
      </c>
      <c r="DB74">
        <f t="shared" si="23"/>
        <v>-5.5906410256410251</v>
      </c>
      <c r="DD74">
        <f t="shared" si="24"/>
        <v>-4.4428000000000001</v>
      </c>
      <c r="DF74">
        <f t="shared" si="22"/>
        <v>-5.625208333333334</v>
      </c>
      <c r="DG74">
        <f t="shared" si="25"/>
        <v>-5.5353333333333321</v>
      </c>
    </row>
    <row r="75" spans="1:111" x14ac:dyDescent="0.2">
      <c r="A75" s="1">
        <v>42401</v>
      </c>
      <c r="B75" s="6">
        <v>-0.93</v>
      </c>
      <c r="C75" s="6">
        <v>-0.02</v>
      </c>
      <c r="D75" s="6">
        <v>-4.6100000000000003</v>
      </c>
      <c r="E75" s="6">
        <v>1.4</v>
      </c>
      <c r="F75" s="6">
        <v>-6.96</v>
      </c>
      <c r="G75" s="6">
        <v>1.08</v>
      </c>
      <c r="H75" s="6">
        <v>-0.03</v>
      </c>
      <c r="I75" s="6">
        <v>-2.34</v>
      </c>
      <c r="J75" s="6">
        <v>-2.87</v>
      </c>
      <c r="K75" s="6">
        <v>-1.07</v>
      </c>
      <c r="L75" s="6">
        <v>-0.01</v>
      </c>
      <c r="M75" s="6">
        <v>-4.01</v>
      </c>
      <c r="N75" s="6">
        <v>-0.1</v>
      </c>
      <c r="O75" s="6">
        <v>-4.0999999999999996</v>
      </c>
      <c r="P75" s="6">
        <v>3.74</v>
      </c>
      <c r="Q75" s="6">
        <v>-5.4</v>
      </c>
      <c r="R75" s="6">
        <v>0.55000000000000004</v>
      </c>
      <c r="S75" s="6">
        <v>-1.1200000000000001</v>
      </c>
      <c r="T75" s="6">
        <v>-3.72</v>
      </c>
      <c r="U75" s="6">
        <v>-0.41</v>
      </c>
      <c r="V75" s="6">
        <v>-4.42</v>
      </c>
      <c r="W75" s="6">
        <v>1.97</v>
      </c>
      <c r="X75" s="6">
        <v>-3.85</v>
      </c>
      <c r="Y75" s="6">
        <v>-3.87</v>
      </c>
      <c r="Z75" s="6">
        <v>-2.04</v>
      </c>
      <c r="AA75" s="6">
        <v>1.66</v>
      </c>
      <c r="AB75" s="6">
        <v>-7.4</v>
      </c>
      <c r="AC75" s="6">
        <v>0.47</v>
      </c>
      <c r="AD75" s="6">
        <v>-2.2200000000000002</v>
      </c>
      <c r="AE75" s="6">
        <v>0.76</v>
      </c>
      <c r="AF75" s="6">
        <v>0.2</v>
      </c>
      <c r="AG75" s="6">
        <v>0.65</v>
      </c>
      <c r="AH75" s="6">
        <v>-0.56999999999999995</v>
      </c>
      <c r="AI75" s="6">
        <v>-4.2</v>
      </c>
      <c r="AJ75" s="6">
        <v>6.77</v>
      </c>
      <c r="AK75" s="6">
        <v>-2.16</v>
      </c>
      <c r="AL75" s="6">
        <v>-2.88</v>
      </c>
      <c r="AM75" s="6">
        <v>-0.35</v>
      </c>
      <c r="AN75" s="6">
        <v>-1.33</v>
      </c>
      <c r="AO75" s="6">
        <v>6.73</v>
      </c>
      <c r="AP75" s="6">
        <v>3.91</v>
      </c>
      <c r="AQ75" s="6">
        <v>0.59</v>
      </c>
      <c r="AR75" s="6">
        <v>-3.38</v>
      </c>
      <c r="AS75" s="6">
        <v>0.19</v>
      </c>
      <c r="AT75" s="6">
        <v>0.27</v>
      </c>
      <c r="AU75" s="6">
        <v>2.83</v>
      </c>
      <c r="AV75" s="6">
        <v>-0.28000000000000003</v>
      </c>
      <c r="AW75" s="6">
        <v>2.46</v>
      </c>
      <c r="AX75" s="6">
        <v>2.46</v>
      </c>
      <c r="AY75" s="6">
        <v>3</v>
      </c>
      <c r="AZ75" s="6">
        <v>-0.85</v>
      </c>
      <c r="BA75" s="6">
        <v>0.13</v>
      </c>
      <c r="BB75" s="6">
        <v>-0.02</v>
      </c>
      <c r="BC75" s="6">
        <v>-1.49</v>
      </c>
      <c r="BD75" s="6">
        <v>2.02</v>
      </c>
      <c r="BE75" s="6">
        <v>-0.57999999999999996</v>
      </c>
      <c r="BF75" s="6">
        <v>-1.77</v>
      </c>
      <c r="BG75" s="6">
        <v>0.2</v>
      </c>
      <c r="BH75" s="6">
        <v>2.2000000000000002</v>
      </c>
      <c r="BI75" s="6">
        <v>-2.08</v>
      </c>
      <c r="BJ75" s="6">
        <v>-0.6</v>
      </c>
      <c r="BK75" s="6">
        <v>0.03</v>
      </c>
      <c r="BL75" s="6">
        <v>0</v>
      </c>
      <c r="BM75" s="6">
        <v>1.35</v>
      </c>
      <c r="BN75" s="6">
        <v>2.2599999999999998</v>
      </c>
      <c r="BO75" s="6">
        <v>0.14000000000000001</v>
      </c>
      <c r="BP75" s="6">
        <v>0.52</v>
      </c>
      <c r="BQ75" s="6">
        <v>4.72</v>
      </c>
      <c r="BR75" s="6">
        <v>0.56999999999999995</v>
      </c>
      <c r="BS75" s="6">
        <v>0.12</v>
      </c>
      <c r="BT75" s="6">
        <v>2.69</v>
      </c>
      <c r="BU75" s="6">
        <v>3.25</v>
      </c>
      <c r="BV75" s="6">
        <v>0.4</v>
      </c>
      <c r="BW75" s="6">
        <v>-3.47</v>
      </c>
      <c r="BX75" s="6">
        <v>1.52</v>
      </c>
      <c r="BY75" s="6">
        <v>2.97</v>
      </c>
      <c r="BZ75" s="6">
        <v>-3.07</v>
      </c>
      <c r="CA75" s="6">
        <v>4.51</v>
      </c>
      <c r="CB75" s="6">
        <v>-1.54</v>
      </c>
      <c r="CC75" s="6">
        <v>-0.87</v>
      </c>
      <c r="CD75" s="6">
        <v>2.0299999999999998</v>
      </c>
      <c r="CE75" s="6">
        <v>1.1200000000000001</v>
      </c>
      <c r="CF75" s="6">
        <v>-3.03</v>
      </c>
      <c r="CG75" s="6">
        <v>2.73</v>
      </c>
      <c r="CH75" s="6">
        <v>-3.15</v>
      </c>
      <c r="CI75" s="6">
        <v>-6.25</v>
      </c>
      <c r="CJ75" s="6">
        <v>1.45</v>
      </c>
      <c r="CK75" s="6">
        <v>-3.81</v>
      </c>
      <c r="CL75" s="6">
        <v>-0.55000000000000004</v>
      </c>
      <c r="CM75" s="6">
        <v>3.63</v>
      </c>
      <c r="CN75" s="6">
        <v>0.66</v>
      </c>
      <c r="CO75" s="6">
        <v>-4.43</v>
      </c>
      <c r="CP75" s="6">
        <v>6.7</v>
      </c>
      <c r="CQ75" s="6">
        <v>9.19</v>
      </c>
      <c r="CR75" s="6">
        <v>0.14000000000000001</v>
      </c>
      <c r="CS75" s="6">
        <v>0.5</v>
      </c>
      <c r="CT75" s="6">
        <v>1.0900000000000001</v>
      </c>
      <c r="CU75" s="6">
        <v>0.9</v>
      </c>
      <c r="CV75" s="6">
        <v>-0.18</v>
      </c>
      <c r="CW75" s="6">
        <v>-0.03</v>
      </c>
      <c r="DB75">
        <f t="shared" si="23"/>
        <v>-0.6532051282051281</v>
      </c>
      <c r="DD75">
        <f t="shared" si="24"/>
        <v>-0.12989999999999996</v>
      </c>
      <c r="DF75">
        <f t="shared" si="22"/>
        <v>-0.17020833333333338</v>
      </c>
      <c r="DG75">
        <f t="shared" si="25"/>
        <v>-1.4259999999999999</v>
      </c>
    </row>
    <row r="76" spans="1:111" x14ac:dyDescent="0.2">
      <c r="A76" s="1">
        <v>42430</v>
      </c>
      <c r="B76" s="6">
        <v>2.2599999999999998</v>
      </c>
      <c r="C76" s="6">
        <v>2.1800000000000002</v>
      </c>
      <c r="D76" s="6">
        <v>7.85</v>
      </c>
      <c r="E76" s="6">
        <v>4.33</v>
      </c>
      <c r="F76" s="6">
        <v>1.07</v>
      </c>
      <c r="G76" s="6">
        <v>-0.6</v>
      </c>
      <c r="H76" s="6">
        <v>-0.43</v>
      </c>
      <c r="I76" s="6">
        <v>5.8</v>
      </c>
      <c r="J76" s="6">
        <v>11.66</v>
      </c>
      <c r="K76" s="6">
        <v>-0.53</v>
      </c>
      <c r="L76" s="6">
        <v>7.67</v>
      </c>
      <c r="M76" s="6">
        <v>2.76</v>
      </c>
      <c r="N76" s="6">
        <v>-3.43</v>
      </c>
      <c r="O76" s="6">
        <v>-1.35</v>
      </c>
      <c r="P76" s="6">
        <v>0.22</v>
      </c>
      <c r="Q76" s="6">
        <v>-0.22</v>
      </c>
      <c r="R76" s="6">
        <v>1.1100000000000001</v>
      </c>
      <c r="S76" s="6">
        <v>1.83</v>
      </c>
      <c r="T76" s="6">
        <v>0.39</v>
      </c>
      <c r="U76" s="6">
        <v>-1.06</v>
      </c>
      <c r="V76" s="6">
        <v>-4.4000000000000004</v>
      </c>
      <c r="W76" s="6">
        <v>4.57</v>
      </c>
      <c r="X76" s="6">
        <v>7.06</v>
      </c>
      <c r="Y76" s="6">
        <v>-0.52</v>
      </c>
      <c r="Z76" s="6">
        <v>5.21</v>
      </c>
      <c r="AA76" s="6">
        <v>3.58</v>
      </c>
      <c r="AB76" s="6">
        <v>3.4</v>
      </c>
      <c r="AC76" s="6">
        <v>5.38</v>
      </c>
      <c r="AD76" s="6">
        <v>1.94</v>
      </c>
      <c r="AE76" s="6">
        <v>2.0099999999999998</v>
      </c>
      <c r="AF76" s="6">
        <v>13.3</v>
      </c>
      <c r="AG76" s="6">
        <v>0.74</v>
      </c>
      <c r="AH76" s="6">
        <v>3.63</v>
      </c>
      <c r="AI76" s="6">
        <v>6.61</v>
      </c>
      <c r="AJ76" s="6">
        <v>5.57</v>
      </c>
      <c r="AK76" s="6">
        <v>7.5</v>
      </c>
      <c r="AL76" s="6">
        <v>1.1000000000000001</v>
      </c>
      <c r="AM76" s="6">
        <v>9.3000000000000007</v>
      </c>
      <c r="AN76" s="6">
        <v>8.5</v>
      </c>
      <c r="AO76" s="6">
        <v>11.69</v>
      </c>
      <c r="AP76" s="6">
        <v>5.37</v>
      </c>
      <c r="AQ76" s="6">
        <v>1.39</v>
      </c>
      <c r="AR76" s="6">
        <v>2.5299999999999998</v>
      </c>
      <c r="AS76" s="6">
        <v>4.09</v>
      </c>
      <c r="AT76" s="6">
        <v>0.67</v>
      </c>
      <c r="AU76" s="6">
        <v>0.22</v>
      </c>
      <c r="AV76" s="6">
        <v>14.04</v>
      </c>
      <c r="AW76" s="6">
        <v>6.3</v>
      </c>
      <c r="AX76" s="6">
        <v>4.46</v>
      </c>
      <c r="AY76" s="6">
        <v>17.36</v>
      </c>
      <c r="AZ76" s="6">
        <v>2.96</v>
      </c>
      <c r="BA76" s="6">
        <v>3.61</v>
      </c>
      <c r="BB76" s="6">
        <v>3.21</v>
      </c>
      <c r="BC76" s="6">
        <v>9.7799999999999994</v>
      </c>
      <c r="BD76" s="6">
        <v>3</v>
      </c>
      <c r="BE76" s="6">
        <v>3.24</v>
      </c>
      <c r="BF76" s="6">
        <v>2.0099999999999998</v>
      </c>
      <c r="BG76" s="6">
        <v>4.41</v>
      </c>
      <c r="BH76" s="6">
        <v>8.73</v>
      </c>
      <c r="BI76" s="6">
        <v>2.31</v>
      </c>
      <c r="BJ76" s="6">
        <v>5.26</v>
      </c>
      <c r="BK76" s="6">
        <v>2.2799999999999998</v>
      </c>
      <c r="BL76" s="6">
        <v>2.62</v>
      </c>
      <c r="BM76" s="6">
        <v>-3.44</v>
      </c>
      <c r="BN76" s="6">
        <v>-4.6900000000000004</v>
      </c>
      <c r="BO76" s="6">
        <v>-0.63</v>
      </c>
      <c r="BP76" s="6">
        <v>0.91</v>
      </c>
      <c r="BQ76" s="6">
        <v>2.82</v>
      </c>
      <c r="BR76" s="6">
        <v>3.58</v>
      </c>
      <c r="BS76" s="6">
        <v>0.27</v>
      </c>
      <c r="BT76" s="6">
        <v>-5.05</v>
      </c>
      <c r="BU76" s="6">
        <v>-2.17</v>
      </c>
      <c r="BV76" s="6">
        <v>8.89</v>
      </c>
      <c r="BW76" s="6">
        <v>6.4</v>
      </c>
      <c r="BX76" s="6">
        <v>13.19</v>
      </c>
      <c r="BY76" s="6">
        <v>5.27</v>
      </c>
      <c r="BZ76" s="6">
        <v>8.75</v>
      </c>
      <c r="CA76" s="6">
        <v>11.27</v>
      </c>
      <c r="CB76" s="6">
        <v>8.66</v>
      </c>
      <c r="CC76" s="6">
        <v>3.98</v>
      </c>
      <c r="CD76" s="6">
        <v>6.36</v>
      </c>
      <c r="CE76" s="6">
        <v>4.9400000000000004</v>
      </c>
      <c r="CF76" s="6">
        <v>8.33</v>
      </c>
      <c r="CG76" s="6">
        <v>10.23</v>
      </c>
      <c r="CH76" s="6">
        <v>3.38</v>
      </c>
      <c r="CI76" s="6">
        <v>3.61</v>
      </c>
      <c r="CJ76" s="6">
        <v>1.75</v>
      </c>
      <c r="CK76" s="6">
        <v>2.09</v>
      </c>
      <c r="CL76" s="6">
        <v>-0.67</v>
      </c>
      <c r="CM76" s="6">
        <v>9.6</v>
      </c>
      <c r="CN76" s="6">
        <v>10.77</v>
      </c>
      <c r="CO76" s="6">
        <v>5.29</v>
      </c>
      <c r="CP76" s="6">
        <v>0.34</v>
      </c>
      <c r="CQ76" s="6">
        <v>-6.72</v>
      </c>
      <c r="CR76" s="6">
        <v>-0.63</v>
      </c>
      <c r="CS76" s="6">
        <v>0.09</v>
      </c>
      <c r="CT76" s="6">
        <v>-3.56</v>
      </c>
      <c r="CU76" s="6">
        <v>-0.48</v>
      </c>
      <c r="CV76" s="6">
        <v>9.5299999999999994</v>
      </c>
      <c r="CW76" s="6">
        <v>2.31</v>
      </c>
      <c r="DB76">
        <f t="shared" si="23"/>
        <v>4.6123076923076933</v>
      </c>
      <c r="DD76">
        <f t="shared" si="24"/>
        <v>3.7209999999999992</v>
      </c>
      <c r="DF76">
        <f t="shared" si="22"/>
        <v>5.4216666666666669</v>
      </c>
      <c r="DG76">
        <f t="shared" si="25"/>
        <v>3.3173333333333326</v>
      </c>
    </row>
    <row r="77" spans="1:111" x14ac:dyDescent="0.2">
      <c r="A77" s="1">
        <v>42461</v>
      </c>
      <c r="B77" s="6">
        <v>2.9</v>
      </c>
      <c r="C77" s="6">
        <v>1.72</v>
      </c>
      <c r="D77" s="6">
        <v>0.15</v>
      </c>
      <c r="E77" s="6">
        <v>1.58</v>
      </c>
      <c r="F77" s="6">
        <v>1.1599999999999999</v>
      </c>
      <c r="G77" s="6">
        <v>-1.91</v>
      </c>
      <c r="H77" s="6">
        <v>-0.84</v>
      </c>
      <c r="I77" s="6">
        <v>1.17</v>
      </c>
      <c r="J77" s="6">
        <v>5.04</v>
      </c>
      <c r="K77" s="6">
        <v>3.78</v>
      </c>
      <c r="L77" s="6">
        <v>4.1500000000000004</v>
      </c>
      <c r="M77" s="6">
        <v>0.67</v>
      </c>
      <c r="N77" s="6">
        <v>2.62</v>
      </c>
      <c r="O77" s="6">
        <v>1.68</v>
      </c>
      <c r="P77" s="6">
        <v>0.22</v>
      </c>
      <c r="Q77" s="6">
        <v>5.03</v>
      </c>
      <c r="R77" s="6">
        <v>1.33</v>
      </c>
      <c r="S77" s="6">
        <v>-1.9</v>
      </c>
      <c r="T77" s="6">
        <v>1.46</v>
      </c>
      <c r="U77" s="6">
        <v>-4.83</v>
      </c>
      <c r="V77" s="6">
        <v>-4.95</v>
      </c>
      <c r="W77" s="6">
        <v>1.19</v>
      </c>
      <c r="X77" s="6">
        <v>-1.1200000000000001</v>
      </c>
      <c r="Y77" s="6">
        <v>-2.12</v>
      </c>
      <c r="Z77" s="6">
        <v>1.66</v>
      </c>
      <c r="AA77" s="6">
        <v>2.89</v>
      </c>
      <c r="AB77" s="6">
        <v>3.4</v>
      </c>
      <c r="AC77" s="6">
        <v>4.38</v>
      </c>
      <c r="AD77" s="6">
        <v>1.88</v>
      </c>
      <c r="AE77" s="6">
        <v>0.93</v>
      </c>
      <c r="AF77" s="6">
        <v>3.82</v>
      </c>
      <c r="AG77" s="6">
        <v>0.28999999999999998</v>
      </c>
      <c r="AH77" s="6">
        <v>-4.66</v>
      </c>
      <c r="AI77" s="6">
        <v>-0.56000000000000005</v>
      </c>
      <c r="AJ77" s="6">
        <v>7.46</v>
      </c>
      <c r="AK77" s="6">
        <v>1.27</v>
      </c>
      <c r="AL77" s="6">
        <v>1.87</v>
      </c>
      <c r="AM77" s="6">
        <v>3.59</v>
      </c>
      <c r="AN77" s="6">
        <v>-1.69</v>
      </c>
      <c r="AO77" s="6">
        <v>6.28</v>
      </c>
      <c r="AP77" s="6">
        <v>4.18</v>
      </c>
      <c r="AQ77" s="6">
        <v>0.32</v>
      </c>
      <c r="AR77" s="6">
        <v>3.02</v>
      </c>
      <c r="AS77" s="6">
        <v>-0.65</v>
      </c>
      <c r="AT77" s="6">
        <v>-0.22</v>
      </c>
      <c r="AU77" s="6">
        <v>0.13</v>
      </c>
      <c r="AV77" s="6">
        <v>1.39</v>
      </c>
      <c r="AW77" s="6">
        <v>4.51</v>
      </c>
      <c r="AX77" s="6">
        <v>0.85</v>
      </c>
      <c r="AY77" s="6">
        <v>1.78</v>
      </c>
      <c r="AZ77" s="6">
        <v>0.13</v>
      </c>
      <c r="BA77" s="6">
        <v>0.75</v>
      </c>
      <c r="BB77" s="6">
        <v>1.05</v>
      </c>
      <c r="BC77" s="6">
        <v>0.94</v>
      </c>
      <c r="BD77" s="6">
        <v>-3.07</v>
      </c>
      <c r="BE77" s="6">
        <v>1.9</v>
      </c>
      <c r="BF77" s="6">
        <v>2.14</v>
      </c>
      <c r="BG77" s="6">
        <v>-2.3199999999999998</v>
      </c>
      <c r="BH77" s="6">
        <v>3.72</v>
      </c>
      <c r="BI77" s="6">
        <v>6.51</v>
      </c>
      <c r="BJ77" s="6">
        <v>1.98</v>
      </c>
      <c r="BK77" s="6">
        <v>3.31</v>
      </c>
      <c r="BL77" s="6">
        <v>-0.19</v>
      </c>
      <c r="BM77" s="6">
        <v>-1.96</v>
      </c>
      <c r="BN77" s="6">
        <v>-5.0199999999999996</v>
      </c>
      <c r="BO77" s="6">
        <v>0.92</v>
      </c>
      <c r="BP77" s="6">
        <v>5.72</v>
      </c>
      <c r="BQ77" s="6">
        <v>4.57</v>
      </c>
      <c r="BR77" s="6">
        <v>2.17</v>
      </c>
      <c r="BS77" s="6">
        <v>-0.47</v>
      </c>
      <c r="BT77" s="6">
        <v>0.52</v>
      </c>
      <c r="BU77" s="6">
        <v>0.27</v>
      </c>
      <c r="BV77" s="6">
        <v>-0.3</v>
      </c>
      <c r="BW77" s="6">
        <v>5.82</v>
      </c>
      <c r="BX77" s="6">
        <v>-1.43</v>
      </c>
      <c r="BY77" s="6">
        <v>3.28</v>
      </c>
      <c r="BZ77" s="6">
        <v>-2.78</v>
      </c>
      <c r="CA77" s="6">
        <v>3.18</v>
      </c>
      <c r="CB77" s="6">
        <v>0.24</v>
      </c>
      <c r="CC77" s="6">
        <v>-1.65</v>
      </c>
      <c r="CD77" s="6">
        <v>1.42</v>
      </c>
      <c r="CE77" s="6">
        <v>-0.55000000000000004</v>
      </c>
      <c r="CF77" s="6">
        <v>12.05</v>
      </c>
      <c r="CG77" s="6">
        <v>5.4</v>
      </c>
      <c r="CH77" s="6">
        <v>7.31</v>
      </c>
      <c r="CI77" s="6">
        <v>-1.82</v>
      </c>
      <c r="CJ77" s="6">
        <v>-0.35</v>
      </c>
      <c r="CK77" s="6">
        <v>1.1100000000000001</v>
      </c>
      <c r="CL77" s="6">
        <v>-2.23</v>
      </c>
      <c r="CM77" s="6">
        <v>2.0099999999999998</v>
      </c>
      <c r="CN77" s="6">
        <v>-0.5</v>
      </c>
      <c r="CO77" s="6">
        <v>-0.83</v>
      </c>
      <c r="CP77" s="6">
        <v>4.18</v>
      </c>
      <c r="CQ77" s="6">
        <v>-0.57999999999999996</v>
      </c>
      <c r="CR77" s="6">
        <v>0.92</v>
      </c>
      <c r="CS77" s="6">
        <v>0.05</v>
      </c>
      <c r="CT77" s="6">
        <v>-5.54</v>
      </c>
      <c r="CU77" s="6">
        <v>-3.35</v>
      </c>
      <c r="CV77" s="6">
        <v>-1.92</v>
      </c>
      <c r="CW77" s="6">
        <v>2.0499999999999998</v>
      </c>
      <c r="DB77">
        <f t="shared" si="23"/>
        <v>1.27974358974359</v>
      </c>
      <c r="DD77">
        <f t="shared" si="24"/>
        <v>1.1506000000000005</v>
      </c>
      <c r="DF77">
        <f t="shared" si="22"/>
        <v>1.3837500000000003</v>
      </c>
      <c r="DG77">
        <f t="shared" si="25"/>
        <v>1.1133333333333335</v>
      </c>
    </row>
    <row r="78" spans="1:111" x14ac:dyDescent="0.2">
      <c r="A78" s="1">
        <v>42491</v>
      </c>
      <c r="B78" s="6">
        <v>8.65</v>
      </c>
      <c r="C78" s="6">
        <v>1.57</v>
      </c>
      <c r="D78" s="6">
        <v>1.33</v>
      </c>
      <c r="E78" s="6">
        <v>0.1</v>
      </c>
      <c r="F78" s="6">
        <v>4.09</v>
      </c>
      <c r="G78" s="6">
        <v>0.11</v>
      </c>
      <c r="H78" s="6">
        <v>1.85</v>
      </c>
      <c r="I78" s="6">
        <v>1.88</v>
      </c>
      <c r="J78" s="6">
        <v>1.91</v>
      </c>
      <c r="K78" s="6">
        <v>4.28</v>
      </c>
      <c r="L78" s="6">
        <v>-1.59</v>
      </c>
      <c r="M78" s="6">
        <v>1.37</v>
      </c>
      <c r="N78" s="6">
        <v>7.23</v>
      </c>
      <c r="O78" s="6">
        <v>7.33</v>
      </c>
      <c r="P78" s="6">
        <v>0.53</v>
      </c>
      <c r="Q78" s="6">
        <v>7.05</v>
      </c>
      <c r="R78" s="6">
        <v>1.17</v>
      </c>
      <c r="S78" s="6">
        <v>1.5</v>
      </c>
      <c r="T78" s="6">
        <v>0.75</v>
      </c>
      <c r="U78" s="6">
        <v>-0.15</v>
      </c>
      <c r="V78" s="6">
        <v>2.9</v>
      </c>
      <c r="W78" s="6">
        <v>-0.43</v>
      </c>
      <c r="X78" s="6">
        <v>2.0099999999999998</v>
      </c>
      <c r="Y78" s="6">
        <v>1.27</v>
      </c>
      <c r="Z78" s="6">
        <v>4.34</v>
      </c>
      <c r="AA78" s="6">
        <v>2.71</v>
      </c>
      <c r="AB78" s="6">
        <v>-2.2999999999999998</v>
      </c>
      <c r="AC78" s="6">
        <v>2.08</v>
      </c>
      <c r="AD78" s="6">
        <v>0.48</v>
      </c>
      <c r="AE78" s="6">
        <v>0.61</v>
      </c>
      <c r="AF78" s="6">
        <v>-9.85</v>
      </c>
      <c r="AG78" s="6">
        <v>0.54</v>
      </c>
      <c r="AH78" s="6">
        <v>2.4900000000000002</v>
      </c>
      <c r="AI78" s="6">
        <v>7.68</v>
      </c>
      <c r="AJ78" s="6">
        <v>2.63</v>
      </c>
      <c r="AK78" s="6">
        <v>-1.1000000000000001</v>
      </c>
      <c r="AL78" s="6">
        <v>3.4</v>
      </c>
      <c r="AM78" s="6">
        <v>-3.26</v>
      </c>
      <c r="AN78" s="6">
        <v>-0.67</v>
      </c>
      <c r="AO78" s="6">
        <v>-11.25</v>
      </c>
      <c r="AP78" s="6">
        <v>2.09</v>
      </c>
      <c r="AQ78" s="6">
        <v>1.06</v>
      </c>
      <c r="AR78" s="6">
        <v>-0.66</v>
      </c>
      <c r="AS78" s="6">
        <v>1.91</v>
      </c>
      <c r="AT78" s="6">
        <v>0.4</v>
      </c>
      <c r="AU78" s="6">
        <v>-0.35</v>
      </c>
      <c r="AV78" s="6">
        <v>-3.92</v>
      </c>
      <c r="AW78" s="6">
        <v>-1.05</v>
      </c>
      <c r="AX78" s="6">
        <v>0.17</v>
      </c>
      <c r="AY78" s="6">
        <v>-1.81</v>
      </c>
      <c r="AZ78" s="6">
        <v>4.66</v>
      </c>
      <c r="BA78" s="6">
        <v>6.39</v>
      </c>
      <c r="BB78" s="6">
        <v>4.16</v>
      </c>
      <c r="BC78" s="6">
        <v>-1.47</v>
      </c>
      <c r="BD78" s="6">
        <v>0.11</v>
      </c>
      <c r="BE78" s="6">
        <v>-0.9</v>
      </c>
      <c r="BF78" s="6">
        <v>2.83</v>
      </c>
      <c r="BG78" s="6">
        <v>-0.55000000000000004</v>
      </c>
      <c r="BH78" s="6">
        <v>-3.08</v>
      </c>
      <c r="BI78" s="6">
        <v>0.93</v>
      </c>
      <c r="BJ78" s="6">
        <v>-0.7</v>
      </c>
      <c r="BK78" s="6">
        <v>1.2</v>
      </c>
      <c r="BL78" s="6">
        <v>1.1000000000000001</v>
      </c>
      <c r="BM78" s="6">
        <v>-2.1</v>
      </c>
      <c r="BN78" s="6">
        <v>-1.77</v>
      </c>
      <c r="BO78" s="6">
        <v>-0.62</v>
      </c>
      <c r="BP78" s="6">
        <v>2.39</v>
      </c>
      <c r="BQ78" s="6">
        <v>-3.32</v>
      </c>
      <c r="BR78" s="6">
        <v>0.4</v>
      </c>
      <c r="BS78" s="6">
        <v>0.79</v>
      </c>
      <c r="BT78" s="6">
        <v>-0.73</v>
      </c>
      <c r="BU78" s="6">
        <v>-2.1</v>
      </c>
      <c r="BV78" s="6">
        <v>-0.06</v>
      </c>
      <c r="BW78" s="6">
        <v>0.3</v>
      </c>
      <c r="BX78" s="6">
        <v>-0.4</v>
      </c>
      <c r="BY78" s="6">
        <v>2.5499999999999998</v>
      </c>
      <c r="BZ78" s="6">
        <v>0.18</v>
      </c>
      <c r="CA78" s="6">
        <v>0.46</v>
      </c>
      <c r="CB78" s="6">
        <v>-1.43</v>
      </c>
      <c r="CC78" s="6">
        <v>2.11</v>
      </c>
      <c r="CD78" s="6">
        <v>0.67</v>
      </c>
      <c r="CE78" s="6">
        <v>1.61</v>
      </c>
      <c r="CF78" s="6">
        <v>-0.6</v>
      </c>
      <c r="CG78" s="6">
        <v>0</v>
      </c>
      <c r="CH78" s="6">
        <v>-0.73</v>
      </c>
      <c r="CI78" s="6">
        <v>1.22</v>
      </c>
      <c r="CJ78" s="6">
        <v>-0.21</v>
      </c>
      <c r="CK78" s="6">
        <v>1.51</v>
      </c>
      <c r="CL78" s="6">
        <v>2.17</v>
      </c>
      <c r="CM78" s="6">
        <v>1.81</v>
      </c>
      <c r="CN78" s="6">
        <v>1.1100000000000001</v>
      </c>
      <c r="CO78" s="6">
        <v>2.41</v>
      </c>
      <c r="CP78" s="6">
        <v>-5.42</v>
      </c>
      <c r="CQ78" s="6">
        <v>-3.62</v>
      </c>
      <c r="CR78" s="6">
        <v>-0.62</v>
      </c>
      <c r="CS78" s="6">
        <v>1.01</v>
      </c>
      <c r="CT78" s="6">
        <v>-1.38</v>
      </c>
      <c r="CU78" s="6">
        <v>-0.2</v>
      </c>
      <c r="CV78" s="6">
        <v>0.63</v>
      </c>
      <c r="CW78" s="6">
        <v>1.41</v>
      </c>
      <c r="DB78">
        <f t="shared" si="23"/>
        <v>1.1732051282051281</v>
      </c>
      <c r="DD78">
        <f t="shared" si="24"/>
        <v>0.67189999999999994</v>
      </c>
      <c r="DF78">
        <f t="shared" si="22"/>
        <v>0.85770833333333318</v>
      </c>
      <c r="DG78">
        <f t="shared" si="25"/>
        <v>1.6780000000000002</v>
      </c>
    </row>
    <row r="79" spans="1:111" x14ac:dyDescent="0.2">
      <c r="A79" s="1">
        <v>42522</v>
      </c>
      <c r="B79" s="6">
        <v>1.91</v>
      </c>
      <c r="C79" s="6">
        <v>0.82</v>
      </c>
      <c r="D79" s="6">
        <v>-0.63</v>
      </c>
      <c r="E79" s="6">
        <v>-7.05</v>
      </c>
      <c r="F79" s="6">
        <v>0.72</v>
      </c>
      <c r="G79" s="6">
        <v>2.27</v>
      </c>
      <c r="H79" s="6">
        <v>-1.93</v>
      </c>
      <c r="I79" s="6">
        <v>-3.62</v>
      </c>
      <c r="J79" s="6">
        <v>-5.78</v>
      </c>
      <c r="K79" s="6">
        <v>-4.04</v>
      </c>
      <c r="L79" s="6">
        <v>3.42</v>
      </c>
      <c r="M79" s="6">
        <v>0.81</v>
      </c>
      <c r="N79" s="6">
        <v>-5.28</v>
      </c>
      <c r="O79" s="6">
        <v>-13.49</v>
      </c>
      <c r="P79" s="6">
        <v>-1.29</v>
      </c>
      <c r="Q79" s="6">
        <v>-2.91</v>
      </c>
      <c r="R79" s="6">
        <v>0.89</v>
      </c>
      <c r="S79" s="6">
        <v>-2.54</v>
      </c>
      <c r="T79" s="6">
        <v>-2.68</v>
      </c>
      <c r="U79" s="6">
        <v>-0.77</v>
      </c>
      <c r="V79" s="6">
        <v>-3.89</v>
      </c>
      <c r="W79" s="6">
        <v>1.89</v>
      </c>
      <c r="X79" s="6">
        <v>-2.35</v>
      </c>
      <c r="Y79" s="6">
        <v>-2.2999999999999998</v>
      </c>
      <c r="Z79" s="6">
        <v>-0.46</v>
      </c>
      <c r="AA79" s="6">
        <v>-1.68</v>
      </c>
      <c r="AB79" s="6">
        <v>-4.5</v>
      </c>
      <c r="AC79" s="6">
        <v>2.0299999999999998</v>
      </c>
      <c r="AD79" s="6">
        <v>0.12</v>
      </c>
      <c r="AE79" s="6">
        <v>1.22</v>
      </c>
      <c r="AF79" s="6">
        <v>4.49</v>
      </c>
      <c r="AG79" s="6">
        <v>0.97</v>
      </c>
      <c r="AH79" s="6">
        <v>-8.3699999999999992</v>
      </c>
      <c r="AI79" s="6">
        <v>-5.65</v>
      </c>
      <c r="AJ79" s="6">
        <v>-1.3</v>
      </c>
      <c r="AK79" s="6">
        <v>3.04</v>
      </c>
      <c r="AL79" s="6">
        <v>0.22</v>
      </c>
      <c r="AM79" s="6">
        <v>-4.08</v>
      </c>
      <c r="AN79" s="6">
        <v>-0.03</v>
      </c>
      <c r="AO79" s="6">
        <v>6.59</v>
      </c>
      <c r="AP79" s="6">
        <v>2.14</v>
      </c>
      <c r="AQ79" s="6">
        <v>-0.15</v>
      </c>
      <c r="AR79" s="6">
        <v>-2.65</v>
      </c>
      <c r="AS79" s="6">
        <v>-1.23</v>
      </c>
      <c r="AT79" s="6">
        <v>0.85</v>
      </c>
      <c r="AU79" s="6">
        <v>4.34</v>
      </c>
      <c r="AV79" s="6">
        <v>1.07</v>
      </c>
      <c r="AW79" s="6">
        <v>-5.67</v>
      </c>
      <c r="AX79" s="6">
        <v>-0.97</v>
      </c>
      <c r="AY79" s="6">
        <v>4.5599999999999996</v>
      </c>
      <c r="AZ79" s="6">
        <v>-4.21</v>
      </c>
      <c r="BA79" s="6">
        <v>-2.23</v>
      </c>
      <c r="BB79" s="6">
        <v>-1.35</v>
      </c>
      <c r="BC79" s="6">
        <v>-0.81</v>
      </c>
      <c r="BD79" s="6">
        <v>10.75</v>
      </c>
      <c r="BE79" s="6">
        <v>-2.11</v>
      </c>
      <c r="BF79" s="6">
        <v>-8.65</v>
      </c>
      <c r="BG79" s="6">
        <v>-3.85</v>
      </c>
      <c r="BH79" s="6">
        <v>0.14000000000000001</v>
      </c>
      <c r="BI79" s="6">
        <v>0.21</v>
      </c>
      <c r="BJ79" s="6">
        <v>4.46</v>
      </c>
      <c r="BK79" s="6">
        <v>7.0000000000000007E-2</v>
      </c>
      <c r="BL79" s="6">
        <v>-0.74</v>
      </c>
      <c r="BM79" s="6">
        <v>4.68</v>
      </c>
      <c r="BN79" s="6">
        <v>4.3</v>
      </c>
      <c r="BO79" s="6">
        <v>0.16</v>
      </c>
      <c r="BP79" s="6">
        <v>-0.16</v>
      </c>
      <c r="BQ79" s="6">
        <v>-1.08</v>
      </c>
      <c r="BR79" s="6">
        <v>4.34</v>
      </c>
      <c r="BS79" s="6">
        <v>0.75</v>
      </c>
      <c r="BT79" s="6">
        <v>0.26</v>
      </c>
      <c r="BU79" s="6">
        <v>8.6199999999999992</v>
      </c>
      <c r="BV79" s="6">
        <v>1.1000000000000001</v>
      </c>
      <c r="BW79" s="6">
        <v>0.24</v>
      </c>
      <c r="BX79" s="6">
        <v>0.86</v>
      </c>
      <c r="BY79" s="6">
        <v>5.35</v>
      </c>
      <c r="BZ79" s="6">
        <v>0.35</v>
      </c>
      <c r="CA79" s="6">
        <v>-3.26</v>
      </c>
      <c r="CB79" s="6">
        <v>2.37</v>
      </c>
      <c r="CC79" s="6">
        <v>-4.8899999999999997</v>
      </c>
      <c r="CD79" s="6">
        <v>-1.41</v>
      </c>
      <c r="CE79" s="6">
        <v>1.2</v>
      </c>
      <c r="CF79" s="6">
        <v>2.4900000000000002</v>
      </c>
      <c r="CG79" s="6">
        <v>2.35</v>
      </c>
      <c r="CH79" s="6">
        <v>-2.42</v>
      </c>
      <c r="CI79" s="6">
        <v>3.05</v>
      </c>
      <c r="CJ79" s="6">
        <v>-0.69</v>
      </c>
      <c r="CK79" s="6">
        <v>-0.39</v>
      </c>
      <c r="CL79" s="6">
        <v>-1.34</v>
      </c>
      <c r="CM79" s="6">
        <v>0.87</v>
      </c>
      <c r="CN79" s="6">
        <v>-2.14</v>
      </c>
      <c r="CO79" s="6">
        <v>-7.51</v>
      </c>
      <c r="CP79" s="6">
        <v>7.02</v>
      </c>
      <c r="CQ79" s="6">
        <v>6.6</v>
      </c>
      <c r="CR79" s="6">
        <v>0.16</v>
      </c>
      <c r="CS79" s="6">
        <v>0.77</v>
      </c>
      <c r="CT79" s="6">
        <v>4.17</v>
      </c>
      <c r="CU79" s="6">
        <v>1.91</v>
      </c>
      <c r="CV79" s="6">
        <v>3.08</v>
      </c>
      <c r="CW79" s="6">
        <v>-0.13</v>
      </c>
      <c r="DB79">
        <f t="shared" si="23"/>
        <v>-0.88846153846153841</v>
      </c>
      <c r="DD79">
        <f t="shared" si="24"/>
        <v>-0.19609999999999983</v>
      </c>
      <c r="DF79">
        <f t="shared" si="22"/>
        <v>-0.48229166666666679</v>
      </c>
      <c r="DG79">
        <f t="shared" si="25"/>
        <v>-1.5383333333333333</v>
      </c>
    </row>
    <row r="80" spans="1:111" x14ac:dyDescent="0.2">
      <c r="A80" s="1">
        <v>42552</v>
      </c>
      <c r="B80" s="6">
        <v>3.12</v>
      </c>
      <c r="C80" s="6">
        <v>1.46</v>
      </c>
      <c r="D80" s="6">
        <v>2.74</v>
      </c>
      <c r="E80" s="6">
        <v>4.6100000000000003</v>
      </c>
      <c r="F80" s="6">
        <v>3.01</v>
      </c>
      <c r="G80" s="6">
        <v>2.13</v>
      </c>
      <c r="H80" s="6">
        <v>0.65</v>
      </c>
      <c r="I80" s="6">
        <v>2.91</v>
      </c>
      <c r="J80" s="6">
        <v>5.79</v>
      </c>
      <c r="K80" s="6">
        <v>2.82</v>
      </c>
      <c r="L80" s="6">
        <v>6.23</v>
      </c>
      <c r="M80" s="6">
        <v>4.8899999999999997</v>
      </c>
      <c r="N80" s="6">
        <v>3.97</v>
      </c>
      <c r="O80" s="6">
        <v>4.2300000000000004</v>
      </c>
      <c r="P80" s="6">
        <v>1.87</v>
      </c>
      <c r="Q80" s="6">
        <v>9.4499999999999993</v>
      </c>
      <c r="R80" s="6">
        <v>0.83</v>
      </c>
      <c r="S80" s="6">
        <v>3.74</v>
      </c>
      <c r="T80" s="6">
        <v>4.25</v>
      </c>
      <c r="U80" s="6">
        <v>4.58</v>
      </c>
      <c r="V80" s="6">
        <v>-1.91</v>
      </c>
      <c r="W80" s="6">
        <v>0.46</v>
      </c>
      <c r="X80" s="6">
        <v>7.3</v>
      </c>
      <c r="Y80" s="6">
        <v>1.04</v>
      </c>
      <c r="Z80" s="6">
        <v>0.71</v>
      </c>
      <c r="AA80" s="6">
        <v>1.18</v>
      </c>
      <c r="AB80" s="6">
        <v>2.4</v>
      </c>
      <c r="AC80" s="6">
        <v>2.1800000000000002</v>
      </c>
      <c r="AD80" s="6">
        <v>1.44</v>
      </c>
      <c r="AE80" s="6">
        <v>0.81</v>
      </c>
      <c r="AF80" s="6">
        <v>-8.11</v>
      </c>
      <c r="AG80" s="6">
        <v>-0.05</v>
      </c>
      <c r="AH80" s="6">
        <v>7.1</v>
      </c>
      <c r="AI80" s="6">
        <v>2.57</v>
      </c>
      <c r="AJ80" s="6">
        <v>6.1</v>
      </c>
      <c r="AK80" s="6">
        <v>5.07</v>
      </c>
      <c r="AL80" s="6">
        <v>3.29</v>
      </c>
      <c r="AM80" s="6">
        <v>6.38</v>
      </c>
      <c r="AN80" s="6">
        <v>4.57</v>
      </c>
      <c r="AO80" s="6">
        <v>13.27</v>
      </c>
      <c r="AP80" s="6">
        <v>6.02</v>
      </c>
      <c r="AQ80" s="6">
        <v>2.54</v>
      </c>
      <c r="AR80" s="6">
        <v>3.14</v>
      </c>
      <c r="AS80" s="6">
        <v>1.94</v>
      </c>
      <c r="AT80" s="6">
        <v>0.49</v>
      </c>
      <c r="AU80" s="6">
        <v>2.13</v>
      </c>
      <c r="AV80" s="6">
        <v>3.84</v>
      </c>
      <c r="AW80" s="6">
        <v>0.13</v>
      </c>
      <c r="AX80" s="6">
        <v>3.13</v>
      </c>
      <c r="AY80" s="6">
        <v>5.42</v>
      </c>
      <c r="AZ80" s="6">
        <v>5.44</v>
      </c>
      <c r="BA80" s="6">
        <v>6.77</v>
      </c>
      <c r="BB80" s="6">
        <v>4.93</v>
      </c>
      <c r="BC80" s="6">
        <v>2.41</v>
      </c>
      <c r="BD80" s="6">
        <v>4.38</v>
      </c>
      <c r="BE80" s="6">
        <v>4.6900000000000004</v>
      </c>
      <c r="BF80" s="6">
        <v>4.1100000000000003</v>
      </c>
      <c r="BG80" s="6">
        <v>3.97</v>
      </c>
      <c r="BH80" s="6">
        <v>-0.59</v>
      </c>
      <c r="BI80" s="6">
        <v>7.71</v>
      </c>
      <c r="BJ80" s="6">
        <v>6.61</v>
      </c>
      <c r="BK80" s="6">
        <v>1.3</v>
      </c>
      <c r="BL80" s="6">
        <v>0.85</v>
      </c>
      <c r="BM80" s="6">
        <v>0.37</v>
      </c>
      <c r="BN80" s="6">
        <v>0.92</v>
      </c>
      <c r="BO80" s="6">
        <v>0.36</v>
      </c>
      <c r="BP80" s="6">
        <v>1.33</v>
      </c>
      <c r="BQ80" s="6">
        <v>2.38</v>
      </c>
      <c r="BR80" s="6">
        <v>2.87</v>
      </c>
      <c r="BS80" s="6">
        <v>0.97</v>
      </c>
      <c r="BT80" s="6">
        <v>-0.89</v>
      </c>
      <c r="BU80" s="6">
        <v>-7.0000000000000007E-2</v>
      </c>
      <c r="BV80" s="6">
        <v>5.8</v>
      </c>
      <c r="BW80" s="6">
        <v>7.19</v>
      </c>
      <c r="BX80" s="6">
        <v>7.3</v>
      </c>
      <c r="BY80" s="6">
        <v>1.61</v>
      </c>
      <c r="BZ80" s="6">
        <v>4.0599999999999996</v>
      </c>
      <c r="CA80" s="6">
        <v>8.6</v>
      </c>
      <c r="CB80" s="6">
        <v>4.9800000000000004</v>
      </c>
      <c r="CC80" s="6">
        <v>5.81</v>
      </c>
      <c r="CD80" s="6">
        <v>5.4</v>
      </c>
      <c r="CE80" s="6">
        <v>5.88</v>
      </c>
      <c r="CF80" s="6">
        <v>-5.48</v>
      </c>
      <c r="CG80" s="6">
        <v>4.78</v>
      </c>
      <c r="CH80" s="6">
        <v>4.62</v>
      </c>
      <c r="CI80" s="6">
        <v>1.76</v>
      </c>
      <c r="CJ80" s="6">
        <v>2.36</v>
      </c>
      <c r="CK80" s="6">
        <v>0.87</v>
      </c>
      <c r="CL80" s="6">
        <v>1.93</v>
      </c>
      <c r="CM80" s="6">
        <v>4.6100000000000003</v>
      </c>
      <c r="CN80" s="6">
        <v>3.47</v>
      </c>
      <c r="CO80" s="6">
        <v>7.96</v>
      </c>
      <c r="CP80" s="6">
        <v>1.07</v>
      </c>
      <c r="CQ80" s="6">
        <v>2.16</v>
      </c>
      <c r="CR80" s="6">
        <v>0.36</v>
      </c>
      <c r="CS80" s="6">
        <v>0.87</v>
      </c>
      <c r="CT80" s="6">
        <v>3.96</v>
      </c>
      <c r="CU80" s="6">
        <v>2.02</v>
      </c>
      <c r="CV80" s="6">
        <v>3.51</v>
      </c>
      <c r="CW80" s="6">
        <v>2.48</v>
      </c>
      <c r="DB80">
        <f t="shared" si="23"/>
        <v>3.531282051282052</v>
      </c>
      <c r="DD80">
        <f t="shared" si="24"/>
        <v>3.1862000000000008</v>
      </c>
      <c r="DF80">
        <f t="shared" si="22"/>
        <v>3.6852083333333336</v>
      </c>
      <c r="DG80">
        <f t="shared" si="25"/>
        <v>3.2849999999999997</v>
      </c>
    </row>
    <row r="81" spans="1:111" x14ac:dyDescent="0.2">
      <c r="A81" s="1">
        <v>42583</v>
      </c>
      <c r="B81" s="6">
        <v>-2.25</v>
      </c>
      <c r="C81" s="6">
        <v>0.66</v>
      </c>
      <c r="D81" s="6">
        <v>-0.62</v>
      </c>
      <c r="E81" s="6">
        <v>3.04</v>
      </c>
      <c r="F81" s="6">
        <v>2.5299999999999998</v>
      </c>
      <c r="G81" s="6">
        <v>-0.99</v>
      </c>
      <c r="H81" s="6">
        <v>-2.73</v>
      </c>
      <c r="I81" s="6">
        <v>1.56</v>
      </c>
      <c r="J81" s="6">
        <v>7.37</v>
      </c>
      <c r="K81" s="6">
        <v>3.5</v>
      </c>
      <c r="L81" s="6">
        <v>-2.15</v>
      </c>
      <c r="M81" s="6">
        <v>5.12</v>
      </c>
      <c r="N81" s="6">
        <v>-2.11</v>
      </c>
      <c r="O81" s="6">
        <v>5.33</v>
      </c>
      <c r="P81" s="6">
        <v>0.69</v>
      </c>
      <c r="Q81" s="6">
        <v>-2.61</v>
      </c>
      <c r="R81" s="6">
        <v>0.85</v>
      </c>
      <c r="S81" s="6">
        <v>3.09</v>
      </c>
      <c r="T81" s="6">
        <v>-1.57</v>
      </c>
      <c r="U81" s="6">
        <v>-4.82</v>
      </c>
      <c r="V81" s="6">
        <v>-0.16</v>
      </c>
      <c r="W81" s="6">
        <v>-0.02</v>
      </c>
      <c r="X81" s="6">
        <v>2.2999999999999998</v>
      </c>
      <c r="Y81" s="6">
        <v>0.48</v>
      </c>
      <c r="Z81" s="6">
        <v>1.86</v>
      </c>
      <c r="AA81" s="6">
        <v>0.36</v>
      </c>
      <c r="AB81" s="6">
        <v>2.7</v>
      </c>
      <c r="AC81" s="6">
        <v>0.57999999999999996</v>
      </c>
      <c r="AD81" s="6">
        <v>1.22</v>
      </c>
      <c r="AE81" s="6">
        <v>0.43</v>
      </c>
      <c r="AF81" s="6">
        <v>0.74</v>
      </c>
      <c r="AG81" s="6">
        <v>0.51</v>
      </c>
      <c r="AH81" s="6">
        <v>4.51</v>
      </c>
      <c r="AI81" s="6">
        <v>-3.03</v>
      </c>
      <c r="AJ81" s="6">
        <v>1.29</v>
      </c>
      <c r="AK81" s="6">
        <v>5.24</v>
      </c>
      <c r="AL81" s="6">
        <v>6.14</v>
      </c>
      <c r="AM81" s="6">
        <v>3.58</v>
      </c>
      <c r="AN81" s="6">
        <v>3.54</v>
      </c>
      <c r="AO81" s="6">
        <v>4.0199999999999996</v>
      </c>
      <c r="AP81" s="6">
        <v>0.81</v>
      </c>
      <c r="AQ81" s="6">
        <v>0.04</v>
      </c>
      <c r="AR81" s="6">
        <v>6.56</v>
      </c>
      <c r="AS81" s="6">
        <v>0.54</v>
      </c>
      <c r="AT81" s="6">
        <v>0.65</v>
      </c>
      <c r="AU81" s="6">
        <v>-1.02</v>
      </c>
      <c r="AV81" s="6">
        <v>4.29</v>
      </c>
      <c r="AW81" s="6">
        <v>1.98</v>
      </c>
      <c r="AX81" s="6">
        <v>0.31</v>
      </c>
      <c r="AY81" s="6">
        <v>1.41</v>
      </c>
      <c r="AZ81" s="6">
        <v>0.53</v>
      </c>
      <c r="BA81" s="6">
        <v>1.93</v>
      </c>
      <c r="BB81" s="6">
        <v>1.57</v>
      </c>
      <c r="BC81" s="6">
        <v>7</v>
      </c>
      <c r="BD81" s="6">
        <v>1.96</v>
      </c>
      <c r="BE81" s="6">
        <v>8.89</v>
      </c>
      <c r="BF81" s="6">
        <v>2.89</v>
      </c>
      <c r="BG81" s="6">
        <v>-0.89</v>
      </c>
      <c r="BH81" s="6">
        <v>2.16</v>
      </c>
      <c r="BI81" s="6">
        <v>3.89</v>
      </c>
      <c r="BJ81" s="6">
        <v>-1.36</v>
      </c>
      <c r="BK81" s="6">
        <v>2.31</v>
      </c>
      <c r="BL81" s="6">
        <v>2.2599999999999998</v>
      </c>
      <c r="BM81" s="6">
        <v>-2.23</v>
      </c>
      <c r="BN81" s="6">
        <v>-2.85</v>
      </c>
      <c r="BO81" s="6">
        <v>-0.66</v>
      </c>
      <c r="BP81" s="6">
        <v>1.57</v>
      </c>
      <c r="BQ81" s="6">
        <v>-0.36</v>
      </c>
      <c r="BR81" s="6">
        <v>-0.05</v>
      </c>
      <c r="BS81" s="6">
        <v>0.15</v>
      </c>
      <c r="BT81" s="6">
        <v>-3.65</v>
      </c>
      <c r="BU81" s="6">
        <v>-8.83</v>
      </c>
      <c r="BV81" s="6">
        <v>-0.23</v>
      </c>
      <c r="BW81" s="6">
        <v>3.27</v>
      </c>
      <c r="BX81" s="6">
        <v>3.13</v>
      </c>
      <c r="BY81" s="6">
        <v>5.14</v>
      </c>
      <c r="BZ81" s="6">
        <v>4.78</v>
      </c>
      <c r="CA81" s="6">
        <v>4.0199999999999996</v>
      </c>
      <c r="CB81" s="6">
        <v>7.42</v>
      </c>
      <c r="CC81" s="6">
        <v>0.66</v>
      </c>
      <c r="CD81" s="6">
        <v>0.1</v>
      </c>
      <c r="CE81" s="6">
        <v>2.17</v>
      </c>
      <c r="CF81" s="6">
        <v>1.04</v>
      </c>
      <c r="CG81" s="6">
        <v>-0.16</v>
      </c>
      <c r="CH81" s="6">
        <v>-0.38</v>
      </c>
      <c r="CI81" s="6">
        <v>-1.5</v>
      </c>
      <c r="CJ81" s="6">
        <v>0.5</v>
      </c>
      <c r="CK81" s="6">
        <v>-0.12</v>
      </c>
      <c r="CL81" s="6">
        <v>0.44</v>
      </c>
      <c r="CM81" s="6">
        <v>2.3199999999999998</v>
      </c>
      <c r="CN81" s="6">
        <v>3.6</v>
      </c>
      <c r="CO81" s="6">
        <v>1.21</v>
      </c>
      <c r="CP81" s="6">
        <v>-2.17</v>
      </c>
      <c r="CQ81" s="6">
        <v>-6.3</v>
      </c>
      <c r="CR81" s="6">
        <v>-0.66</v>
      </c>
      <c r="CS81" s="6">
        <v>0</v>
      </c>
      <c r="CT81" s="6">
        <v>-4.55</v>
      </c>
      <c r="CU81" s="6">
        <v>-3.01</v>
      </c>
      <c r="CV81" s="6">
        <v>-3.32</v>
      </c>
      <c r="CW81" s="6">
        <v>1.03</v>
      </c>
      <c r="DB81">
        <f t="shared" si="23"/>
        <v>1.546666666666666</v>
      </c>
      <c r="DD81">
        <f t="shared" si="24"/>
        <v>1.0040999999999998</v>
      </c>
      <c r="DF81">
        <f t="shared" si="22"/>
        <v>2.0868749999999996</v>
      </c>
      <c r="DG81">
        <f t="shared" si="25"/>
        <v>0.68233333333333346</v>
      </c>
    </row>
    <row r="82" spans="1:111" x14ac:dyDescent="0.2">
      <c r="A82" s="1">
        <v>42614</v>
      </c>
      <c r="B82" s="6">
        <v>2.57</v>
      </c>
      <c r="C82" s="6">
        <v>0.3</v>
      </c>
      <c r="D82" s="6">
        <v>2</v>
      </c>
      <c r="E82" s="6">
        <v>0.38</v>
      </c>
      <c r="F82" s="6">
        <v>4.75</v>
      </c>
      <c r="G82" s="6">
        <v>0.92</v>
      </c>
      <c r="H82" s="6">
        <v>-1.02</v>
      </c>
      <c r="I82" s="6">
        <v>-0.37</v>
      </c>
      <c r="J82" s="6">
        <v>0.46</v>
      </c>
      <c r="K82" s="6">
        <v>7.15</v>
      </c>
      <c r="L82" s="6">
        <v>3.88</v>
      </c>
      <c r="M82" s="6">
        <v>2.75</v>
      </c>
      <c r="N82" s="6">
        <v>5.14</v>
      </c>
      <c r="O82" s="6">
        <v>-3.58</v>
      </c>
      <c r="P82" s="6">
        <v>-0.61</v>
      </c>
      <c r="Q82" s="6">
        <v>1.74</v>
      </c>
      <c r="R82" s="6">
        <v>1.29</v>
      </c>
      <c r="S82" s="6">
        <v>3.5</v>
      </c>
      <c r="T82" s="6">
        <v>9.51</v>
      </c>
      <c r="U82" s="6">
        <v>-0.2</v>
      </c>
      <c r="V82" s="6">
        <v>-0.56000000000000005</v>
      </c>
      <c r="W82" s="6">
        <v>-1.44</v>
      </c>
      <c r="X82" s="6">
        <v>3.46</v>
      </c>
      <c r="Y82" s="6">
        <v>1.1299999999999999</v>
      </c>
      <c r="Z82" s="6">
        <v>0.55000000000000004</v>
      </c>
      <c r="AA82" s="6">
        <v>1</v>
      </c>
      <c r="AB82" s="6">
        <v>1.2</v>
      </c>
      <c r="AC82" s="6">
        <v>0.35</v>
      </c>
      <c r="AD82" s="6">
        <v>0.85</v>
      </c>
      <c r="AE82" s="6">
        <v>0.9</v>
      </c>
      <c r="AF82" s="6">
        <v>-2.7</v>
      </c>
      <c r="AG82" s="6">
        <v>0.46</v>
      </c>
      <c r="AH82" s="6">
        <v>0.59</v>
      </c>
      <c r="AI82" s="6">
        <v>6.33</v>
      </c>
      <c r="AJ82" s="6">
        <v>0.31</v>
      </c>
      <c r="AK82" s="6">
        <v>0.28999999999999998</v>
      </c>
      <c r="AL82" s="6">
        <v>-1.21</v>
      </c>
      <c r="AM82" s="6">
        <v>-2.23</v>
      </c>
      <c r="AN82" s="6">
        <v>-0.15</v>
      </c>
      <c r="AO82" s="6">
        <v>-0.39</v>
      </c>
      <c r="AP82" s="6">
        <v>-1.53</v>
      </c>
      <c r="AQ82" s="6">
        <v>1.1200000000000001</v>
      </c>
      <c r="AR82" s="6">
        <v>1.45</v>
      </c>
      <c r="AS82" s="6">
        <v>-0.9</v>
      </c>
      <c r="AT82" s="6">
        <v>-0.21</v>
      </c>
      <c r="AU82" s="6">
        <v>0.21</v>
      </c>
      <c r="AV82" s="6">
        <v>1.44</v>
      </c>
      <c r="AW82" s="6">
        <v>0.52</v>
      </c>
      <c r="AX82" s="6">
        <v>-0.17</v>
      </c>
      <c r="AY82" s="6">
        <v>1.78</v>
      </c>
      <c r="AZ82" s="6">
        <v>1.72</v>
      </c>
      <c r="BA82" s="6">
        <v>-0.22</v>
      </c>
      <c r="BB82" s="6">
        <v>-0.22</v>
      </c>
      <c r="BC82" s="6">
        <v>3.11</v>
      </c>
      <c r="BD82" s="6">
        <v>-0.05</v>
      </c>
      <c r="BE82" s="6">
        <v>2.42</v>
      </c>
      <c r="BF82" s="6">
        <v>-0.69</v>
      </c>
      <c r="BG82" s="6">
        <v>-0.43</v>
      </c>
      <c r="BH82" s="6">
        <v>1.25</v>
      </c>
      <c r="BI82" s="6">
        <v>0.38</v>
      </c>
      <c r="BJ82" s="6">
        <v>0.71</v>
      </c>
      <c r="BK82" s="6">
        <v>0.69</v>
      </c>
      <c r="BL82" s="6">
        <v>0.69</v>
      </c>
      <c r="BM82" s="6">
        <v>-0.83</v>
      </c>
      <c r="BN82" s="6">
        <v>0.51</v>
      </c>
      <c r="BO82" s="6">
        <v>-0.1</v>
      </c>
      <c r="BP82" s="6">
        <v>1.3</v>
      </c>
      <c r="BQ82" s="6">
        <v>-1.97</v>
      </c>
      <c r="BR82" s="6">
        <v>0.9</v>
      </c>
      <c r="BS82" s="6">
        <v>0.37</v>
      </c>
      <c r="BT82" s="6">
        <v>-2.95</v>
      </c>
      <c r="BU82" s="6">
        <v>-2.0699999999999998</v>
      </c>
      <c r="BV82" s="6">
        <v>0.52</v>
      </c>
      <c r="BW82" s="6">
        <v>0.42</v>
      </c>
      <c r="BX82" s="6">
        <v>0.41</v>
      </c>
      <c r="BY82" s="6">
        <v>-0.09</v>
      </c>
      <c r="BZ82" s="6">
        <v>2.9</v>
      </c>
      <c r="CA82" s="6">
        <v>0.95</v>
      </c>
      <c r="CB82" s="6">
        <v>1.4</v>
      </c>
      <c r="CC82" s="6">
        <v>-1.27</v>
      </c>
      <c r="CD82" s="6">
        <v>-0.91</v>
      </c>
      <c r="CE82" s="6">
        <v>0.72</v>
      </c>
      <c r="CF82" s="6">
        <v>1.46</v>
      </c>
      <c r="CG82" s="6">
        <v>2.85</v>
      </c>
      <c r="CH82" s="6">
        <v>2.02</v>
      </c>
      <c r="CI82" s="6">
        <v>1.9</v>
      </c>
      <c r="CJ82" s="6">
        <v>-0.3</v>
      </c>
      <c r="CK82" s="6">
        <v>1.91</v>
      </c>
      <c r="CL82" s="6">
        <v>1.91</v>
      </c>
      <c r="CM82" s="6">
        <v>2.5499999999999998</v>
      </c>
      <c r="CN82" s="6">
        <v>0.93</v>
      </c>
      <c r="CO82" s="6">
        <v>1.22</v>
      </c>
      <c r="CP82" s="6">
        <v>0.86</v>
      </c>
      <c r="CQ82" s="6">
        <v>-7.64</v>
      </c>
      <c r="CR82" s="6">
        <v>-0.1</v>
      </c>
      <c r="CS82" s="6">
        <v>0.01</v>
      </c>
      <c r="CT82" s="6">
        <v>-2.92</v>
      </c>
      <c r="CU82" s="6">
        <v>-2.8</v>
      </c>
      <c r="CV82" s="6">
        <v>-1.53</v>
      </c>
      <c r="CW82" s="6">
        <v>1.08</v>
      </c>
      <c r="DB82">
        <f t="shared" si="23"/>
        <v>1.0380769230769233</v>
      </c>
      <c r="DD82">
        <f t="shared" si="24"/>
        <v>0.65990000000000004</v>
      </c>
      <c r="DF82">
        <f t="shared" si="22"/>
        <v>0.63437500000000002</v>
      </c>
      <c r="DG82">
        <f t="shared" si="25"/>
        <v>1.6839999999999997</v>
      </c>
    </row>
    <row r="83" spans="1:111" x14ac:dyDescent="0.2">
      <c r="A83" s="1">
        <v>42644</v>
      </c>
      <c r="B83" s="6">
        <v>0.22</v>
      </c>
      <c r="C83" s="6">
        <v>-0.2</v>
      </c>
      <c r="D83" s="6">
        <v>-2.87</v>
      </c>
      <c r="E83" s="6">
        <v>1.99</v>
      </c>
      <c r="F83" s="6">
        <v>1.76</v>
      </c>
      <c r="G83" s="6">
        <v>0.98</v>
      </c>
      <c r="H83" s="6">
        <v>-4.7</v>
      </c>
      <c r="I83" s="6">
        <v>-2.1800000000000002</v>
      </c>
      <c r="J83" s="6">
        <v>1.84</v>
      </c>
      <c r="K83" s="6">
        <v>-4.7699999999999996</v>
      </c>
      <c r="L83" s="6">
        <v>1.54</v>
      </c>
      <c r="M83" s="6">
        <v>-1.18</v>
      </c>
      <c r="N83" s="6">
        <v>-6.65</v>
      </c>
      <c r="O83" s="6">
        <v>1.1599999999999999</v>
      </c>
      <c r="P83" s="6">
        <v>0.32</v>
      </c>
      <c r="Q83" s="6">
        <v>-11.67</v>
      </c>
      <c r="R83" s="6">
        <v>0.68</v>
      </c>
      <c r="S83" s="6">
        <v>-1.83</v>
      </c>
      <c r="T83" s="6">
        <v>-5.72</v>
      </c>
      <c r="U83" s="6">
        <v>-3.06</v>
      </c>
      <c r="V83" s="6">
        <v>0.26</v>
      </c>
      <c r="W83" s="6">
        <v>-1.46</v>
      </c>
      <c r="X83" s="6">
        <v>-0.57999999999999996</v>
      </c>
      <c r="Y83" s="6">
        <v>-3.72</v>
      </c>
      <c r="Z83" s="6">
        <v>1.3</v>
      </c>
      <c r="AA83" s="6">
        <v>1.31</v>
      </c>
      <c r="AB83" s="6">
        <v>2.4</v>
      </c>
      <c r="AC83" s="6">
        <v>0.37</v>
      </c>
      <c r="AD83" s="6">
        <v>1.28</v>
      </c>
      <c r="AE83" s="6">
        <v>0.18</v>
      </c>
      <c r="AF83" s="6">
        <v>-4.78</v>
      </c>
      <c r="AG83" s="6">
        <v>-0.83</v>
      </c>
      <c r="AH83" s="6">
        <v>-4.5999999999999996</v>
      </c>
      <c r="AI83" s="6">
        <v>4.83</v>
      </c>
      <c r="AJ83" s="6">
        <v>0.22</v>
      </c>
      <c r="AK83" s="6">
        <v>0.2</v>
      </c>
      <c r="AL83" s="6">
        <v>0.75</v>
      </c>
      <c r="AM83" s="6">
        <v>1.6</v>
      </c>
      <c r="AN83" s="6">
        <v>-1.65</v>
      </c>
      <c r="AO83" s="6">
        <v>13.21</v>
      </c>
      <c r="AP83" s="6">
        <v>4.32</v>
      </c>
      <c r="AQ83" s="6">
        <v>-0.53</v>
      </c>
      <c r="AR83" s="6">
        <v>-1.63</v>
      </c>
      <c r="AS83" s="6">
        <v>-3.28</v>
      </c>
      <c r="AT83" s="6">
        <v>-0.67</v>
      </c>
      <c r="AU83" s="6">
        <v>-1.48</v>
      </c>
      <c r="AV83" s="6">
        <v>0.28000000000000003</v>
      </c>
      <c r="AW83" s="6">
        <v>3.09</v>
      </c>
      <c r="AX83" s="6">
        <v>-1.29</v>
      </c>
      <c r="AY83" s="6">
        <v>-0.22</v>
      </c>
      <c r="AZ83" s="6">
        <v>-0.92</v>
      </c>
      <c r="BA83" s="6">
        <v>-0.49</v>
      </c>
      <c r="BB83" s="6">
        <v>-0.14000000000000001</v>
      </c>
      <c r="BC83" s="6">
        <v>0.3</v>
      </c>
      <c r="BD83" s="6">
        <v>4.91</v>
      </c>
      <c r="BE83" s="6">
        <v>-3.51</v>
      </c>
      <c r="BF83" s="6">
        <v>-0.31</v>
      </c>
      <c r="BG83" s="6">
        <v>-3.14</v>
      </c>
      <c r="BH83" s="6">
        <v>3.92</v>
      </c>
      <c r="BI83" s="6">
        <v>-2.63</v>
      </c>
      <c r="BJ83" s="6">
        <v>-2.4300000000000002</v>
      </c>
      <c r="BK83" s="6">
        <v>1.2</v>
      </c>
      <c r="BL83" s="6">
        <v>-1.29</v>
      </c>
      <c r="BM83" s="6">
        <v>-3.11</v>
      </c>
      <c r="BN83" s="6">
        <v>-4</v>
      </c>
      <c r="BO83" s="6">
        <v>0.06</v>
      </c>
      <c r="BP83" s="6">
        <v>2.1</v>
      </c>
      <c r="BQ83" s="6">
        <v>0.18</v>
      </c>
      <c r="BR83" s="6">
        <v>-1.94</v>
      </c>
      <c r="BS83" s="6">
        <v>0.73</v>
      </c>
      <c r="BT83" s="6">
        <v>-3.08</v>
      </c>
      <c r="BU83" s="6">
        <v>-2.75</v>
      </c>
      <c r="BV83" s="6">
        <v>-1.99</v>
      </c>
      <c r="BW83" s="6">
        <v>-2.38</v>
      </c>
      <c r="BX83" s="6">
        <v>-2.1</v>
      </c>
      <c r="BY83" s="6">
        <v>-3.09</v>
      </c>
      <c r="BZ83" s="6">
        <v>0.8</v>
      </c>
      <c r="CA83" s="6">
        <v>-5.97</v>
      </c>
      <c r="CB83" s="6">
        <v>-1.8</v>
      </c>
      <c r="CC83" s="6">
        <v>-1.18</v>
      </c>
      <c r="CD83" s="6">
        <v>-2.56</v>
      </c>
      <c r="CE83" s="6">
        <v>-2.23</v>
      </c>
      <c r="CF83" s="6">
        <v>0.46</v>
      </c>
      <c r="CG83" s="6">
        <v>5.48</v>
      </c>
      <c r="CH83" s="6">
        <v>0.16</v>
      </c>
      <c r="CI83" s="6">
        <v>0.7</v>
      </c>
      <c r="CJ83" s="6">
        <v>-1.3</v>
      </c>
      <c r="CK83" s="6">
        <v>0.72</v>
      </c>
      <c r="CL83" s="6">
        <v>0.43</v>
      </c>
      <c r="CM83" s="6">
        <v>-0.42</v>
      </c>
      <c r="CN83" s="6">
        <v>-1.24</v>
      </c>
      <c r="CO83" s="6">
        <v>2.02</v>
      </c>
      <c r="CP83" s="6">
        <v>-3.98</v>
      </c>
      <c r="CQ83" s="6">
        <v>-2.65</v>
      </c>
      <c r="CR83" s="6">
        <v>0.06</v>
      </c>
      <c r="CS83" s="6">
        <v>0.99</v>
      </c>
      <c r="CT83" s="6">
        <v>-2.62</v>
      </c>
      <c r="CU83" s="6">
        <v>-0.66</v>
      </c>
      <c r="CV83" s="6">
        <v>-7.41</v>
      </c>
      <c r="CW83" s="6">
        <v>0.95</v>
      </c>
      <c r="DB83">
        <f t="shared" si="23"/>
        <v>-0.71974358974358998</v>
      </c>
      <c r="DD83">
        <f t="shared" si="24"/>
        <v>-0.72609999999999986</v>
      </c>
      <c r="DF83">
        <f t="shared" si="22"/>
        <v>-0.33541666666666664</v>
      </c>
      <c r="DG83">
        <f t="shared" si="25"/>
        <v>-1.3346666666666667</v>
      </c>
    </row>
    <row r="84" spans="1:111" x14ac:dyDescent="0.2">
      <c r="A84" s="1">
        <v>42675</v>
      </c>
      <c r="B84" s="6">
        <v>0.99</v>
      </c>
      <c r="C84" s="6">
        <v>-0.66</v>
      </c>
      <c r="D84" s="6">
        <v>-6.13</v>
      </c>
      <c r="E84" s="6">
        <v>7.15</v>
      </c>
      <c r="F84" s="6">
        <v>7.0000000000000007E-2</v>
      </c>
      <c r="G84" s="6">
        <v>-0.42</v>
      </c>
      <c r="H84" s="6">
        <v>7.0000000000000007E-2</v>
      </c>
      <c r="I84" s="6">
        <v>2.15</v>
      </c>
      <c r="J84" s="6">
        <v>2.1</v>
      </c>
      <c r="K84" s="6">
        <v>0.92</v>
      </c>
      <c r="L84" s="6">
        <v>7.73</v>
      </c>
      <c r="M84" s="6">
        <v>1.22</v>
      </c>
      <c r="N84" s="6">
        <v>4.22</v>
      </c>
      <c r="O84" s="6">
        <v>9.15</v>
      </c>
      <c r="P84" s="6">
        <v>-0.78</v>
      </c>
      <c r="Q84" s="6">
        <v>8.4700000000000006</v>
      </c>
      <c r="R84" s="6">
        <v>0.99</v>
      </c>
      <c r="S84" s="6">
        <v>-0.09</v>
      </c>
      <c r="T84" s="6">
        <v>1.7</v>
      </c>
      <c r="U84" s="6">
        <v>-1.1399999999999999</v>
      </c>
      <c r="V84" s="6">
        <v>-4.8</v>
      </c>
      <c r="W84" s="6">
        <v>-5.9</v>
      </c>
      <c r="X84" s="6">
        <v>-3.28</v>
      </c>
      <c r="Y84" s="6">
        <v>-4.28</v>
      </c>
      <c r="Z84" s="6">
        <v>1.49</v>
      </c>
      <c r="AA84" s="6">
        <v>1.2</v>
      </c>
      <c r="AB84" s="6">
        <v>6.5</v>
      </c>
      <c r="AC84" s="6">
        <v>0.31</v>
      </c>
      <c r="AD84" s="6">
        <v>1.3</v>
      </c>
      <c r="AE84" s="6">
        <v>0.75</v>
      </c>
      <c r="AF84" s="6">
        <v>-7.54</v>
      </c>
      <c r="AG84" s="6">
        <v>0.56000000000000005</v>
      </c>
      <c r="AH84" s="6">
        <v>1.86</v>
      </c>
      <c r="AI84" s="6">
        <v>1.04</v>
      </c>
      <c r="AJ84" s="6">
        <v>1.66</v>
      </c>
      <c r="AK84" s="6">
        <v>-2.5099999999999998</v>
      </c>
      <c r="AL84" s="6">
        <v>-0.37</v>
      </c>
      <c r="AM84" s="6">
        <v>7.59</v>
      </c>
      <c r="AN84" s="6">
        <v>-3.05</v>
      </c>
      <c r="AO84" s="6">
        <v>-5.8</v>
      </c>
      <c r="AP84" s="6">
        <v>-4.54</v>
      </c>
      <c r="AQ84" s="6">
        <v>-0.25</v>
      </c>
      <c r="AR84" s="6">
        <v>4.8</v>
      </c>
      <c r="AS84" s="6">
        <v>-0.61</v>
      </c>
      <c r="AT84" s="6">
        <v>-0.8</v>
      </c>
      <c r="AU84" s="6">
        <v>-3.99</v>
      </c>
      <c r="AV84" s="6">
        <v>2</v>
      </c>
      <c r="AW84" s="6">
        <v>-10.11</v>
      </c>
      <c r="AX84" s="6">
        <v>0.03</v>
      </c>
      <c r="AY84" s="6">
        <v>-5.79</v>
      </c>
      <c r="AZ84" s="6">
        <v>-0.63</v>
      </c>
      <c r="BA84" s="6">
        <v>5.35</v>
      </c>
      <c r="BB84" s="6">
        <v>3.33</v>
      </c>
      <c r="BC84" s="6">
        <v>-0.01</v>
      </c>
      <c r="BD84" s="6">
        <v>-5.91</v>
      </c>
      <c r="BE84" s="6">
        <v>-1.6</v>
      </c>
      <c r="BF84" s="6">
        <v>0.34</v>
      </c>
      <c r="BG84" s="6">
        <v>-2.31</v>
      </c>
      <c r="BH84" s="6">
        <v>0.52</v>
      </c>
      <c r="BI84" s="6">
        <v>5.0599999999999996</v>
      </c>
      <c r="BJ84" s="6">
        <v>2.84</v>
      </c>
      <c r="BK84" s="6">
        <v>0.66</v>
      </c>
      <c r="BL84" s="6">
        <v>2.02</v>
      </c>
      <c r="BM84" s="6">
        <v>-1.63</v>
      </c>
      <c r="BN84" s="6">
        <v>-1.41</v>
      </c>
      <c r="BO84" s="6">
        <v>-0.21</v>
      </c>
      <c r="BP84" s="6">
        <v>0.57999999999999996</v>
      </c>
      <c r="BQ84" s="6">
        <v>-2.92</v>
      </c>
      <c r="BR84" s="6">
        <v>-2.2200000000000002</v>
      </c>
      <c r="BS84" s="6">
        <v>0.05</v>
      </c>
      <c r="BT84" s="6">
        <v>8.91</v>
      </c>
      <c r="BU84" s="6">
        <v>1.23</v>
      </c>
      <c r="BV84" s="6">
        <v>-2.91</v>
      </c>
      <c r="BW84" s="6">
        <v>4.84</v>
      </c>
      <c r="BX84" s="6">
        <v>-3.51</v>
      </c>
      <c r="BY84" s="6">
        <v>5.0599999999999996</v>
      </c>
      <c r="BZ84" s="6">
        <v>-0.18</v>
      </c>
      <c r="CA84" s="6">
        <v>10.130000000000001</v>
      </c>
      <c r="CB84" s="6">
        <v>-0.21</v>
      </c>
      <c r="CC84" s="6">
        <v>0.31</v>
      </c>
      <c r="CD84" s="6">
        <v>2.46</v>
      </c>
      <c r="CE84" s="6">
        <v>-2.5499999999999998</v>
      </c>
      <c r="CF84" s="6">
        <v>0.06</v>
      </c>
      <c r="CG84" s="6">
        <v>0.16</v>
      </c>
      <c r="CH84" s="6">
        <v>9.2100000000000009</v>
      </c>
      <c r="CI84" s="6">
        <v>-0.7</v>
      </c>
      <c r="CJ84" s="6">
        <v>4.0599999999999996</v>
      </c>
      <c r="CK84" s="6">
        <v>0.52</v>
      </c>
      <c r="CL84" s="6">
        <v>1.08</v>
      </c>
      <c r="CM84" s="6">
        <v>-0.59</v>
      </c>
      <c r="CN84" s="6">
        <v>2.11</v>
      </c>
      <c r="CO84" s="6">
        <v>3.24</v>
      </c>
      <c r="CP84" s="6">
        <v>-5.37</v>
      </c>
      <c r="CQ84" s="6">
        <v>0.2</v>
      </c>
      <c r="CR84" s="6">
        <v>-0.21</v>
      </c>
      <c r="CS84" s="6">
        <v>0.21</v>
      </c>
      <c r="CT84" s="6">
        <v>-1.84</v>
      </c>
      <c r="CU84" s="6">
        <v>-2.39</v>
      </c>
      <c r="CV84" s="6">
        <v>-1.52</v>
      </c>
      <c r="CW84" s="6">
        <v>1.26</v>
      </c>
      <c r="DB84">
        <f t="shared" si="23"/>
        <v>0.57935897435897421</v>
      </c>
      <c r="DD84">
        <f t="shared" si="24"/>
        <v>0.40149999999999986</v>
      </c>
      <c r="DF84">
        <f t="shared" si="22"/>
        <v>-2.0833333333333374E-2</v>
      </c>
      <c r="DG84">
        <f t="shared" si="25"/>
        <v>1.5396666666666665</v>
      </c>
    </row>
    <row r="85" spans="1:111" x14ac:dyDescent="0.2">
      <c r="A85" s="1">
        <v>42705</v>
      </c>
      <c r="B85" s="6">
        <v>0.39</v>
      </c>
      <c r="C85" s="6">
        <v>0.34</v>
      </c>
      <c r="D85" s="6">
        <v>1.38</v>
      </c>
      <c r="E85" s="6">
        <v>1.38</v>
      </c>
      <c r="F85" s="6">
        <v>0.64</v>
      </c>
      <c r="G85" s="6">
        <v>-1.64</v>
      </c>
      <c r="H85" s="6">
        <v>1.03</v>
      </c>
      <c r="I85" s="6">
        <v>2.62</v>
      </c>
      <c r="J85" s="6">
        <v>4.9400000000000004</v>
      </c>
      <c r="K85" s="6">
        <v>7.24</v>
      </c>
      <c r="L85" s="6">
        <v>-2.0299999999999998</v>
      </c>
      <c r="M85" s="6">
        <v>-0.84</v>
      </c>
      <c r="N85" s="6">
        <v>3.04</v>
      </c>
      <c r="O85" s="6">
        <v>4.59</v>
      </c>
      <c r="P85" s="6">
        <v>2.2000000000000002</v>
      </c>
      <c r="Q85" s="6">
        <v>0.84</v>
      </c>
      <c r="R85" s="6">
        <v>0.37</v>
      </c>
      <c r="S85" s="6">
        <v>1</v>
      </c>
      <c r="T85" s="6">
        <v>0.53</v>
      </c>
      <c r="U85" s="6">
        <v>-0.23</v>
      </c>
      <c r="V85" s="6">
        <v>-0.22</v>
      </c>
      <c r="W85" s="6">
        <v>1.71</v>
      </c>
      <c r="X85" s="6">
        <v>-1.1499999999999999</v>
      </c>
      <c r="Y85" s="6">
        <v>-0.86</v>
      </c>
      <c r="Z85" s="6">
        <v>1.86</v>
      </c>
      <c r="AA85" s="6">
        <v>-0.56999999999999995</v>
      </c>
      <c r="AB85" s="6">
        <v>3.8</v>
      </c>
      <c r="AC85" s="6">
        <v>0.79</v>
      </c>
      <c r="AD85" s="6">
        <v>0.72</v>
      </c>
      <c r="AE85" s="6">
        <v>0.28999999999999998</v>
      </c>
      <c r="AF85" s="6">
        <v>0.78</v>
      </c>
      <c r="AG85" s="6">
        <v>0.42</v>
      </c>
      <c r="AH85" s="6">
        <v>5.19</v>
      </c>
      <c r="AI85" s="6">
        <v>1.19</v>
      </c>
      <c r="AJ85" s="6">
        <v>6.07</v>
      </c>
      <c r="AK85" s="6">
        <v>-1.23</v>
      </c>
      <c r="AL85" s="6">
        <v>0.56999999999999995</v>
      </c>
      <c r="AM85" s="6">
        <v>3.37</v>
      </c>
      <c r="AN85" s="6">
        <v>-0.62</v>
      </c>
      <c r="AO85" s="6">
        <v>-4.4000000000000004</v>
      </c>
      <c r="AP85" s="6">
        <v>0.93</v>
      </c>
      <c r="AQ85" s="6">
        <v>1.31</v>
      </c>
      <c r="AR85" s="6">
        <v>3.16</v>
      </c>
      <c r="AS85" s="6">
        <v>1.52</v>
      </c>
      <c r="AT85" s="6">
        <v>0.28999999999999998</v>
      </c>
      <c r="AU85" s="6">
        <v>0.26</v>
      </c>
      <c r="AV85" s="6">
        <v>-4.04</v>
      </c>
      <c r="AW85" s="6">
        <v>1.6</v>
      </c>
      <c r="AX85" s="6">
        <v>0.67</v>
      </c>
      <c r="AY85" s="6">
        <v>0.43</v>
      </c>
      <c r="AZ85" s="6">
        <v>3.96</v>
      </c>
      <c r="BA85" s="6">
        <v>3.78</v>
      </c>
      <c r="BB85" s="6">
        <v>2.4700000000000002</v>
      </c>
      <c r="BC85" s="6">
        <v>-3.29</v>
      </c>
      <c r="BD85" s="6">
        <v>-0.48</v>
      </c>
      <c r="BE85" s="6">
        <v>0.61</v>
      </c>
      <c r="BF85" s="6">
        <v>3.27</v>
      </c>
      <c r="BG85" s="6">
        <v>1.01</v>
      </c>
      <c r="BH85" s="6">
        <v>8.11</v>
      </c>
      <c r="BI85" s="6">
        <v>-0.79</v>
      </c>
      <c r="BJ85" s="6">
        <v>3.11</v>
      </c>
      <c r="BK85" s="6">
        <v>1.26</v>
      </c>
      <c r="BL85" s="6">
        <v>1.02</v>
      </c>
      <c r="BM85" s="6">
        <v>1.02</v>
      </c>
      <c r="BN85" s="6">
        <v>-0.15</v>
      </c>
      <c r="BO85" s="6">
        <v>0</v>
      </c>
      <c r="BP85" s="6">
        <v>1.03</v>
      </c>
      <c r="BQ85" s="6">
        <v>4.1399999999999997</v>
      </c>
      <c r="BR85" s="6">
        <v>1.97</v>
      </c>
      <c r="BS85" s="6">
        <v>1.07</v>
      </c>
      <c r="BT85" s="6">
        <v>1.91</v>
      </c>
      <c r="BU85" s="6">
        <v>3.64</v>
      </c>
      <c r="BV85" s="6">
        <v>-1.5</v>
      </c>
      <c r="BW85" s="6">
        <v>-1.1599999999999999</v>
      </c>
      <c r="BX85" s="6">
        <v>-2.77</v>
      </c>
      <c r="BY85" s="6">
        <v>0.24</v>
      </c>
      <c r="BZ85" s="6">
        <v>-5.62</v>
      </c>
      <c r="CA85" s="6">
        <v>0.12</v>
      </c>
      <c r="CB85" s="6">
        <v>-5.03</v>
      </c>
      <c r="CC85" s="6">
        <v>-0.17</v>
      </c>
      <c r="CD85" s="6">
        <v>1.8</v>
      </c>
      <c r="CE85" s="6">
        <v>-1.88</v>
      </c>
      <c r="CF85" s="6">
        <v>2.15</v>
      </c>
      <c r="CG85" s="6">
        <v>-3.31</v>
      </c>
      <c r="CH85" s="6">
        <v>0.24</v>
      </c>
      <c r="CI85" s="6">
        <v>-1.9</v>
      </c>
      <c r="CJ85" s="6">
        <v>0.76</v>
      </c>
      <c r="CK85" s="6">
        <v>-0.45</v>
      </c>
      <c r="CL85" s="6">
        <v>-2.56</v>
      </c>
      <c r="CM85" s="6">
        <v>3.56</v>
      </c>
      <c r="CN85" s="6">
        <v>2.35</v>
      </c>
      <c r="CO85" s="6">
        <v>2.5099999999999998</v>
      </c>
      <c r="CP85" s="6">
        <v>-1.1100000000000001</v>
      </c>
      <c r="CQ85" s="6">
        <v>4.51</v>
      </c>
      <c r="CR85" s="6">
        <v>0</v>
      </c>
      <c r="CS85" s="6">
        <v>1.44</v>
      </c>
      <c r="CT85" s="6">
        <v>0.46</v>
      </c>
      <c r="CU85" s="6">
        <v>1.74</v>
      </c>
      <c r="CV85" s="6">
        <v>3.76</v>
      </c>
      <c r="CW85" s="6">
        <v>1.1100000000000001</v>
      </c>
      <c r="DB85">
        <f t="shared" si="23"/>
        <v>0.78961538461538461</v>
      </c>
      <c r="DD85">
        <f t="shared" si="24"/>
        <v>0.89589999999999992</v>
      </c>
      <c r="DF85">
        <f t="shared" si="22"/>
        <v>0.62520833333333337</v>
      </c>
      <c r="DG85">
        <f t="shared" si="25"/>
        <v>1.0526666666666669</v>
      </c>
    </row>
    <row r="86" spans="1:111" x14ac:dyDescent="0.2">
      <c r="A86" s="13">
        <v>42736</v>
      </c>
      <c r="B86" s="6">
        <v>5.23</v>
      </c>
      <c r="C86" s="6">
        <v>0.31</v>
      </c>
      <c r="D86" s="6">
        <v>4.3899999999999997</v>
      </c>
      <c r="E86" s="6">
        <v>0.09</v>
      </c>
      <c r="F86" s="6">
        <v>3.67</v>
      </c>
      <c r="G86" s="6">
        <v>2.7</v>
      </c>
      <c r="H86" s="6">
        <v>2.2000000000000002</v>
      </c>
      <c r="I86" s="6">
        <v>1.99</v>
      </c>
      <c r="J86" s="6">
        <v>2.63</v>
      </c>
      <c r="K86" s="6">
        <v>4.2699999999999996</v>
      </c>
      <c r="L86" s="6">
        <v>5.94</v>
      </c>
      <c r="M86" s="6">
        <v>6.57</v>
      </c>
      <c r="N86" s="6">
        <v>-0.74</v>
      </c>
      <c r="O86" s="6">
        <v>-1.61</v>
      </c>
      <c r="P86" s="6">
        <v>1.42</v>
      </c>
      <c r="Q86" s="6">
        <v>5.21</v>
      </c>
      <c r="R86" s="6">
        <v>0.55000000000000004</v>
      </c>
      <c r="S86" s="6">
        <v>2.58</v>
      </c>
      <c r="T86" s="6">
        <v>1.54</v>
      </c>
      <c r="U86" s="6">
        <v>9.56</v>
      </c>
      <c r="V86" s="6">
        <v>1.69</v>
      </c>
      <c r="W86" s="6">
        <v>2.68</v>
      </c>
      <c r="X86" s="6">
        <v>7.2</v>
      </c>
      <c r="Y86" s="6">
        <v>0.57999999999999996</v>
      </c>
      <c r="Z86" s="6">
        <v>5.72</v>
      </c>
      <c r="AA86" s="6">
        <v>1.93</v>
      </c>
      <c r="AB86" s="6">
        <v>1.9</v>
      </c>
      <c r="AC86" s="6">
        <v>0.69</v>
      </c>
      <c r="AD86" s="6">
        <v>2.08</v>
      </c>
      <c r="AE86" s="6">
        <v>0.45</v>
      </c>
      <c r="AF86" s="6">
        <v>3.43</v>
      </c>
      <c r="AG86" s="6">
        <v>0.62</v>
      </c>
      <c r="AH86" s="6">
        <v>3.33</v>
      </c>
      <c r="AI86" s="6">
        <v>1.47</v>
      </c>
      <c r="AJ86" s="6">
        <v>-0.2</v>
      </c>
      <c r="AK86" s="6">
        <v>4.6900000000000004</v>
      </c>
      <c r="AL86" s="6">
        <v>0.83</v>
      </c>
      <c r="AM86" s="6">
        <v>4.71</v>
      </c>
      <c r="AN86" s="6">
        <v>7.72</v>
      </c>
      <c r="AO86" s="6">
        <v>8.1</v>
      </c>
      <c r="AP86" s="6">
        <v>2.97</v>
      </c>
      <c r="AQ86" s="6">
        <v>1.07</v>
      </c>
      <c r="AR86" s="6">
        <v>0.94</v>
      </c>
      <c r="AS86" s="6">
        <v>-1.03</v>
      </c>
      <c r="AT86" s="6">
        <v>-0.28999999999999998</v>
      </c>
      <c r="AU86" s="6">
        <v>-0.22</v>
      </c>
      <c r="AV86" s="6">
        <v>6.67</v>
      </c>
      <c r="AW86" s="6">
        <v>0.21</v>
      </c>
      <c r="AX86" s="6">
        <v>1.18</v>
      </c>
      <c r="AY86" s="6">
        <v>4.45</v>
      </c>
      <c r="AZ86" s="6">
        <v>1.76</v>
      </c>
      <c r="BA86" s="6">
        <v>0.63</v>
      </c>
      <c r="BB86" s="6">
        <v>0.61</v>
      </c>
      <c r="BC86" s="6">
        <v>4.93</v>
      </c>
      <c r="BD86" s="6">
        <v>2.4</v>
      </c>
      <c r="BE86" s="6">
        <v>-0.06</v>
      </c>
      <c r="BF86" s="6">
        <v>-1.43</v>
      </c>
      <c r="BG86" s="6">
        <v>2.58</v>
      </c>
      <c r="BH86" s="6">
        <v>-0.18</v>
      </c>
      <c r="BI86" s="6">
        <v>-2.2200000000000002</v>
      </c>
      <c r="BJ86" s="6">
        <v>4.3099999999999996</v>
      </c>
      <c r="BK86" s="6">
        <v>0.08</v>
      </c>
      <c r="BL86" s="6">
        <v>0.21</v>
      </c>
      <c r="BM86" s="6">
        <v>-1.57</v>
      </c>
      <c r="BN86" s="6">
        <v>0.14000000000000001</v>
      </c>
      <c r="BO86" s="6">
        <v>-1.85</v>
      </c>
      <c r="BP86" s="6">
        <v>1.8</v>
      </c>
      <c r="BQ86" s="6">
        <v>1.44</v>
      </c>
      <c r="BR86" s="6">
        <v>1.39</v>
      </c>
      <c r="BS86" s="6">
        <v>0.85</v>
      </c>
      <c r="BT86" s="6">
        <v>-0.86</v>
      </c>
      <c r="BU86" s="6">
        <v>-3.49</v>
      </c>
      <c r="BV86" s="6">
        <v>4.4400000000000004</v>
      </c>
      <c r="BW86" s="6">
        <v>-2.4</v>
      </c>
      <c r="BX86" s="6">
        <v>4.75</v>
      </c>
      <c r="BY86" s="6">
        <v>1.92</v>
      </c>
      <c r="BZ86" s="6">
        <v>8.09</v>
      </c>
      <c r="CA86" s="6">
        <v>3.4</v>
      </c>
      <c r="CB86" s="6">
        <v>6.14</v>
      </c>
      <c r="CC86" s="6">
        <v>4.04</v>
      </c>
      <c r="CD86" s="6">
        <v>2.09</v>
      </c>
      <c r="CE86" s="6">
        <v>5.4</v>
      </c>
      <c r="CF86" s="6">
        <v>0.23</v>
      </c>
      <c r="CG86" s="6">
        <v>5.08</v>
      </c>
      <c r="CH86" s="6">
        <v>-4.54</v>
      </c>
      <c r="CI86" s="6">
        <v>5.2</v>
      </c>
      <c r="CJ86" s="6">
        <v>1.23</v>
      </c>
      <c r="CK86" s="6">
        <v>0.93</v>
      </c>
      <c r="CL86" s="6">
        <v>0.44</v>
      </c>
      <c r="CM86" s="6">
        <v>5.18</v>
      </c>
      <c r="CN86" s="6">
        <v>0.36</v>
      </c>
      <c r="CO86" s="6">
        <v>-0.84</v>
      </c>
      <c r="CP86" s="6">
        <v>3.68</v>
      </c>
      <c r="CQ86" s="6">
        <v>-6.31</v>
      </c>
      <c r="CR86" s="6">
        <v>-1.85</v>
      </c>
      <c r="CS86" s="6">
        <v>0.89</v>
      </c>
      <c r="CT86" s="6">
        <v>-2.64</v>
      </c>
      <c r="CU86" s="6">
        <v>-1.96</v>
      </c>
      <c r="CV86" s="6">
        <v>-0.44</v>
      </c>
      <c r="CW86" s="6">
        <v>0.98</v>
      </c>
      <c r="DB86">
        <f t="shared" si="23"/>
        <v>2.4215384615384612</v>
      </c>
      <c r="DD86">
        <f t="shared" si="24"/>
        <v>1.8902999999999994</v>
      </c>
      <c r="DF86">
        <f t="shared" si="22"/>
        <v>2.3864583333333336</v>
      </c>
      <c r="DG86">
        <f t="shared" si="25"/>
        <v>2.4776666666666665</v>
      </c>
    </row>
    <row r="87" spans="1:111" x14ac:dyDescent="0.2">
      <c r="A87" s="1">
        <v>42767</v>
      </c>
      <c r="B87" s="6">
        <v>1.3</v>
      </c>
      <c r="C87" s="6">
        <v>0.66</v>
      </c>
      <c r="D87" s="6">
        <v>-0.68</v>
      </c>
      <c r="E87" s="6">
        <v>1.55</v>
      </c>
      <c r="F87" s="6">
        <v>4.53</v>
      </c>
      <c r="G87" s="6">
        <v>0.81</v>
      </c>
      <c r="H87" s="6">
        <v>1.19</v>
      </c>
      <c r="I87" s="6">
        <v>4.3899999999999997</v>
      </c>
      <c r="J87" s="6">
        <v>2.08</v>
      </c>
      <c r="K87" s="6">
        <v>3.78</v>
      </c>
      <c r="L87" s="6">
        <v>-1.18</v>
      </c>
      <c r="M87" s="6">
        <v>2.1800000000000002</v>
      </c>
      <c r="N87" s="6">
        <v>4.8099999999999996</v>
      </c>
      <c r="O87" s="6">
        <v>1.69</v>
      </c>
      <c r="P87" s="6">
        <v>0.21</v>
      </c>
      <c r="Q87" s="6">
        <v>11.28</v>
      </c>
      <c r="R87" s="6">
        <v>1.37</v>
      </c>
      <c r="S87" s="6">
        <v>2.56</v>
      </c>
      <c r="T87" s="6">
        <v>4.32</v>
      </c>
      <c r="U87" s="6">
        <v>4.4000000000000004</v>
      </c>
      <c r="V87" s="6">
        <v>0.85</v>
      </c>
      <c r="W87" s="6">
        <v>0.91</v>
      </c>
      <c r="X87" s="6">
        <v>3.02</v>
      </c>
      <c r="Y87" s="6">
        <v>-0.31</v>
      </c>
      <c r="Z87" s="6">
        <v>2.5</v>
      </c>
      <c r="AA87" s="6">
        <v>-0.75</v>
      </c>
      <c r="AB87" s="6">
        <v>2.7</v>
      </c>
      <c r="AC87" s="6">
        <v>0.15</v>
      </c>
      <c r="AD87" s="6">
        <v>1.43</v>
      </c>
      <c r="AE87" s="6">
        <v>0.71</v>
      </c>
      <c r="AF87" s="6">
        <v>13.89</v>
      </c>
      <c r="AG87" s="6">
        <v>0.47</v>
      </c>
      <c r="AH87" s="6">
        <v>1.64</v>
      </c>
      <c r="AI87" s="6">
        <v>3.91</v>
      </c>
      <c r="AJ87" s="6">
        <v>1.08</v>
      </c>
      <c r="AK87" s="6">
        <v>1.48</v>
      </c>
      <c r="AL87" s="6">
        <v>0.75</v>
      </c>
      <c r="AM87" s="6">
        <v>4.21</v>
      </c>
      <c r="AN87" s="6">
        <v>1.65</v>
      </c>
      <c r="AO87" s="6">
        <v>3.13</v>
      </c>
      <c r="AP87" s="6">
        <v>2.31</v>
      </c>
      <c r="AQ87" s="6">
        <v>0.25</v>
      </c>
      <c r="AR87" s="6">
        <v>1.95</v>
      </c>
      <c r="AS87" s="6">
        <v>1.89</v>
      </c>
      <c r="AT87" s="6">
        <v>0.36</v>
      </c>
      <c r="AU87" s="6">
        <v>1.46</v>
      </c>
      <c r="AV87" s="6">
        <v>4.5999999999999996</v>
      </c>
      <c r="AW87" s="6">
        <v>6</v>
      </c>
      <c r="AX87" s="6">
        <v>1.81</v>
      </c>
      <c r="AY87" s="6">
        <v>3.19</v>
      </c>
      <c r="AZ87" s="6">
        <v>3.74</v>
      </c>
      <c r="BA87" s="6">
        <v>7.75</v>
      </c>
      <c r="BB87" s="6">
        <v>4.8899999999999997</v>
      </c>
      <c r="BC87" s="6">
        <v>3.42</v>
      </c>
      <c r="BD87" s="6">
        <v>3.29</v>
      </c>
      <c r="BE87" s="6">
        <v>-2.13</v>
      </c>
      <c r="BF87" s="6">
        <v>1.17</v>
      </c>
      <c r="BG87" s="6">
        <v>-1.56</v>
      </c>
      <c r="BH87" s="6">
        <v>-0.32</v>
      </c>
      <c r="BI87" s="6">
        <v>-3.57</v>
      </c>
      <c r="BJ87" s="6">
        <v>2.1800000000000002</v>
      </c>
      <c r="BK87" s="6">
        <v>0.4</v>
      </c>
      <c r="BL87" s="6">
        <v>0.25</v>
      </c>
      <c r="BM87" s="6">
        <v>1.82</v>
      </c>
      <c r="BN87" s="6">
        <v>1.53</v>
      </c>
      <c r="BO87" s="6">
        <v>-0.48</v>
      </c>
      <c r="BP87" s="6">
        <v>-0.23</v>
      </c>
      <c r="BQ87" s="6">
        <v>0.71</v>
      </c>
      <c r="BR87" s="6">
        <v>2.2799999999999998</v>
      </c>
      <c r="BS87" s="6">
        <v>0.56999999999999995</v>
      </c>
      <c r="BT87" s="6">
        <v>-2.3199999999999998</v>
      </c>
      <c r="BU87" s="6">
        <v>-1.21</v>
      </c>
      <c r="BV87" s="6">
        <v>2.74</v>
      </c>
      <c r="BW87" s="6">
        <v>-4.42</v>
      </c>
      <c r="BX87" s="6">
        <v>4.32</v>
      </c>
      <c r="BY87" s="6">
        <v>2.59</v>
      </c>
      <c r="BZ87" s="6">
        <v>3.47</v>
      </c>
      <c r="CA87" s="6">
        <v>0.53</v>
      </c>
      <c r="CB87" s="6">
        <v>1.91</v>
      </c>
      <c r="CC87" s="6">
        <v>4.38</v>
      </c>
      <c r="CD87" s="6">
        <v>3.14</v>
      </c>
      <c r="CE87" s="6">
        <v>2.23</v>
      </c>
      <c r="CF87" s="6">
        <v>-1.4</v>
      </c>
      <c r="CG87" s="6">
        <v>3.97</v>
      </c>
      <c r="CH87" s="6">
        <v>-4.03</v>
      </c>
      <c r="CI87" s="6">
        <v>0.3</v>
      </c>
      <c r="CJ87" s="6">
        <v>1.7</v>
      </c>
      <c r="CK87" s="6">
        <v>-0.21</v>
      </c>
      <c r="CL87" s="6">
        <v>0.33</v>
      </c>
      <c r="CM87" s="6">
        <v>-1.07</v>
      </c>
      <c r="CN87" s="6">
        <v>0.88</v>
      </c>
      <c r="CO87" s="6">
        <v>-1.49</v>
      </c>
      <c r="CP87" s="6">
        <v>2.68</v>
      </c>
      <c r="CQ87" s="6">
        <v>-4.1399999999999997</v>
      </c>
      <c r="CR87" s="6">
        <v>-0.48</v>
      </c>
      <c r="CS87" s="6">
        <v>0.68</v>
      </c>
      <c r="CT87" s="6">
        <v>4.34</v>
      </c>
      <c r="CU87" s="6">
        <v>2.5299999999999998</v>
      </c>
      <c r="CV87" s="6">
        <v>3.11</v>
      </c>
      <c r="CW87" s="6">
        <v>0.17</v>
      </c>
      <c r="DB87">
        <f t="shared" si="23"/>
        <v>1.9444871794871785</v>
      </c>
      <c r="DD87">
        <f t="shared" si="24"/>
        <v>1.6942999999999997</v>
      </c>
      <c r="DF87">
        <f t="shared" si="22"/>
        <v>1.8204166666666672</v>
      </c>
      <c r="DG87">
        <f t="shared" si="25"/>
        <v>2.1430000000000002</v>
      </c>
    </row>
    <row r="88" spans="1:111" x14ac:dyDescent="0.2">
      <c r="A88" s="1">
        <v>42795</v>
      </c>
      <c r="B88" s="6">
        <v>0.89</v>
      </c>
      <c r="C88" s="6">
        <v>0.15</v>
      </c>
      <c r="D88" s="6">
        <v>2.52</v>
      </c>
      <c r="E88" s="6">
        <v>1.19</v>
      </c>
      <c r="F88" s="6">
        <v>3.55</v>
      </c>
      <c r="G88" s="6">
        <v>-0.69</v>
      </c>
      <c r="H88" s="6">
        <v>0.4</v>
      </c>
      <c r="I88" s="6">
        <v>0.76</v>
      </c>
      <c r="J88" s="6">
        <v>2.5</v>
      </c>
      <c r="K88" s="6">
        <v>6.31</v>
      </c>
      <c r="L88" s="6">
        <v>1.47</v>
      </c>
      <c r="M88" s="6">
        <v>5.75</v>
      </c>
      <c r="N88" s="6">
        <v>3.79</v>
      </c>
      <c r="O88" s="6">
        <v>4.58</v>
      </c>
      <c r="P88" s="6">
        <v>0.13</v>
      </c>
      <c r="Q88" s="6">
        <v>4.33</v>
      </c>
      <c r="R88" s="6">
        <v>-7.0000000000000007E-2</v>
      </c>
      <c r="S88" s="6">
        <v>0.19</v>
      </c>
      <c r="T88" s="6">
        <v>-0.62</v>
      </c>
      <c r="U88" s="6">
        <v>1.95</v>
      </c>
      <c r="V88" s="6">
        <v>0.97</v>
      </c>
      <c r="W88" s="6">
        <v>-1.92</v>
      </c>
      <c r="X88" s="6">
        <v>1.38</v>
      </c>
      <c r="Y88" s="6">
        <v>0.91</v>
      </c>
      <c r="Z88" s="6">
        <v>0.15</v>
      </c>
      <c r="AA88" s="6">
        <v>-1.17</v>
      </c>
      <c r="AB88" s="6">
        <v>-3.3</v>
      </c>
      <c r="AC88" s="6">
        <v>0.88</v>
      </c>
      <c r="AD88" s="6">
        <v>1</v>
      </c>
      <c r="AE88" s="6">
        <v>0.47</v>
      </c>
      <c r="AF88" s="6">
        <v>0.93</v>
      </c>
      <c r="AG88" s="6">
        <v>-0.74</v>
      </c>
      <c r="AH88" s="6">
        <v>0.31</v>
      </c>
      <c r="AI88" s="6">
        <v>0.06</v>
      </c>
      <c r="AJ88" s="6">
        <v>3.95</v>
      </c>
      <c r="AK88" s="6">
        <v>2.98</v>
      </c>
      <c r="AL88" s="6">
        <v>3.27</v>
      </c>
      <c r="AM88" s="6">
        <v>-1.07</v>
      </c>
      <c r="AN88" s="6">
        <v>1.79</v>
      </c>
      <c r="AO88" s="6">
        <v>-2.75</v>
      </c>
      <c r="AP88" s="6">
        <v>0.51</v>
      </c>
      <c r="AQ88" s="6">
        <v>-1.17</v>
      </c>
      <c r="AR88" s="6">
        <v>-3.05</v>
      </c>
      <c r="AS88" s="6">
        <v>0.83</v>
      </c>
      <c r="AT88" s="6">
        <v>0.03</v>
      </c>
      <c r="AU88" s="6">
        <v>0.63</v>
      </c>
      <c r="AV88" s="6">
        <v>-0.69</v>
      </c>
      <c r="AW88" s="6">
        <v>-1.03</v>
      </c>
      <c r="AX88" s="6">
        <v>-0.12</v>
      </c>
      <c r="AY88" s="6">
        <v>1.93</v>
      </c>
      <c r="AZ88" s="6">
        <v>3.58</v>
      </c>
      <c r="BA88" s="6">
        <v>-0.05</v>
      </c>
      <c r="BB88" s="6">
        <v>7.0000000000000007E-2</v>
      </c>
      <c r="BC88" s="6">
        <v>1.57</v>
      </c>
      <c r="BD88" s="6">
        <v>2.75</v>
      </c>
      <c r="BE88" s="6">
        <v>-2.27</v>
      </c>
      <c r="BF88" s="6">
        <v>2.93</v>
      </c>
      <c r="BG88" s="6">
        <v>5.16</v>
      </c>
      <c r="BH88" s="6">
        <v>0.95</v>
      </c>
      <c r="BI88" s="6">
        <v>-2.08</v>
      </c>
      <c r="BJ88" s="6">
        <v>0.35</v>
      </c>
      <c r="BK88" s="6">
        <v>0.33</v>
      </c>
      <c r="BL88" s="6">
        <v>0.37</v>
      </c>
      <c r="BM88" s="6">
        <v>-0.31</v>
      </c>
      <c r="BN88" s="6">
        <v>-2.61</v>
      </c>
      <c r="BO88" s="6">
        <v>-0.32</v>
      </c>
      <c r="BP88" s="6">
        <v>-0.54</v>
      </c>
      <c r="BQ88" s="6">
        <v>-1.06</v>
      </c>
      <c r="BR88" s="6">
        <v>-0.1</v>
      </c>
      <c r="BS88" s="6">
        <v>0.6</v>
      </c>
      <c r="BT88" s="6">
        <v>-0.32</v>
      </c>
      <c r="BU88" s="6">
        <v>-1.97</v>
      </c>
      <c r="BV88" s="6">
        <v>2.72</v>
      </c>
      <c r="BW88" s="6">
        <v>-1.64</v>
      </c>
      <c r="BX88" s="6">
        <v>6.9</v>
      </c>
      <c r="BY88" s="6">
        <v>4.5999999999999996</v>
      </c>
      <c r="BZ88" s="6">
        <v>8.02</v>
      </c>
      <c r="CA88" s="6">
        <v>1.74</v>
      </c>
      <c r="CB88" s="6">
        <v>3.68</v>
      </c>
      <c r="CC88" s="6">
        <v>6.53</v>
      </c>
      <c r="CD88" s="6">
        <v>0.83</v>
      </c>
      <c r="CE88" s="6">
        <v>3.86</v>
      </c>
      <c r="CF88" s="6">
        <v>-2.35</v>
      </c>
      <c r="CG88" s="6">
        <v>-1.51</v>
      </c>
      <c r="CH88" s="6">
        <v>4.57</v>
      </c>
      <c r="CI88" s="6">
        <v>0.1</v>
      </c>
      <c r="CJ88" s="6">
        <v>-7.0000000000000007E-2</v>
      </c>
      <c r="CK88" s="6">
        <v>0.88</v>
      </c>
      <c r="CL88" s="6">
        <v>1.41</v>
      </c>
      <c r="CM88" s="6">
        <v>3.21</v>
      </c>
      <c r="CN88" s="6">
        <v>1.58</v>
      </c>
      <c r="CO88" s="6">
        <v>-0.2</v>
      </c>
      <c r="CP88" s="6">
        <v>-0.97</v>
      </c>
      <c r="CQ88" s="6">
        <v>-0.86</v>
      </c>
      <c r="CR88" s="6">
        <v>-0.32</v>
      </c>
      <c r="CS88" s="6">
        <v>0.53</v>
      </c>
      <c r="CT88" s="6">
        <v>-1.6</v>
      </c>
      <c r="CU88" s="6">
        <v>0.92</v>
      </c>
      <c r="CV88" s="6">
        <v>-1.76</v>
      </c>
      <c r="CW88" s="6">
        <v>0.64</v>
      </c>
      <c r="DB88">
        <f t="shared" si="23"/>
        <v>1.4026923076923075</v>
      </c>
      <c r="DD88">
        <f t="shared" si="24"/>
        <v>0.93519999999999992</v>
      </c>
      <c r="DF88">
        <f t="shared" si="22"/>
        <v>1.1500000000000001</v>
      </c>
      <c r="DG88">
        <f t="shared" si="25"/>
        <v>1.8069999999999999</v>
      </c>
    </row>
    <row r="89" spans="1:111" x14ac:dyDescent="0.2">
      <c r="A89" s="1">
        <v>42826</v>
      </c>
      <c r="B89" s="6">
        <v>-0.05</v>
      </c>
      <c r="C89" s="6">
        <v>0.13</v>
      </c>
      <c r="D89" s="6">
        <v>3.82</v>
      </c>
      <c r="E89" s="6">
        <v>0.75</v>
      </c>
      <c r="F89" s="6">
        <v>2.5499999999999998</v>
      </c>
      <c r="G89" s="6">
        <v>-0.28999999999999998</v>
      </c>
      <c r="H89" s="6">
        <v>1.54</v>
      </c>
      <c r="I89" s="6">
        <v>2.74</v>
      </c>
      <c r="J89" s="6">
        <v>2.82</v>
      </c>
      <c r="K89" s="6">
        <v>-0.71</v>
      </c>
      <c r="L89" s="6">
        <v>-0.96</v>
      </c>
      <c r="M89" s="6">
        <v>3.74</v>
      </c>
      <c r="N89" s="6">
        <v>2.71</v>
      </c>
      <c r="O89" s="6">
        <v>4.9400000000000004</v>
      </c>
      <c r="P89" s="6">
        <v>0.33</v>
      </c>
      <c r="Q89" s="6">
        <v>0.28999999999999998</v>
      </c>
      <c r="R89" s="6">
        <v>0.68</v>
      </c>
      <c r="S89" s="6">
        <v>3.21</v>
      </c>
      <c r="T89" s="6">
        <v>-0.78</v>
      </c>
      <c r="U89" s="6">
        <v>3.92</v>
      </c>
      <c r="V89" s="6">
        <v>1.79</v>
      </c>
      <c r="W89" s="6">
        <v>-0.15</v>
      </c>
      <c r="X89" s="6">
        <v>3.64</v>
      </c>
      <c r="Y89" s="6">
        <v>0.86</v>
      </c>
      <c r="Z89" s="6">
        <v>0.9</v>
      </c>
      <c r="AA89" s="6">
        <v>3.8</v>
      </c>
      <c r="AB89" s="6">
        <v>-0.6</v>
      </c>
      <c r="AC89" s="6">
        <v>0.54</v>
      </c>
      <c r="AD89" s="6">
        <v>0.89</v>
      </c>
      <c r="AE89" s="6">
        <v>0.36</v>
      </c>
      <c r="AF89" s="6">
        <v>5.28</v>
      </c>
      <c r="AG89" s="6">
        <v>-0.38</v>
      </c>
      <c r="AH89" s="6">
        <v>3.75</v>
      </c>
      <c r="AI89" s="6">
        <v>-0.49</v>
      </c>
      <c r="AJ89" s="6">
        <v>-0.47</v>
      </c>
      <c r="AK89" s="6">
        <v>0.86</v>
      </c>
      <c r="AL89" s="6">
        <v>2.23</v>
      </c>
      <c r="AM89" s="6">
        <v>0.2</v>
      </c>
      <c r="AN89" s="6">
        <v>2.67</v>
      </c>
      <c r="AO89" s="6">
        <v>0.23</v>
      </c>
      <c r="AP89" s="6">
        <v>1.64</v>
      </c>
      <c r="AQ89" s="6">
        <v>-1.1200000000000001</v>
      </c>
      <c r="AR89" s="6">
        <v>-0.19</v>
      </c>
      <c r="AS89" s="6">
        <v>2.85</v>
      </c>
      <c r="AT89" s="6">
        <v>-0.48</v>
      </c>
      <c r="AU89" s="6">
        <v>0.35</v>
      </c>
      <c r="AV89" s="6">
        <v>-1.91</v>
      </c>
      <c r="AW89" s="6">
        <v>3.06</v>
      </c>
      <c r="AX89" s="6">
        <v>1.1299999999999999</v>
      </c>
      <c r="AY89" s="6">
        <v>5.24</v>
      </c>
      <c r="AZ89" s="6">
        <v>5.15</v>
      </c>
      <c r="BA89" s="6">
        <v>0.83</v>
      </c>
      <c r="BB89" s="6">
        <v>0.63</v>
      </c>
      <c r="BC89" s="6">
        <v>0.57999999999999996</v>
      </c>
      <c r="BD89" s="6">
        <v>-0.41</v>
      </c>
      <c r="BE89" s="6">
        <v>-1.55</v>
      </c>
      <c r="BF89" s="6">
        <v>3.72</v>
      </c>
      <c r="BG89" s="6">
        <v>4.95</v>
      </c>
      <c r="BH89" s="6">
        <v>3.17</v>
      </c>
      <c r="BI89" s="6">
        <v>0.83</v>
      </c>
      <c r="BJ89" s="6">
        <v>-0.51</v>
      </c>
      <c r="BK89" s="6">
        <v>1.2</v>
      </c>
      <c r="BL89" s="6">
        <v>2.38</v>
      </c>
      <c r="BM89" s="6">
        <v>-1.21</v>
      </c>
      <c r="BN89" s="6">
        <v>-0.47</v>
      </c>
      <c r="BO89" s="6">
        <v>-0.99</v>
      </c>
      <c r="BP89" s="6">
        <v>0.75</v>
      </c>
      <c r="BQ89" s="6">
        <v>1.07</v>
      </c>
      <c r="BR89" s="6">
        <v>1.3</v>
      </c>
      <c r="BS89" s="6">
        <v>1</v>
      </c>
      <c r="BT89" s="6">
        <v>-2.42</v>
      </c>
      <c r="BU89" s="6">
        <v>1.83</v>
      </c>
      <c r="BV89" s="6">
        <v>1.65</v>
      </c>
      <c r="BW89" s="6">
        <v>0.54</v>
      </c>
      <c r="BX89" s="6">
        <v>0.91</v>
      </c>
      <c r="BY89" s="6">
        <v>0.44</v>
      </c>
      <c r="BZ89" s="6">
        <v>3.81</v>
      </c>
      <c r="CA89" s="6">
        <v>0.57999999999999996</v>
      </c>
      <c r="CB89" s="6">
        <v>2.57</v>
      </c>
      <c r="CC89" s="6">
        <v>0.01</v>
      </c>
      <c r="CD89" s="6">
        <v>1.78</v>
      </c>
      <c r="CE89" s="6">
        <v>3.9</v>
      </c>
      <c r="CF89" s="6">
        <v>-2.0699999999999998</v>
      </c>
      <c r="CG89" s="6">
        <v>-6.05</v>
      </c>
      <c r="CH89" s="6">
        <v>-5.93</v>
      </c>
      <c r="CI89" s="6">
        <v>2.1</v>
      </c>
      <c r="CJ89" s="6">
        <v>0.62</v>
      </c>
      <c r="CK89" s="6">
        <v>-0.2</v>
      </c>
      <c r="CL89" s="6">
        <v>2.25</v>
      </c>
      <c r="CM89" s="6">
        <v>3.72</v>
      </c>
      <c r="CN89" s="6">
        <v>-0.62</v>
      </c>
      <c r="CO89" s="6">
        <v>-0.21</v>
      </c>
      <c r="CP89" s="6">
        <v>1.1299999999999999</v>
      </c>
      <c r="CQ89" s="6">
        <v>-0.02</v>
      </c>
      <c r="CR89" s="6">
        <v>-0.99</v>
      </c>
      <c r="CS89" s="6">
        <v>1.1399999999999999</v>
      </c>
      <c r="CT89" s="6">
        <v>1.52</v>
      </c>
      <c r="CU89" s="6">
        <v>2.04</v>
      </c>
      <c r="CV89" s="6">
        <v>0.83</v>
      </c>
      <c r="CW89" s="6">
        <v>0.73</v>
      </c>
      <c r="DB89">
        <f t="shared" si="23"/>
        <v>1.2229487179487182</v>
      </c>
      <c r="DD89">
        <f t="shared" si="24"/>
        <v>1.0587000000000002</v>
      </c>
      <c r="DF89">
        <f t="shared" si="22"/>
        <v>1.153125</v>
      </c>
      <c r="DG89">
        <f t="shared" si="25"/>
        <v>1.3346666666666664</v>
      </c>
    </row>
    <row r="90" spans="1:111" x14ac:dyDescent="0.2">
      <c r="A90" s="1">
        <v>42856</v>
      </c>
      <c r="B90" s="6">
        <v>4.0999999999999996</v>
      </c>
      <c r="C90" s="6">
        <v>0.1</v>
      </c>
      <c r="D90" s="6">
        <v>2.84</v>
      </c>
      <c r="E90" s="6">
        <v>-1.41</v>
      </c>
      <c r="F90" s="6">
        <v>7.9</v>
      </c>
      <c r="G90" s="6">
        <v>-2.5</v>
      </c>
      <c r="H90" s="6">
        <v>1.86</v>
      </c>
      <c r="I90" s="6">
        <v>1.19</v>
      </c>
      <c r="J90" s="6">
        <v>1.54</v>
      </c>
      <c r="K90" s="6">
        <v>1.0900000000000001</v>
      </c>
      <c r="L90" s="6">
        <v>-1.54</v>
      </c>
      <c r="M90" s="6">
        <v>6.78</v>
      </c>
      <c r="N90" s="6">
        <v>1.69</v>
      </c>
      <c r="O90" s="6">
        <v>1.52</v>
      </c>
      <c r="P90" s="6">
        <v>0.47</v>
      </c>
      <c r="Q90" s="6">
        <v>-8.98</v>
      </c>
      <c r="R90" s="6">
        <v>0.54</v>
      </c>
      <c r="S90" s="6">
        <v>4.43</v>
      </c>
      <c r="T90" s="6">
        <v>-2.88</v>
      </c>
      <c r="U90" s="6">
        <v>4.16</v>
      </c>
      <c r="V90" s="6">
        <v>2.81</v>
      </c>
      <c r="W90" s="6">
        <v>-0.62</v>
      </c>
      <c r="X90" s="6">
        <v>5.66</v>
      </c>
      <c r="Y90" s="6">
        <v>-1.7</v>
      </c>
      <c r="Z90" s="6">
        <v>0.33</v>
      </c>
      <c r="AA90" s="6">
        <v>-0.95</v>
      </c>
      <c r="AB90" s="6">
        <v>-4.5</v>
      </c>
      <c r="AC90" s="6">
        <v>0.53</v>
      </c>
      <c r="AD90" s="6">
        <v>0.94</v>
      </c>
      <c r="AE90" s="6">
        <v>1.22</v>
      </c>
      <c r="AF90" s="6">
        <v>4</v>
      </c>
      <c r="AG90" s="6">
        <v>-0.05</v>
      </c>
      <c r="AH90" s="6">
        <v>5.99</v>
      </c>
      <c r="AI90" s="6">
        <v>3.83</v>
      </c>
      <c r="AJ90" s="6">
        <v>-0.14000000000000001</v>
      </c>
      <c r="AK90" s="6">
        <v>1.27</v>
      </c>
      <c r="AL90" s="6">
        <v>1.87</v>
      </c>
      <c r="AM90" s="6">
        <v>-0.5</v>
      </c>
      <c r="AN90" s="6">
        <v>4.5199999999999996</v>
      </c>
      <c r="AO90" s="6">
        <v>-5</v>
      </c>
      <c r="AP90" s="6">
        <v>-3.59</v>
      </c>
      <c r="AQ90" s="6">
        <v>1.33</v>
      </c>
      <c r="AR90" s="6">
        <v>-2.02</v>
      </c>
      <c r="AS90" s="6">
        <v>3.12</v>
      </c>
      <c r="AT90" s="6">
        <v>0.47</v>
      </c>
      <c r="AU90" s="6">
        <v>2.0299999999999998</v>
      </c>
      <c r="AV90" s="6">
        <v>-0.35</v>
      </c>
      <c r="AW90" s="6">
        <v>3.28</v>
      </c>
      <c r="AX90" s="6">
        <v>0.37</v>
      </c>
      <c r="AY90" s="6">
        <v>3.49</v>
      </c>
      <c r="AZ90" s="6">
        <v>0.89</v>
      </c>
      <c r="BA90" s="6">
        <v>-2.48</v>
      </c>
      <c r="BB90" s="6">
        <v>-1.77</v>
      </c>
      <c r="BC90" s="6">
        <v>-0.48</v>
      </c>
      <c r="BD90" s="6">
        <v>1.07</v>
      </c>
      <c r="BE90" s="6">
        <v>3.23</v>
      </c>
      <c r="BF90" s="6">
        <v>3.55</v>
      </c>
      <c r="BG90" s="6">
        <v>3.37</v>
      </c>
      <c r="BH90" s="6">
        <v>-2.02</v>
      </c>
      <c r="BI90" s="6">
        <v>3.84</v>
      </c>
      <c r="BJ90" s="6">
        <v>-0.16</v>
      </c>
      <c r="BK90" s="6">
        <v>0.13</v>
      </c>
      <c r="BL90" s="6">
        <v>0.74</v>
      </c>
      <c r="BM90" s="6">
        <v>-0.25</v>
      </c>
      <c r="BN90" s="6">
        <v>0.13</v>
      </c>
      <c r="BO90" s="6">
        <v>0.22</v>
      </c>
      <c r="BP90" s="6">
        <v>-0.35</v>
      </c>
      <c r="BQ90" s="6">
        <v>1.41</v>
      </c>
      <c r="BR90" s="6">
        <v>0.54</v>
      </c>
      <c r="BS90" s="6">
        <v>0.52</v>
      </c>
      <c r="BT90" s="6">
        <v>0.35</v>
      </c>
      <c r="BU90" s="6">
        <v>0.17</v>
      </c>
      <c r="BV90" s="6">
        <v>2.77</v>
      </c>
      <c r="BW90" s="6">
        <v>4.13</v>
      </c>
      <c r="BX90" s="6">
        <v>2.84</v>
      </c>
      <c r="BY90" s="6">
        <v>1.53</v>
      </c>
      <c r="BZ90" s="6">
        <v>5.26</v>
      </c>
      <c r="CA90" s="6">
        <v>0.52</v>
      </c>
      <c r="CB90" s="6">
        <v>5.72</v>
      </c>
      <c r="CC90" s="6">
        <v>0.8</v>
      </c>
      <c r="CD90" s="6">
        <v>0.85</v>
      </c>
      <c r="CE90" s="6">
        <v>2.0099999999999998</v>
      </c>
      <c r="CF90" s="6">
        <v>-1.35</v>
      </c>
      <c r="CG90" s="6">
        <v>-0.43</v>
      </c>
      <c r="CH90" s="6">
        <v>-7.14</v>
      </c>
      <c r="CI90" s="6">
        <v>2.5</v>
      </c>
      <c r="CJ90" s="6">
        <v>1.1399999999999999</v>
      </c>
      <c r="CK90" s="6">
        <v>1.51</v>
      </c>
      <c r="CL90" s="6">
        <v>-0.21</v>
      </c>
      <c r="CM90" s="6">
        <v>3.15</v>
      </c>
      <c r="CN90" s="6">
        <v>-0.25</v>
      </c>
      <c r="CO90" s="6">
        <v>1.79</v>
      </c>
      <c r="CP90" s="6">
        <v>-0.39</v>
      </c>
      <c r="CQ90" s="6">
        <v>-2.75</v>
      </c>
      <c r="CR90" s="6">
        <v>0.22</v>
      </c>
      <c r="CS90" s="6">
        <v>0.59</v>
      </c>
      <c r="CT90" s="6">
        <v>-0.34</v>
      </c>
      <c r="CU90" s="6">
        <v>-1.0900000000000001</v>
      </c>
      <c r="CV90" s="6">
        <v>1.71</v>
      </c>
      <c r="CW90" s="6">
        <v>0.56000000000000005</v>
      </c>
      <c r="DB90">
        <f t="shared" si="23"/>
        <v>1.2024358974358973</v>
      </c>
      <c r="DD90">
        <f t="shared" si="24"/>
        <v>0.88840000000000008</v>
      </c>
      <c r="DF90">
        <f t="shared" si="22"/>
        <v>1.2839583333333333</v>
      </c>
      <c r="DG90">
        <f t="shared" si="25"/>
        <v>1.0719999999999998</v>
      </c>
    </row>
    <row r="91" spans="1:111" x14ac:dyDescent="0.2">
      <c r="A91" s="1">
        <v>42887</v>
      </c>
      <c r="B91" s="6">
        <v>-2.23</v>
      </c>
      <c r="C91" s="6">
        <v>0.14000000000000001</v>
      </c>
      <c r="D91" s="6">
        <v>0.26</v>
      </c>
      <c r="E91" s="6">
        <v>4.05</v>
      </c>
      <c r="F91" s="6">
        <v>1.07</v>
      </c>
      <c r="G91" s="6">
        <v>1.04</v>
      </c>
      <c r="H91" s="6">
        <v>0.94</v>
      </c>
      <c r="I91" s="6">
        <v>0.22</v>
      </c>
      <c r="J91" s="6">
        <v>2.13</v>
      </c>
      <c r="K91" s="6">
        <v>0.92</v>
      </c>
      <c r="L91" s="6">
        <v>1.19</v>
      </c>
      <c r="M91" s="6">
        <v>-1.23</v>
      </c>
      <c r="N91" s="6">
        <v>-2.2999999999999998</v>
      </c>
      <c r="O91" s="6">
        <v>-1.17</v>
      </c>
      <c r="P91" s="6">
        <v>-0.67</v>
      </c>
      <c r="Q91" s="6">
        <v>9.7899999999999991</v>
      </c>
      <c r="R91" s="6">
        <v>0.09</v>
      </c>
      <c r="S91" s="6">
        <v>0.27</v>
      </c>
      <c r="T91" s="6">
        <v>5.3</v>
      </c>
      <c r="U91" s="6">
        <v>0.95</v>
      </c>
      <c r="V91" s="6">
        <v>-1.38</v>
      </c>
      <c r="W91" s="6">
        <v>-2.17</v>
      </c>
      <c r="X91" s="6">
        <v>-0.38</v>
      </c>
      <c r="Y91" s="6">
        <v>0.67</v>
      </c>
      <c r="Z91" s="6">
        <v>-1.96</v>
      </c>
      <c r="AA91" s="6">
        <v>0.98</v>
      </c>
      <c r="AB91" s="6">
        <v>-0.3</v>
      </c>
      <c r="AC91" s="6">
        <v>-0.02</v>
      </c>
      <c r="AD91" s="6">
        <v>0.89</v>
      </c>
      <c r="AE91" s="6">
        <v>0.31</v>
      </c>
      <c r="AF91" s="6">
        <v>8.94</v>
      </c>
      <c r="AG91" s="6">
        <v>0.42</v>
      </c>
      <c r="AH91" s="6">
        <v>-3.43</v>
      </c>
      <c r="AI91" s="6">
        <v>2.76</v>
      </c>
      <c r="AJ91" s="6">
        <v>0.37</v>
      </c>
      <c r="AK91" s="6">
        <v>0.08</v>
      </c>
      <c r="AL91" s="6">
        <v>-2.42</v>
      </c>
      <c r="AM91" s="6">
        <v>3.7</v>
      </c>
      <c r="AN91" s="6">
        <v>0.97</v>
      </c>
      <c r="AO91" s="6">
        <v>0</v>
      </c>
      <c r="AP91" s="6">
        <v>1.32</v>
      </c>
      <c r="AQ91" s="6">
        <v>1.67</v>
      </c>
      <c r="AR91" s="6">
        <v>3.65</v>
      </c>
      <c r="AS91" s="6">
        <v>-1.1299999999999999</v>
      </c>
      <c r="AT91" s="6">
        <v>0.03</v>
      </c>
      <c r="AU91" s="6">
        <v>-1.28</v>
      </c>
      <c r="AV91" s="6">
        <v>1.33</v>
      </c>
      <c r="AW91" s="6">
        <v>8.61</v>
      </c>
      <c r="AX91" s="6">
        <v>-0.12</v>
      </c>
      <c r="AY91" s="6">
        <v>-2.02</v>
      </c>
      <c r="AZ91" s="6">
        <v>-1.93</v>
      </c>
      <c r="BA91" s="6">
        <v>1.7</v>
      </c>
      <c r="BB91" s="6">
        <v>1.1499999999999999</v>
      </c>
      <c r="BC91" s="6">
        <v>3.12</v>
      </c>
      <c r="BD91" s="6">
        <v>0.79</v>
      </c>
      <c r="BE91" s="6">
        <v>7.03</v>
      </c>
      <c r="BF91" s="6">
        <v>-1.31</v>
      </c>
      <c r="BG91" s="6">
        <v>-0.72</v>
      </c>
      <c r="BH91" s="6">
        <v>-2.0099999999999998</v>
      </c>
      <c r="BI91" s="6">
        <v>3.28</v>
      </c>
      <c r="BJ91" s="6">
        <v>3.21</v>
      </c>
      <c r="BK91" s="6">
        <v>0.56999999999999995</v>
      </c>
      <c r="BL91" s="6">
        <v>0.03</v>
      </c>
      <c r="BM91" s="6">
        <v>-2.31</v>
      </c>
      <c r="BN91" s="6">
        <v>-2.67</v>
      </c>
      <c r="BO91" s="6">
        <v>0.7</v>
      </c>
      <c r="BP91" s="6">
        <v>0.22</v>
      </c>
      <c r="BQ91" s="6">
        <v>3.66</v>
      </c>
      <c r="BR91" s="6">
        <v>-1.08</v>
      </c>
      <c r="BS91" s="6">
        <v>0.64</v>
      </c>
      <c r="BT91" s="6">
        <v>-2.97</v>
      </c>
      <c r="BU91" s="6">
        <v>2.2999999999999998</v>
      </c>
      <c r="BV91" s="6">
        <v>2.4300000000000002</v>
      </c>
      <c r="BW91" s="6">
        <v>3.33</v>
      </c>
      <c r="BX91" s="6">
        <v>1.24</v>
      </c>
      <c r="BY91" s="6">
        <v>2.8</v>
      </c>
      <c r="BZ91" s="6">
        <v>7.8</v>
      </c>
      <c r="CA91" s="6">
        <v>1.45</v>
      </c>
      <c r="CB91" s="6">
        <v>3</v>
      </c>
      <c r="CC91" s="6">
        <v>-0.93</v>
      </c>
      <c r="CD91" s="6">
        <v>0.67</v>
      </c>
      <c r="CE91" s="6">
        <v>3.48</v>
      </c>
      <c r="CF91" s="6">
        <v>-2.2599999999999998</v>
      </c>
      <c r="CG91" s="6">
        <v>3.7</v>
      </c>
      <c r="CH91" s="6">
        <v>-0.67</v>
      </c>
      <c r="CI91" s="6">
        <v>0</v>
      </c>
      <c r="CJ91" s="6">
        <v>-0.1</v>
      </c>
      <c r="CK91" s="6">
        <v>0.88</v>
      </c>
      <c r="CL91" s="6">
        <v>-3.15</v>
      </c>
      <c r="CM91" s="6">
        <v>-0.55000000000000004</v>
      </c>
      <c r="CN91" s="6">
        <v>1.84</v>
      </c>
      <c r="CO91" s="6">
        <v>3.48</v>
      </c>
      <c r="CP91" s="6">
        <v>-1.82</v>
      </c>
      <c r="CQ91" s="6">
        <v>-0.82</v>
      </c>
      <c r="CR91" s="6">
        <v>0.7</v>
      </c>
      <c r="CS91" s="6">
        <v>0.79</v>
      </c>
      <c r="CT91" s="6">
        <v>-5.14</v>
      </c>
      <c r="CU91" s="6">
        <v>-3.12</v>
      </c>
      <c r="CV91" s="6">
        <v>0.97</v>
      </c>
      <c r="CW91" s="6">
        <v>0.65</v>
      </c>
      <c r="DB91">
        <f t="shared" si="23"/>
        <v>1.0196153846153846</v>
      </c>
      <c r="DD91">
        <f t="shared" si="24"/>
        <v>0.74900000000000022</v>
      </c>
      <c r="DF91">
        <f t="shared" si="22"/>
        <v>0.95145833333333352</v>
      </c>
      <c r="DG91">
        <f t="shared" si="25"/>
        <v>1.1286666666666665</v>
      </c>
    </row>
    <row r="92" spans="1:111" x14ac:dyDescent="0.2">
      <c r="A92" s="1">
        <v>42917</v>
      </c>
      <c r="B92" s="6">
        <v>2.29</v>
      </c>
      <c r="C92" s="6">
        <v>-0.47</v>
      </c>
      <c r="D92" s="6">
        <v>6.72</v>
      </c>
      <c r="E92" s="6">
        <v>-0.16</v>
      </c>
      <c r="F92" s="6">
        <v>2.17</v>
      </c>
      <c r="G92" s="6">
        <v>1.32</v>
      </c>
      <c r="H92" s="6">
        <v>-0.33</v>
      </c>
      <c r="I92" s="6">
        <v>2.95</v>
      </c>
      <c r="J92" s="6">
        <v>4.7</v>
      </c>
      <c r="K92" s="6">
        <v>3.05</v>
      </c>
      <c r="L92" s="6">
        <v>5.0199999999999996</v>
      </c>
      <c r="M92" s="6">
        <v>0.27</v>
      </c>
      <c r="N92" s="6">
        <v>-2.86</v>
      </c>
      <c r="O92" s="6">
        <v>-1.78</v>
      </c>
      <c r="P92" s="6">
        <v>-1.26</v>
      </c>
      <c r="Q92" s="6">
        <v>-1.52</v>
      </c>
      <c r="R92" s="6">
        <v>-0.23</v>
      </c>
      <c r="S92" s="6">
        <v>1.5</v>
      </c>
      <c r="T92" s="6">
        <v>1.04</v>
      </c>
      <c r="U92" s="6">
        <v>1.86</v>
      </c>
      <c r="V92" s="6">
        <v>1.06</v>
      </c>
      <c r="W92" s="6">
        <v>2.52</v>
      </c>
      <c r="X92" s="6">
        <v>4.79</v>
      </c>
      <c r="Y92" s="6">
        <v>1.98</v>
      </c>
      <c r="Z92" s="6">
        <v>-0.36</v>
      </c>
      <c r="AA92" s="6">
        <v>-0.03</v>
      </c>
      <c r="AB92" s="6">
        <v>5.6</v>
      </c>
      <c r="AC92" s="6">
        <v>0.46</v>
      </c>
      <c r="AD92" s="6">
        <v>0.57999999999999996</v>
      </c>
      <c r="AE92" s="6">
        <v>0.82</v>
      </c>
      <c r="AF92" s="6">
        <v>2.44</v>
      </c>
      <c r="AG92" s="6">
        <v>0.87</v>
      </c>
      <c r="AH92" s="6">
        <v>4.3099999999999996</v>
      </c>
      <c r="AI92" s="6">
        <v>1.95</v>
      </c>
      <c r="AJ92" s="6">
        <v>1.35</v>
      </c>
      <c r="AK92" s="6">
        <v>2.7</v>
      </c>
      <c r="AL92" s="6">
        <v>-0.36</v>
      </c>
      <c r="AM92" s="6">
        <v>4.7</v>
      </c>
      <c r="AN92" s="6">
        <v>6.37</v>
      </c>
      <c r="AO92" s="6">
        <v>4.4800000000000004</v>
      </c>
      <c r="AP92" s="6">
        <v>3.54</v>
      </c>
      <c r="AQ92" s="6">
        <v>0.05</v>
      </c>
      <c r="AR92" s="6">
        <v>0.56000000000000005</v>
      </c>
      <c r="AS92" s="6">
        <v>0.56999999999999995</v>
      </c>
      <c r="AT92" s="6">
        <v>-0.51</v>
      </c>
      <c r="AU92" s="6">
        <v>-0.8</v>
      </c>
      <c r="AV92" s="6">
        <v>3.73</v>
      </c>
      <c r="AW92" s="6">
        <v>0.34</v>
      </c>
      <c r="AX92" s="6">
        <v>0.7</v>
      </c>
      <c r="AY92" s="6">
        <v>9.07</v>
      </c>
      <c r="AZ92" s="6">
        <v>1.78</v>
      </c>
      <c r="BA92" s="6">
        <v>-0.49</v>
      </c>
      <c r="BB92" s="6">
        <v>-0.35</v>
      </c>
      <c r="BC92" s="6">
        <v>4.08</v>
      </c>
      <c r="BD92" s="6">
        <v>2.69</v>
      </c>
      <c r="BE92" s="6">
        <v>-4.49</v>
      </c>
      <c r="BF92" s="6">
        <v>-0.2</v>
      </c>
      <c r="BG92" s="6">
        <v>0.73</v>
      </c>
      <c r="BH92" s="6">
        <v>1.93</v>
      </c>
      <c r="BI92" s="6">
        <v>-1.47</v>
      </c>
      <c r="BJ92" s="6">
        <v>1.54</v>
      </c>
      <c r="BK92" s="6">
        <v>0.52</v>
      </c>
      <c r="BL92" s="6">
        <v>0.28000000000000003</v>
      </c>
      <c r="BM92" s="6">
        <v>-0.54</v>
      </c>
      <c r="BN92" s="6">
        <v>0.59</v>
      </c>
      <c r="BO92" s="6">
        <v>1.1000000000000001</v>
      </c>
      <c r="BP92" s="6">
        <v>0.95</v>
      </c>
      <c r="BQ92" s="6">
        <v>-0.84</v>
      </c>
      <c r="BR92" s="6">
        <v>1.59</v>
      </c>
      <c r="BS92" s="6">
        <v>0.59</v>
      </c>
      <c r="BT92" s="6">
        <v>-6.58</v>
      </c>
      <c r="BU92" s="6">
        <v>-0.57999999999999996</v>
      </c>
      <c r="BV92" s="6">
        <v>2.99</v>
      </c>
      <c r="BW92" s="6">
        <v>-1.17</v>
      </c>
      <c r="BX92" s="6">
        <v>6.1</v>
      </c>
      <c r="BY92" s="6">
        <v>-0.84</v>
      </c>
      <c r="BZ92" s="6">
        <v>7.02</v>
      </c>
      <c r="CA92" s="6">
        <v>0.94</v>
      </c>
      <c r="CB92" s="6">
        <v>4.47</v>
      </c>
      <c r="CC92" s="6">
        <v>2.1</v>
      </c>
      <c r="CD92" s="6">
        <v>1.1200000000000001</v>
      </c>
      <c r="CE92" s="6">
        <v>3.71</v>
      </c>
      <c r="CF92" s="6">
        <v>2.34</v>
      </c>
      <c r="CG92" s="6">
        <v>5.01</v>
      </c>
      <c r="CH92" s="6">
        <v>-1.78</v>
      </c>
      <c r="CI92" s="6">
        <v>2.4</v>
      </c>
      <c r="CJ92" s="6">
        <v>0.83</v>
      </c>
      <c r="CK92" s="6">
        <v>-0.56000000000000005</v>
      </c>
      <c r="CL92" s="6">
        <v>-0.98</v>
      </c>
      <c r="CM92" s="6">
        <v>6.51</v>
      </c>
      <c r="CN92" s="6">
        <v>0.56000000000000005</v>
      </c>
      <c r="CO92" s="6">
        <v>2.2599999999999998</v>
      </c>
      <c r="CP92" s="6">
        <v>1.53</v>
      </c>
      <c r="CQ92" s="6">
        <v>-2.2999999999999998</v>
      </c>
      <c r="CR92" s="6">
        <v>1.1000000000000001</v>
      </c>
      <c r="CS92" s="6">
        <v>0.73</v>
      </c>
      <c r="CT92" s="6">
        <v>2.5499999999999998</v>
      </c>
      <c r="CU92" s="6">
        <v>1.29</v>
      </c>
      <c r="CV92" s="6">
        <v>1.57</v>
      </c>
      <c r="CW92" s="6">
        <v>1.1000000000000001</v>
      </c>
      <c r="DB92">
        <f t="shared" si="23"/>
        <v>1.6747435897435896</v>
      </c>
      <c r="DD92">
        <f t="shared" si="24"/>
        <v>1.4118999999999997</v>
      </c>
      <c r="DF92">
        <f t="shared" si="22"/>
        <v>1.9099999999999995</v>
      </c>
      <c r="DG92">
        <f t="shared" si="25"/>
        <v>1.2983333333333329</v>
      </c>
    </row>
    <row r="93" spans="1:111" x14ac:dyDescent="0.2">
      <c r="A93" s="1">
        <v>42948</v>
      </c>
      <c r="B93" s="6">
        <v>-0.52</v>
      </c>
      <c r="C93" s="6">
        <v>0.25</v>
      </c>
      <c r="D93" s="6">
        <v>2.66</v>
      </c>
      <c r="E93" s="6">
        <v>-1.46</v>
      </c>
      <c r="F93" s="6">
        <v>0.18</v>
      </c>
      <c r="G93" s="6">
        <v>2.4300000000000002</v>
      </c>
      <c r="H93" s="6">
        <v>0.15</v>
      </c>
      <c r="I93" s="6">
        <v>0.24</v>
      </c>
      <c r="J93" s="6">
        <v>0.4</v>
      </c>
      <c r="K93" s="6">
        <v>-0.51</v>
      </c>
      <c r="L93" s="6">
        <v>4.58</v>
      </c>
      <c r="M93" s="6">
        <v>-1.95</v>
      </c>
      <c r="N93" s="6">
        <v>2.0499999999999998</v>
      </c>
      <c r="O93" s="6">
        <v>0.91</v>
      </c>
      <c r="P93" s="6">
        <v>-0.18</v>
      </c>
      <c r="Q93" s="6">
        <v>4.32</v>
      </c>
      <c r="R93" s="6">
        <v>-0.02</v>
      </c>
      <c r="S93" s="6">
        <v>-0.45</v>
      </c>
      <c r="T93" s="6">
        <v>2.64</v>
      </c>
      <c r="U93" s="6">
        <v>1.61</v>
      </c>
      <c r="V93" s="6">
        <v>0.79</v>
      </c>
      <c r="W93" s="6">
        <v>-1.53</v>
      </c>
      <c r="X93" s="6">
        <v>1.88</v>
      </c>
      <c r="Y93" s="6">
        <v>-0.06</v>
      </c>
      <c r="Z93" s="6">
        <v>0.55000000000000004</v>
      </c>
      <c r="AA93" s="6">
        <v>-3.83</v>
      </c>
      <c r="AB93" s="6">
        <v>-2.2000000000000002</v>
      </c>
      <c r="AC93" s="6">
        <v>0.16</v>
      </c>
      <c r="AD93" s="6">
        <v>0.53</v>
      </c>
      <c r="AE93" s="6">
        <v>0.67</v>
      </c>
      <c r="AF93" s="6">
        <v>2.8</v>
      </c>
      <c r="AG93" s="6">
        <v>-0.31</v>
      </c>
      <c r="AH93" s="6">
        <v>0.28999999999999998</v>
      </c>
      <c r="AI93" s="6">
        <v>3.82</v>
      </c>
      <c r="AJ93" s="6">
        <v>2.54</v>
      </c>
      <c r="AK93" s="6">
        <v>1.7</v>
      </c>
      <c r="AL93" s="6">
        <v>2.2599999999999998</v>
      </c>
      <c r="AM93" s="6">
        <v>3.9</v>
      </c>
      <c r="AN93" s="6">
        <v>2.73</v>
      </c>
      <c r="AO93" s="6">
        <v>9.17</v>
      </c>
      <c r="AP93" s="6">
        <v>4.9400000000000004</v>
      </c>
      <c r="AQ93" s="6">
        <v>-0.01</v>
      </c>
      <c r="AR93" s="6">
        <v>2.15</v>
      </c>
      <c r="AS93" s="6">
        <v>0.52</v>
      </c>
      <c r="AT93" s="6">
        <v>0.42</v>
      </c>
      <c r="AU93" s="6">
        <v>0.64</v>
      </c>
      <c r="AV93" s="6">
        <v>1.22</v>
      </c>
      <c r="AW93" s="6">
        <v>2.91</v>
      </c>
      <c r="AX93" s="6">
        <v>0.28000000000000003</v>
      </c>
      <c r="AY93" s="6">
        <v>4.0199999999999996</v>
      </c>
      <c r="AZ93" s="6">
        <v>0.82</v>
      </c>
      <c r="BA93" s="6">
        <v>-1.3</v>
      </c>
      <c r="BB93" s="6">
        <v>-1.02</v>
      </c>
      <c r="BC93" s="6">
        <v>1.97</v>
      </c>
      <c r="BD93" s="6">
        <v>3.87</v>
      </c>
      <c r="BE93" s="6">
        <v>1.5</v>
      </c>
      <c r="BF93" s="6">
        <v>1.47</v>
      </c>
      <c r="BG93" s="6">
        <v>0.48</v>
      </c>
      <c r="BH93" s="6">
        <v>5.92</v>
      </c>
      <c r="BI93" s="6">
        <v>-1.28</v>
      </c>
      <c r="BJ93" s="6">
        <v>1.35</v>
      </c>
      <c r="BK93" s="6">
        <v>0.4</v>
      </c>
      <c r="BL93" s="6">
        <v>0.06</v>
      </c>
      <c r="BM93" s="6">
        <v>2.04</v>
      </c>
      <c r="BN93" s="6">
        <v>3.29</v>
      </c>
      <c r="BO93" s="6">
        <v>2.93</v>
      </c>
      <c r="BP93" s="6">
        <v>-1.05</v>
      </c>
      <c r="BQ93" s="6">
        <v>2.88</v>
      </c>
      <c r="BR93" s="6">
        <v>2.2999999999999998</v>
      </c>
      <c r="BS93" s="6">
        <v>-0.08</v>
      </c>
      <c r="BT93" s="6">
        <v>1.48</v>
      </c>
      <c r="BU93" s="6">
        <v>0.93</v>
      </c>
      <c r="BV93" s="6">
        <v>0.05</v>
      </c>
      <c r="BW93" s="6">
        <v>-1.52</v>
      </c>
      <c r="BX93" s="6">
        <v>-0.69</v>
      </c>
      <c r="BY93" s="6">
        <v>0.42</v>
      </c>
      <c r="BZ93" s="6">
        <v>6.06</v>
      </c>
      <c r="CA93" s="6">
        <v>-3.72</v>
      </c>
      <c r="CB93" s="6">
        <v>3.53</v>
      </c>
      <c r="CC93" s="6">
        <v>-0.8</v>
      </c>
      <c r="CD93" s="6">
        <v>-1</v>
      </c>
      <c r="CE93" s="6">
        <v>1.99</v>
      </c>
      <c r="CF93" s="6">
        <v>-3.64</v>
      </c>
      <c r="CG93" s="6">
        <v>2.14</v>
      </c>
      <c r="CH93" s="6">
        <v>-1.84</v>
      </c>
      <c r="CI93" s="6">
        <v>2</v>
      </c>
      <c r="CJ93" s="6">
        <v>0.1</v>
      </c>
      <c r="CK93" s="6">
        <v>1.49</v>
      </c>
      <c r="CL93" s="6">
        <v>1.1000000000000001</v>
      </c>
      <c r="CM93" s="6">
        <v>2.33</v>
      </c>
      <c r="CN93" s="6">
        <v>0.47</v>
      </c>
      <c r="CO93" s="6">
        <v>-1.23</v>
      </c>
      <c r="CP93" s="6">
        <v>2.33</v>
      </c>
      <c r="CQ93" s="6">
        <v>-1.99</v>
      </c>
      <c r="CR93" s="6">
        <v>2.93</v>
      </c>
      <c r="CS93" s="6">
        <v>-0.01</v>
      </c>
      <c r="CT93" s="6">
        <v>0.66</v>
      </c>
      <c r="CU93" s="6">
        <v>2.2999999999999998</v>
      </c>
      <c r="CV93" s="6">
        <v>0.33</v>
      </c>
      <c r="CW93" s="6">
        <v>0.38</v>
      </c>
      <c r="DB93">
        <f t="shared" si="23"/>
        <v>0.90115384615384564</v>
      </c>
      <c r="DD93">
        <f t="shared" si="24"/>
        <v>1.0341</v>
      </c>
      <c r="DF93">
        <f t="shared" si="22"/>
        <v>0.95187500000000014</v>
      </c>
      <c r="DG93">
        <f t="shared" si="25"/>
        <v>0.82000000000000017</v>
      </c>
    </row>
    <row r="94" spans="1:111" x14ac:dyDescent="0.2">
      <c r="A94" s="1">
        <v>42979</v>
      </c>
      <c r="B94" s="6">
        <v>4.2</v>
      </c>
      <c r="C94" s="6">
        <v>-0.38</v>
      </c>
      <c r="D94" s="6">
        <v>3.97</v>
      </c>
      <c r="E94" s="6">
        <v>2.06</v>
      </c>
      <c r="F94" s="6">
        <v>3.47</v>
      </c>
      <c r="G94" s="6">
        <v>0.28000000000000003</v>
      </c>
      <c r="H94" s="6">
        <v>1.66</v>
      </c>
      <c r="I94" s="6">
        <v>2.25</v>
      </c>
      <c r="J94" s="6">
        <v>2.17</v>
      </c>
      <c r="K94" s="6">
        <v>3.2</v>
      </c>
      <c r="L94" s="6">
        <v>0.18</v>
      </c>
      <c r="M94" s="6">
        <v>4.54</v>
      </c>
      <c r="N94" s="6">
        <v>3.78</v>
      </c>
      <c r="O94" s="6">
        <v>4.12</v>
      </c>
      <c r="P94" s="6">
        <v>1.63</v>
      </c>
      <c r="Q94" s="6">
        <v>1.06</v>
      </c>
      <c r="R94" s="6">
        <v>0.32</v>
      </c>
      <c r="S94" s="6">
        <v>1.57</v>
      </c>
      <c r="T94" s="6">
        <v>3.15</v>
      </c>
      <c r="U94" s="6">
        <v>-2.4700000000000002</v>
      </c>
      <c r="V94" s="6">
        <v>-1.62</v>
      </c>
      <c r="W94" s="6">
        <v>-2.82</v>
      </c>
      <c r="X94" s="6">
        <v>0.92</v>
      </c>
      <c r="Y94" s="6">
        <v>-1.1200000000000001</v>
      </c>
      <c r="Z94" s="6">
        <v>2.27</v>
      </c>
      <c r="AA94" s="6">
        <v>0.62</v>
      </c>
      <c r="AB94" s="6">
        <v>4.3</v>
      </c>
      <c r="AC94" s="6">
        <v>-0.04</v>
      </c>
      <c r="AD94" s="6">
        <v>0.57999999999999996</v>
      </c>
      <c r="AE94" s="6">
        <v>0.57999999999999996</v>
      </c>
      <c r="AF94" s="6">
        <v>-3.26</v>
      </c>
      <c r="AG94" s="6">
        <v>0.24</v>
      </c>
      <c r="AH94" s="6">
        <v>-0.71</v>
      </c>
      <c r="AI94" s="6">
        <v>3.1</v>
      </c>
      <c r="AJ94" s="6">
        <v>-1.39</v>
      </c>
      <c r="AK94" s="6">
        <v>-0.53</v>
      </c>
      <c r="AL94" s="6">
        <v>0.53</v>
      </c>
      <c r="AM94" s="6">
        <v>7.3</v>
      </c>
      <c r="AN94" s="6">
        <v>0.35</v>
      </c>
      <c r="AO94" s="6">
        <v>4.24</v>
      </c>
      <c r="AP94" s="6">
        <v>4.96</v>
      </c>
      <c r="AQ94" s="6">
        <v>-1.01</v>
      </c>
      <c r="AR94" s="6">
        <v>0.38</v>
      </c>
      <c r="AS94" s="6">
        <v>0.65</v>
      </c>
      <c r="AT94" s="6">
        <v>-0.3</v>
      </c>
      <c r="AU94" s="6">
        <v>-0.84</v>
      </c>
      <c r="AV94" s="6">
        <v>0.76</v>
      </c>
      <c r="AW94" s="6">
        <v>-1.8</v>
      </c>
      <c r="AX94" s="6">
        <v>-0.02</v>
      </c>
      <c r="AY94" s="6">
        <v>1.3</v>
      </c>
      <c r="AZ94" s="6">
        <v>4.99</v>
      </c>
      <c r="BA94" s="6">
        <v>3.16</v>
      </c>
      <c r="BB94" s="6">
        <v>2.64</v>
      </c>
      <c r="BC94" s="6">
        <v>4.01</v>
      </c>
      <c r="BD94" s="6">
        <v>-3.25</v>
      </c>
      <c r="BE94" s="6">
        <v>0.34</v>
      </c>
      <c r="BF94" s="6">
        <v>4.3099999999999996</v>
      </c>
      <c r="BG94" s="6">
        <v>1.1399999999999999</v>
      </c>
      <c r="BH94" s="6">
        <v>-0.89</v>
      </c>
      <c r="BI94" s="6">
        <v>-0.77</v>
      </c>
      <c r="BJ94" s="6">
        <v>5.76</v>
      </c>
      <c r="BK94" s="6">
        <v>0.6</v>
      </c>
      <c r="BL94" s="6">
        <v>1.17</v>
      </c>
      <c r="BM94" s="6">
        <v>-2.13</v>
      </c>
      <c r="BN94" s="6">
        <v>-4.4400000000000004</v>
      </c>
      <c r="BO94" s="6">
        <v>-0.26</v>
      </c>
      <c r="BP94" s="6">
        <v>0.41</v>
      </c>
      <c r="BQ94" s="6">
        <v>0.16</v>
      </c>
      <c r="BR94" s="6">
        <v>-0.14000000000000001</v>
      </c>
      <c r="BS94" s="6">
        <v>0.32</v>
      </c>
      <c r="BT94" s="6">
        <v>-2.1</v>
      </c>
      <c r="BU94" s="6">
        <v>-0.21</v>
      </c>
      <c r="BV94" s="6">
        <v>0.05</v>
      </c>
      <c r="BW94" s="6">
        <v>-0.41</v>
      </c>
      <c r="BX94" s="6">
        <v>1.81</v>
      </c>
      <c r="BY94" s="6">
        <v>2.5299999999999998</v>
      </c>
      <c r="BZ94" s="6">
        <v>2.81</v>
      </c>
      <c r="CA94" s="6">
        <v>4.72</v>
      </c>
      <c r="CB94" s="6">
        <v>0.28999999999999998</v>
      </c>
      <c r="CC94" s="6">
        <v>1.04</v>
      </c>
      <c r="CD94" s="6">
        <v>1.88</v>
      </c>
      <c r="CE94" s="6">
        <v>0.69</v>
      </c>
      <c r="CF94" s="6">
        <v>2.89</v>
      </c>
      <c r="CG94" s="6">
        <v>0.71</v>
      </c>
      <c r="CH94" s="6">
        <v>0.48</v>
      </c>
      <c r="CI94" s="6">
        <v>-0.7</v>
      </c>
      <c r="CJ94" s="6">
        <v>1.25</v>
      </c>
      <c r="CK94" s="6">
        <v>-0.77</v>
      </c>
      <c r="CL94" s="6">
        <v>1.74</v>
      </c>
      <c r="CM94" s="6">
        <v>-1.19</v>
      </c>
      <c r="CN94" s="6">
        <v>1.47</v>
      </c>
      <c r="CO94" s="6">
        <v>2.59</v>
      </c>
      <c r="CP94" s="6">
        <v>-1.3</v>
      </c>
      <c r="CQ94" s="6">
        <v>0.44</v>
      </c>
      <c r="CR94" s="6">
        <v>-0.26</v>
      </c>
      <c r="CS94" s="6">
        <v>0.48</v>
      </c>
      <c r="CT94" s="6">
        <v>-1.31</v>
      </c>
      <c r="CU94" s="6">
        <v>1.02</v>
      </c>
      <c r="CV94" s="6">
        <v>-0.81</v>
      </c>
      <c r="CW94" s="6">
        <v>0.8</v>
      </c>
      <c r="DB94">
        <f t="shared" si="23"/>
        <v>1.2671794871794877</v>
      </c>
      <c r="DD94">
        <f t="shared" si="24"/>
        <v>0.96140000000000025</v>
      </c>
      <c r="DF94">
        <f t="shared" si="22"/>
        <v>1.1754166666666668</v>
      </c>
      <c r="DG94">
        <f t="shared" si="25"/>
        <v>1.4140000000000001</v>
      </c>
    </row>
    <row r="95" spans="1:111" x14ac:dyDescent="0.2">
      <c r="A95" s="1">
        <v>43009</v>
      </c>
      <c r="B95" s="6">
        <v>5.16</v>
      </c>
      <c r="C95" s="6">
        <v>0.49</v>
      </c>
      <c r="D95" s="6">
        <v>5.61</v>
      </c>
      <c r="E95" s="6">
        <v>-0.4</v>
      </c>
      <c r="F95" s="6">
        <v>-6.3</v>
      </c>
      <c r="G95" s="6">
        <v>0.28999999999999998</v>
      </c>
      <c r="H95" s="6">
        <v>2.0499999999999998</v>
      </c>
      <c r="I95" s="6">
        <v>2.11</v>
      </c>
      <c r="J95" s="6">
        <v>2.31</v>
      </c>
      <c r="K95" s="6">
        <v>-0.54</v>
      </c>
      <c r="L95" s="6">
        <v>1.77</v>
      </c>
      <c r="M95" s="6">
        <v>0.93</v>
      </c>
      <c r="N95" s="6">
        <v>3.25</v>
      </c>
      <c r="O95" s="6">
        <v>3.44</v>
      </c>
      <c r="P95" s="6">
        <v>-0.37</v>
      </c>
      <c r="Q95" s="6">
        <v>-1.06</v>
      </c>
      <c r="R95" s="6">
        <v>-1.75</v>
      </c>
      <c r="S95" s="6">
        <v>-0.53</v>
      </c>
      <c r="T95" s="6">
        <v>-3.13</v>
      </c>
      <c r="U95" s="6">
        <v>-2.25</v>
      </c>
      <c r="V95" s="6">
        <v>2.16</v>
      </c>
      <c r="W95" s="6">
        <v>1.78</v>
      </c>
      <c r="X95" s="6">
        <v>6.6</v>
      </c>
      <c r="Y95" s="6">
        <v>1.25</v>
      </c>
      <c r="Z95" s="6">
        <v>3.55</v>
      </c>
      <c r="AA95" s="6">
        <v>-0.52</v>
      </c>
      <c r="AB95" s="6">
        <v>2</v>
      </c>
      <c r="AC95" s="6">
        <v>-0.79</v>
      </c>
      <c r="AD95" s="6">
        <v>0.54</v>
      </c>
      <c r="AE95" s="6">
        <v>0.32</v>
      </c>
      <c r="AF95" s="6">
        <v>-5.8</v>
      </c>
      <c r="AG95" s="6">
        <v>1.18</v>
      </c>
      <c r="AH95" s="6">
        <v>2.19</v>
      </c>
      <c r="AI95" s="6">
        <v>3.08</v>
      </c>
      <c r="AJ95" s="6">
        <v>3.86</v>
      </c>
      <c r="AK95" s="6">
        <v>1.1499999999999999</v>
      </c>
      <c r="AL95" s="6">
        <v>2.77</v>
      </c>
      <c r="AM95" s="6">
        <v>2.5</v>
      </c>
      <c r="AN95" s="6">
        <v>5.35</v>
      </c>
      <c r="AO95" s="6">
        <v>-0.42</v>
      </c>
      <c r="AP95" s="6">
        <v>0.28000000000000003</v>
      </c>
      <c r="AQ95" s="6">
        <v>0.56000000000000005</v>
      </c>
      <c r="AR95" s="6">
        <v>-0.28999999999999998</v>
      </c>
      <c r="AS95" s="6">
        <v>1.03</v>
      </c>
      <c r="AT95" s="6">
        <v>-0.61</v>
      </c>
      <c r="AU95" s="6">
        <v>0.47</v>
      </c>
      <c r="AV95" s="6">
        <v>4.71</v>
      </c>
      <c r="AW95" s="6">
        <v>1.05</v>
      </c>
      <c r="AX95" s="6">
        <v>0.18</v>
      </c>
      <c r="AY95" s="6">
        <v>0.37</v>
      </c>
      <c r="AZ95" s="6">
        <v>3.49</v>
      </c>
      <c r="BA95" s="6">
        <v>4.67</v>
      </c>
      <c r="BB95" s="6">
        <v>3.2</v>
      </c>
      <c r="BC95" s="6">
        <v>2.4700000000000002</v>
      </c>
      <c r="BD95" s="6">
        <v>2.5499999999999998</v>
      </c>
      <c r="BE95" s="6">
        <v>-1.02</v>
      </c>
      <c r="BF95" s="6">
        <v>2.85</v>
      </c>
      <c r="BG95" s="6">
        <v>1.49</v>
      </c>
      <c r="BH95" s="6">
        <v>1.42</v>
      </c>
      <c r="BI95" s="6">
        <v>3.63</v>
      </c>
      <c r="BJ95" s="6">
        <v>4.43</v>
      </c>
      <c r="BK95" s="6">
        <v>0.5</v>
      </c>
      <c r="BL95" s="6">
        <v>-0.06</v>
      </c>
      <c r="BM95" s="6">
        <v>3.51</v>
      </c>
      <c r="BN95" s="6">
        <v>8.24</v>
      </c>
      <c r="BO95" s="6">
        <v>-0.11</v>
      </c>
      <c r="BP95" s="6">
        <v>-0.17</v>
      </c>
      <c r="BQ95" s="6">
        <v>-0.16</v>
      </c>
      <c r="BR95" s="6">
        <v>1.98</v>
      </c>
      <c r="BS95" s="6">
        <v>0.61</v>
      </c>
      <c r="BT95" s="6">
        <v>-3.35</v>
      </c>
      <c r="BU95" s="6">
        <v>3.46</v>
      </c>
      <c r="BV95" s="6">
        <v>2.5</v>
      </c>
      <c r="BW95" s="6">
        <v>5.28</v>
      </c>
      <c r="BX95" s="6">
        <v>-0.59</v>
      </c>
      <c r="BY95" s="6">
        <v>-1.23</v>
      </c>
      <c r="BZ95" s="6">
        <v>2.58</v>
      </c>
      <c r="CA95" s="6">
        <v>-0.03</v>
      </c>
      <c r="CB95" s="6">
        <v>4.91</v>
      </c>
      <c r="CC95" s="6">
        <v>0.45</v>
      </c>
      <c r="CD95" s="6">
        <v>1.72</v>
      </c>
      <c r="CE95" s="6">
        <v>4.1100000000000003</v>
      </c>
      <c r="CF95" s="6">
        <v>0.36</v>
      </c>
      <c r="CG95" s="6">
        <v>0.7</v>
      </c>
      <c r="CH95" s="6">
        <v>-5.03</v>
      </c>
      <c r="CI95" s="6">
        <v>2.9</v>
      </c>
      <c r="CJ95" s="6">
        <v>1.43</v>
      </c>
      <c r="CK95" s="6">
        <v>1.27</v>
      </c>
      <c r="CL95" s="6">
        <v>3.2</v>
      </c>
      <c r="CM95" s="6">
        <v>0.57999999999999996</v>
      </c>
      <c r="CN95" s="6">
        <v>-1.48</v>
      </c>
      <c r="CO95" s="6">
        <v>2.88</v>
      </c>
      <c r="CP95" s="6">
        <v>-0.98</v>
      </c>
      <c r="CQ95" s="6">
        <v>6.99</v>
      </c>
      <c r="CR95" s="6">
        <v>-0.11</v>
      </c>
      <c r="CS95" s="6">
        <v>0.83</v>
      </c>
      <c r="CT95" s="6">
        <v>6.12</v>
      </c>
      <c r="CU95" s="6">
        <v>5.98</v>
      </c>
      <c r="CV95" s="6">
        <v>0.08</v>
      </c>
      <c r="CW95" s="6">
        <v>0.86</v>
      </c>
      <c r="DB95">
        <f t="shared" si="23"/>
        <v>1.369230769230769</v>
      </c>
      <c r="DD95">
        <f t="shared" si="24"/>
        <v>1.4149</v>
      </c>
      <c r="DF95">
        <f t="shared" si="22"/>
        <v>1.9431249999999995</v>
      </c>
      <c r="DG95">
        <f t="shared" si="25"/>
        <v>0.45100000000000001</v>
      </c>
    </row>
    <row r="96" spans="1:111" x14ac:dyDescent="0.2">
      <c r="A96" s="1">
        <v>43040</v>
      </c>
      <c r="B96" s="6">
        <v>6.06</v>
      </c>
      <c r="C96" s="6">
        <v>-0.8</v>
      </c>
      <c r="D96" s="6">
        <v>0.11</v>
      </c>
      <c r="E96" s="6">
        <v>0.65</v>
      </c>
      <c r="F96" s="6">
        <v>-1.42</v>
      </c>
      <c r="G96" s="6">
        <v>-0.1</v>
      </c>
      <c r="H96" s="6">
        <v>0.01</v>
      </c>
      <c r="I96" s="6">
        <v>1.9</v>
      </c>
      <c r="J96" s="6">
        <v>0.42</v>
      </c>
      <c r="K96" s="6">
        <v>8.59</v>
      </c>
      <c r="L96" s="6">
        <v>2.04</v>
      </c>
      <c r="M96" s="6">
        <v>-1.99</v>
      </c>
      <c r="N96" s="6">
        <v>-0.23</v>
      </c>
      <c r="O96" s="6">
        <v>2.2200000000000002</v>
      </c>
      <c r="P96" s="6">
        <v>-0.24</v>
      </c>
      <c r="Q96" s="6">
        <v>5.0199999999999996</v>
      </c>
      <c r="R96" s="6">
        <v>-0.61</v>
      </c>
      <c r="S96" s="6">
        <v>-0.5</v>
      </c>
      <c r="T96" s="6">
        <v>0.62</v>
      </c>
      <c r="U96" s="6">
        <v>0.1</v>
      </c>
      <c r="V96" s="6">
        <v>-1.53</v>
      </c>
      <c r="W96" s="6">
        <v>-1.1499999999999999</v>
      </c>
      <c r="X96" s="6">
        <v>-0.25</v>
      </c>
      <c r="Y96" s="6">
        <v>0.68</v>
      </c>
      <c r="Z96" s="6">
        <v>-0.14000000000000001</v>
      </c>
      <c r="AA96" s="6">
        <v>0.11</v>
      </c>
      <c r="AB96" s="6">
        <v>3.5</v>
      </c>
      <c r="AC96" s="6">
        <v>0.28999999999999998</v>
      </c>
      <c r="AD96" s="6">
        <v>0.53</v>
      </c>
      <c r="AE96" s="6">
        <v>1.21</v>
      </c>
      <c r="AF96" s="6">
        <v>-6.41</v>
      </c>
      <c r="AG96" s="6">
        <v>-0.12</v>
      </c>
      <c r="AH96" s="6">
        <v>0.62</v>
      </c>
      <c r="AI96" s="6">
        <v>0.85</v>
      </c>
      <c r="AJ96" s="6">
        <v>2.19</v>
      </c>
      <c r="AK96" s="6">
        <v>0.49</v>
      </c>
      <c r="AL96" s="6">
        <v>1.38</v>
      </c>
      <c r="AM96" s="6">
        <v>0.2</v>
      </c>
      <c r="AN96" s="6">
        <v>1.21</v>
      </c>
      <c r="AO96" s="6">
        <v>-5.04</v>
      </c>
      <c r="AP96" s="6">
        <v>-4.32</v>
      </c>
      <c r="AQ96" s="6">
        <v>-0.97</v>
      </c>
      <c r="AR96" s="6">
        <v>2.5299999999999998</v>
      </c>
      <c r="AS96" s="6">
        <v>0.94</v>
      </c>
      <c r="AT96" s="6">
        <v>-0.08</v>
      </c>
      <c r="AU96" s="6">
        <v>-0.05</v>
      </c>
      <c r="AV96" s="6">
        <v>-1.1599999999999999</v>
      </c>
      <c r="AW96" s="6">
        <v>4.28</v>
      </c>
      <c r="AX96" s="6">
        <v>0.15</v>
      </c>
      <c r="AY96" s="6">
        <v>1.78</v>
      </c>
      <c r="AZ96" s="6">
        <v>-2.7</v>
      </c>
      <c r="BA96" s="6">
        <v>0.23</v>
      </c>
      <c r="BB96" s="6">
        <v>0.25</v>
      </c>
      <c r="BC96" s="6">
        <v>-0.64</v>
      </c>
      <c r="BD96" s="6">
        <v>-2.4300000000000002</v>
      </c>
      <c r="BE96" s="6">
        <v>1.46</v>
      </c>
      <c r="BF96" s="6">
        <v>-0.34</v>
      </c>
      <c r="BG96" s="6">
        <v>-1.93</v>
      </c>
      <c r="BH96" s="6">
        <v>-4.25</v>
      </c>
      <c r="BI96" s="6">
        <v>-0.65</v>
      </c>
      <c r="BJ96" s="6">
        <v>1.87</v>
      </c>
      <c r="BK96" s="6">
        <v>0.39</v>
      </c>
      <c r="BL96" s="6">
        <v>0.32</v>
      </c>
      <c r="BM96" s="6">
        <v>0.08</v>
      </c>
      <c r="BN96" s="6">
        <v>1.4</v>
      </c>
      <c r="BO96" s="6">
        <v>-0.47</v>
      </c>
      <c r="BP96" s="6">
        <v>-1.26</v>
      </c>
      <c r="BQ96" s="6">
        <v>-0.99</v>
      </c>
      <c r="BR96" s="6">
        <v>0.55000000000000004</v>
      </c>
      <c r="BS96" s="6">
        <v>0.56999999999999995</v>
      </c>
      <c r="BT96" s="6">
        <v>-3.42</v>
      </c>
      <c r="BU96" s="6">
        <v>-2.09</v>
      </c>
      <c r="BV96" s="6">
        <v>-0.49</v>
      </c>
      <c r="BW96" s="6">
        <v>-0.84</v>
      </c>
      <c r="BX96" s="6">
        <v>1.32</v>
      </c>
      <c r="BY96" s="6">
        <v>8.11</v>
      </c>
      <c r="BZ96" s="6">
        <v>1.92</v>
      </c>
      <c r="CA96" s="6">
        <v>1.61</v>
      </c>
      <c r="CB96" s="6">
        <v>-0.12</v>
      </c>
      <c r="CC96" s="6">
        <v>-2.5299999999999998</v>
      </c>
      <c r="CD96" s="6">
        <v>2.3199999999999998</v>
      </c>
      <c r="CE96" s="6">
        <v>0.6</v>
      </c>
      <c r="CF96" s="6">
        <v>1.17</v>
      </c>
      <c r="CG96" s="6">
        <v>3.42</v>
      </c>
      <c r="CH96" s="6">
        <v>1.76</v>
      </c>
      <c r="CI96" s="6">
        <v>-1.7</v>
      </c>
      <c r="CJ96" s="6">
        <v>1.81</v>
      </c>
      <c r="CK96" s="6">
        <v>-0.83</v>
      </c>
      <c r="CL96" s="6">
        <v>0</v>
      </c>
      <c r="CM96" s="6">
        <v>0.84</v>
      </c>
      <c r="CN96" s="6">
        <v>-1.77</v>
      </c>
      <c r="CO96" s="6">
        <v>-0.22</v>
      </c>
      <c r="CP96" s="6">
        <v>0.56999999999999995</v>
      </c>
      <c r="CQ96" s="6">
        <v>-0.04</v>
      </c>
      <c r="CR96" s="6">
        <v>-0.47</v>
      </c>
      <c r="CS96" s="6">
        <v>0.17</v>
      </c>
      <c r="CT96" s="6">
        <v>0.56000000000000005</v>
      </c>
      <c r="CU96" s="6">
        <v>-2.12</v>
      </c>
      <c r="CV96" s="6">
        <v>3.64</v>
      </c>
      <c r="CW96" s="6">
        <v>0.3</v>
      </c>
      <c r="DB96">
        <f t="shared" si="23"/>
        <v>0.42884615384615399</v>
      </c>
      <c r="DD96">
        <f t="shared" si="24"/>
        <v>0.28510000000000019</v>
      </c>
      <c r="DF96">
        <f t="shared" si="22"/>
        <v>0.38770833333333338</v>
      </c>
      <c r="DG96">
        <f t="shared" si="25"/>
        <v>0.49466666666666687</v>
      </c>
    </row>
    <row r="97" spans="1:111" x14ac:dyDescent="0.2">
      <c r="A97" s="1">
        <v>43070</v>
      </c>
      <c r="B97" s="6">
        <v>3.29</v>
      </c>
      <c r="C97" s="6">
        <v>-1.79</v>
      </c>
      <c r="D97" s="6">
        <v>3.18</v>
      </c>
      <c r="E97" s="6">
        <v>1.79</v>
      </c>
      <c r="F97" s="6">
        <v>-1.6</v>
      </c>
      <c r="G97" s="6">
        <v>0.44</v>
      </c>
      <c r="H97" s="6">
        <v>-7.0000000000000007E-2</v>
      </c>
      <c r="I97" s="6">
        <v>1.41</v>
      </c>
      <c r="J97" s="6">
        <v>2.68</v>
      </c>
      <c r="K97" s="6">
        <v>0.51</v>
      </c>
      <c r="L97" s="6">
        <v>3.3</v>
      </c>
      <c r="M97" s="6">
        <v>2.2200000000000002</v>
      </c>
      <c r="N97" s="6">
        <v>-2.7</v>
      </c>
      <c r="O97" s="6">
        <v>0.14000000000000001</v>
      </c>
      <c r="P97" s="6">
        <v>0.24</v>
      </c>
      <c r="Q97" s="6">
        <v>1.87</v>
      </c>
      <c r="R97" s="6">
        <v>-0.38</v>
      </c>
      <c r="S97" s="6">
        <v>-0.15</v>
      </c>
      <c r="T97" s="6">
        <v>3.49</v>
      </c>
      <c r="U97" s="6">
        <v>2.71</v>
      </c>
      <c r="V97" s="6">
        <v>-3.02</v>
      </c>
      <c r="W97" s="6">
        <v>-1.95</v>
      </c>
      <c r="X97" s="6">
        <v>-0.78</v>
      </c>
      <c r="Y97" s="6">
        <v>-0.23</v>
      </c>
      <c r="Z97" s="6">
        <v>-0.43</v>
      </c>
      <c r="AA97" s="6">
        <v>1.56</v>
      </c>
      <c r="AB97" s="6">
        <v>1.3</v>
      </c>
      <c r="AC97" s="6">
        <v>0.35</v>
      </c>
      <c r="AD97" s="6">
        <v>0.6</v>
      </c>
      <c r="AE97" s="6">
        <v>1.63</v>
      </c>
      <c r="AF97" s="6">
        <v>13.8</v>
      </c>
      <c r="AG97" s="6">
        <v>0.65</v>
      </c>
      <c r="AH97" s="6">
        <v>1.38</v>
      </c>
      <c r="AI97" s="6">
        <v>5.83</v>
      </c>
      <c r="AJ97" s="6">
        <v>4.74</v>
      </c>
      <c r="AK97" s="6">
        <v>0.81</v>
      </c>
      <c r="AL97" s="6">
        <v>-1.42</v>
      </c>
      <c r="AM97" s="6">
        <v>0.8</v>
      </c>
      <c r="AN97" s="6">
        <v>1.88</v>
      </c>
      <c r="AO97" s="6">
        <v>6.26</v>
      </c>
      <c r="AP97" s="6">
        <v>5.05</v>
      </c>
      <c r="AQ97" s="6">
        <v>4.8899999999999997</v>
      </c>
      <c r="AR97" s="6">
        <v>2.15</v>
      </c>
      <c r="AS97" s="6">
        <v>2.15</v>
      </c>
      <c r="AT97" s="6">
        <v>-0.13</v>
      </c>
      <c r="AU97" s="6">
        <v>-0.23</v>
      </c>
      <c r="AV97" s="6">
        <v>4.38</v>
      </c>
      <c r="AW97" s="6">
        <v>3.84</v>
      </c>
      <c r="AX97" s="6">
        <v>1.4</v>
      </c>
      <c r="AY97" s="6">
        <v>0.66</v>
      </c>
      <c r="AZ97" s="6">
        <v>1.3</v>
      </c>
      <c r="BA97" s="6">
        <v>0.02</v>
      </c>
      <c r="BB97" s="6">
        <v>0.03</v>
      </c>
      <c r="BC97" s="6">
        <v>1.71</v>
      </c>
      <c r="BD97" s="6">
        <v>3.06</v>
      </c>
      <c r="BE97" s="6">
        <v>2.84</v>
      </c>
      <c r="BF97" s="6">
        <v>1.1599999999999999</v>
      </c>
      <c r="BG97" s="6">
        <v>2.94</v>
      </c>
      <c r="BH97" s="6">
        <v>4.8099999999999996</v>
      </c>
      <c r="BI97" s="6">
        <v>1.1299999999999999</v>
      </c>
      <c r="BJ97" s="6">
        <v>-1.3</v>
      </c>
      <c r="BK97" s="6">
        <v>0.24</v>
      </c>
      <c r="BL97" s="6">
        <v>0.12</v>
      </c>
      <c r="BM97" s="6">
        <v>2.85</v>
      </c>
      <c r="BN97" s="6">
        <v>0.32</v>
      </c>
      <c r="BO97" s="6">
        <v>1.02</v>
      </c>
      <c r="BP97" s="6">
        <v>0.47</v>
      </c>
      <c r="BQ97" s="6">
        <v>1.5</v>
      </c>
      <c r="BR97" s="6">
        <v>1.82</v>
      </c>
      <c r="BS97" s="6">
        <v>0.72</v>
      </c>
      <c r="BT97" s="6">
        <v>-3.1</v>
      </c>
      <c r="BU97" s="6">
        <v>3.36</v>
      </c>
      <c r="BV97" s="6">
        <v>3.63</v>
      </c>
      <c r="BW97" s="6">
        <v>0.56999999999999995</v>
      </c>
      <c r="BX97" s="6">
        <v>2.15</v>
      </c>
      <c r="BY97" s="6">
        <v>6.15</v>
      </c>
      <c r="BZ97" s="6">
        <v>4.43</v>
      </c>
      <c r="CA97" s="6">
        <v>-1.19</v>
      </c>
      <c r="CB97" s="6">
        <v>1.76</v>
      </c>
      <c r="CC97" s="6">
        <v>3.15</v>
      </c>
      <c r="CD97" s="6">
        <v>2.58</v>
      </c>
      <c r="CE97" s="6">
        <v>1.88</v>
      </c>
      <c r="CF97" s="6">
        <v>1.92</v>
      </c>
      <c r="CG97" s="6">
        <v>7.32</v>
      </c>
      <c r="CH97" s="6">
        <v>3.61</v>
      </c>
      <c r="CI97" s="6">
        <v>-2.4</v>
      </c>
      <c r="CJ97" s="6">
        <v>0.81</v>
      </c>
      <c r="CK97" s="6">
        <v>-1.5</v>
      </c>
      <c r="CL97" s="6">
        <v>-1.65</v>
      </c>
      <c r="CM97" s="6">
        <v>1.42</v>
      </c>
      <c r="CN97" s="6">
        <v>1.52</v>
      </c>
      <c r="CO97" s="6">
        <v>1.04</v>
      </c>
      <c r="CP97" s="6">
        <v>1.2</v>
      </c>
      <c r="CQ97" s="6">
        <v>-1.44</v>
      </c>
      <c r="CR97" s="6">
        <v>1.02</v>
      </c>
      <c r="CS97" s="6">
        <v>0.84</v>
      </c>
      <c r="CT97" s="6">
        <v>0.78</v>
      </c>
      <c r="CU97" s="6">
        <v>-0.35</v>
      </c>
      <c r="CV97" s="6">
        <v>1.18</v>
      </c>
      <c r="CW97" s="6">
        <v>0.49</v>
      </c>
      <c r="DB97">
        <f t="shared" si="23"/>
        <v>1.5941025641025641</v>
      </c>
      <c r="DD97">
        <f t="shared" si="24"/>
        <v>1.4643999999999999</v>
      </c>
      <c r="DF97">
        <f t="shared" si="22"/>
        <v>1.739166666666667</v>
      </c>
      <c r="DG97">
        <f t="shared" si="25"/>
        <v>1.3620000000000003</v>
      </c>
    </row>
    <row r="98" spans="1:111" x14ac:dyDescent="0.2">
      <c r="A98" s="1">
        <v>43101</v>
      </c>
      <c r="B98" s="6">
        <v>2.4900000000000002</v>
      </c>
      <c r="C98" s="6">
        <v>-0.02</v>
      </c>
      <c r="D98" s="6">
        <v>11.73</v>
      </c>
      <c r="E98" s="6">
        <v>2.3199999999999998</v>
      </c>
      <c r="F98" s="6">
        <v>6.17</v>
      </c>
      <c r="G98" s="6">
        <v>2.0099999999999998</v>
      </c>
      <c r="H98" s="6">
        <v>2.48</v>
      </c>
      <c r="I98" s="6">
        <v>5.14</v>
      </c>
      <c r="J98" s="6">
        <v>9.49</v>
      </c>
      <c r="K98" s="6">
        <v>0.96</v>
      </c>
      <c r="L98" s="6">
        <v>3.48</v>
      </c>
      <c r="M98" s="6">
        <v>-0.13</v>
      </c>
      <c r="N98" s="6">
        <v>1.62</v>
      </c>
      <c r="O98" s="6">
        <v>1.88</v>
      </c>
      <c r="P98" s="6">
        <v>0.26</v>
      </c>
      <c r="Q98" s="6">
        <v>6.89</v>
      </c>
      <c r="R98" s="6">
        <v>-0.46</v>
      </c>
      <c r="S98" s="6">
        <v>3.97</v>
      </c>
      <c r="T98" s="6">
        <v>3.95</v>
      </c>
      <c r="U98" s="6">
        <v>9.57</v>
      </c>
      <c r="V98" s="6">
        <v>2.74</v>
      </c>
      <c r="W98" s="6">
        <v>2.4300000000000002</v>
      </c>
      <c r="X98" s="6">
        <v>10.31</v>
      </c>
      <c r="Y98" s="6">
        <v>2.4</v>
      </c>
      <c r="Z98" s="6">
        <v>3.54</v>
      </c>
      <c r="AA98" s="6">
        <v>-0.56000000000000005</v>
      </c>
      <c r="AB98" s="6">
        <v>10.3</v>
      </c>
      <c r="AC98" s="6">
        <v>-0.06</v>
      </c>
      <c r="AD98" s="6">
        <v>1.42</v>
      </c>
      <c r="AE98" s="6">
        <v>0.6</v>
      </c>
      <c r="AF98" s="6">
        <v>12.35</v>
      </c>
      <c r="AG98" s="6">
        <v>0.68</v>
      </c>
      <c r="AH98" s="6">
        <v>1.38</v>
      </c>
      <c r="AI98" s="6">
        <v>0.64</v>
      </c>
      <c r="AJ98" s="6">
        <v>-0.42</v>
      </c>
      <c r="AK98" s="6">
        <v>3.52</v>
      </c>
      <c r="AL98" s="6">
        <v>1.02</v>
      </c>
      <c r="AM98" s="6">
        <v>9.1999999999999993</v>
      </c>
      <c r="AN98" s="6">
        <v>6.66</v>
      </c>
      <c r="AO98" s="6">
        <v>12.02</v>
      </c>
      <c r="AP98" s="6">
        <v>5.96</v>
      </c>
      <c r="AQ98" s="6">
        <v>-2.5299999999999998</v>
      </c>
      <c r="AR98" s="6">
        <v>4.49</v>
      </c>
      <c r="AS98" s="6">
        <v>-0.04</v>
      </c>
      <c r="AT98" s="6">
        <v>-0.67</v>
      </c>
      <c r="AU98" s="6">
        <v>-0.99</v>
      </c>
      <c r="AV98" s="6">
        <v>9.51</v>
      </c>
      <c r="AW98" s="6">
        <v>6.49</v>
      </c>
      <c r="AX98" s="6">
        <v>1.01</v>
      </c>
      <c r="AY98" s="6">
        <v>6.94</v>
      </c>
      <c r="AZ98" s="6">
        <v>4.05</v>
      </c>
      <c r="BA98" s="6">
        <v>2.41</v>
      </c>
      <c r="BB98" s="6">
        <v>2.0499999999999998</v>
      </c>
      <c r="BC98" s="6">
        <v>3.44</v>
      </c>
      <c r="BD98" s="6">
        <v>2.94</v>
      </c>
      <c r="BE98" s="6">
        <v>2.44</v>
      </c>
      <c r="BF98" s="6">
        <v>1.36</v>
      </c>
      <c r="BG98" s="6">
        <v>5.53</v>
      </c>
      <c r="BH98" s="6">
        <v>5.84</v>
      </c>
      <c r="BI98" s="6">
        <v>0.33</v>
      </c>
      <c r="BJ98" s="6">
        <v>2.4900000000000002</v>
      </c>
      <c r="BK98" s="6">
        <v>0.39</v>
      </c>
      <c r="BL98" s="6">
        <v>-0.44</v>
      </c>
      <c r="BM98" s="6">
        <v>3.3</v>
      </c>
      <c r="BN98" s="6">
        <v>8.7200000000000006</v>
      </c>
      <c r="BO98" s="6">
        <v>0.92</v>
      </c>
      <c r="BP98" s="6">
        <v>0.54</v>
      </c>
      <c r="BQ98" s="6">
        <v>8.0299999999999994</v>
      </c>
      <c r="BR98" s="6">
        <v>0.61</v>
      </c>
      <c r="BS98" s="6">
        <v>0.42</v>
      </c>
      <c r="BT98" s="6">
        <v>-5.07</v>
      </c>
      <c r="BU98" s="6">
        <v>8.83</v>
      </c>
      <c r="BV98" s="6">
        <v>5.82</v>
      </c>
      <c r="BW98" s="6">
        <v>0.4</v>
      </c>
      <c r="BX98" s="6">
        <v>1.36</v>
      </c>
      <c r="BY98" s="6">
        <v>9.24</v>
      </c>
      <c r="BZ98" s="6">
        <v>7.23</v>
      </c>
      <c r="CA98" s="6">
        <v>5.0599999999999996</v>
      </c>
      <c r="CB98" s="6">
        <v>10.83</v>
      </c>
      <c r="CC98" s="6">
        <v>7.75</v>
      </c>
      <c r="CD98" s="6">
        <v>4.1399999999999997</v>
      </c>
      <c r="CE98" s="6">
        <v>4.6100000000000003</v>
      </c>
      <c r="CF98" s="6">
        <v>2.3199999999999998</v>
      </c>
      <c r="CG98" s="6">
        <v>21.43</v>
      </c>
      <c r="CH98" s="6">
        <v>2.94</v>
      </c>
      <c r="CI98" s="6">
        <v>3.1</v>
      </c>
      <c r="CJ98" s="6">
        <v>3.6</v>
      </c>
      <c r="CK98" s="6">
        <v>1.78</v>
      </c>
      <c r="CL98" s="6">
        <v>1.58</v>
      </c>
      <c r="CM98" s="6">
        <v>8.92</v>
      </c>
      <c r="CN98" s="6">
        <v>0.06</v>
      </c>
      <c r="CO98" s="6">
        <v>1.8</v>
      </c>
      <c r="CP98" s="6">
        <v>3.34</v>
      </c>
      <c r="CQ98" s="6">
        <v>16.28</v>
      </c>
      <c r="CR98" s="6">
        <v>0.92</v>
      </c>
      <c r="CS98" s="6">
        <v>0.65</v>
      </c>
      <c r="CT98" s="6">
        <v>6.29</v>
      </c>
      <c r="CU98" s="6">
        <v>2.13</v>
      </c>
      <c r="CV98" s="6">
        <v>-1.49</v>
      </c>
      <c r="CW98" s="6">
        <v>1.1599999999999999</v>
      </c>
      <c r="DB98">
        <f t="shared" si="23"/>
        <v>3.8948717948717957</v>
      </c>
      <c r="DD98">
        <f t="shared" si="24"/>
        <v>3.7652000000000005</v>
      </c>
      <c r="DF98">
        <f t="shared" ref="DF98:DF133" si="26">AVERAGE(V98:AE98,AH98:AN98,AP98:AQ98,AS98:BJ98,BW98:CG98)</f>
        <v>3.9177083333333331</v>
      </c>
      <c r="DG98">
        <f t="shared" si="25"/>
        <v>3.8583333333333321</v>
      </c>
    </row>
    <row r="99" spans="1:111" x14ac:dyDescent="0.2">
      <c r="A99" s="1">
        <v>43132</v>
      </c>
      <c r="B99" s="6">
        <v>1.36</v>
      </c>
      <c r="C99" s="6">
        <v>0.5</v>
      </c>
      <c r="D99" s="6">
        <v>-5.68</v>
      </c>
      <c r="E99" s="6">
        <v>-0.86</v>
      </c>
      <c r="F99" s="6">
        <v>-1.01</v>
      </c>
      <c r="G99" s="6">
        <v>0.92</v>
      </c>
      <c r="H99" s="6">
        <v>-1.1200000000000001</v>
      </c>
      <c r="I99" s="6">
        <v>-4.78</v>
      </c>
      <c r="J99" s="6">
        <v>-2.95</v>
      </c>
      <c r="K99" s="6">
        <v>0.37</v>
      </c>
      <c r="L99" s="6">
        <v>-2.99</v>
      </c>
      <c r="M99" s="6">
        <v>3.17</v>
      </c>
      <c r="N99" s="6">
        <v>1.99</v>
      </c>
      <c r="O99" s="6">
        <v>0.57999999999999996</v>
      </c>
      <c r="P99" s="6">
        <v>0.81</v>
      </c>
      <c r="Q99" s="6">
        <v>0.01</v>
      </c>
      <c r="R99" s="6">
        <v>1.05</v>
      </c>
      <c r="S99" s="6">
        <v>3.74</v>
      </c>
      <c r="T99" s="6">
        <v>-3.19</v>
      </c>
      <c r="U99" s="6">
        <v>0.28000000000000003</v>
      </c>
      <c r="V99" s="6">
        <v>0.28000000000000003</v>
      </c>
      <c r="W99" s="6">
        <v>-1.96</v>
      </c>
      <c r="X99" s="6">
        <v>-0.74</v>
      </c>
      <c r="Y99" s="6">
        <v>-1.0900000000000001</v>
      </c>
      <c r="Z99" s="6">
        <v>-1.1399999999999999</v>
      </c>
      <c r="AA99" s="6">
        <v>-2.44</v>
      </c>
      <c r="AB99" s="6">
        <v>-8.1999999999999993</v>
      </c>
      <c r="AC99" s="6">
        <v>0.14000000000000001</v>
      </c>
      <c r="AD99" s="6">
        <v>0.85</v>
      </c>
      <c r="AE99" s="6">
        <v>0.67</v>
      </c>
      <c r="AF99" s="6">
        <v>4.16</v>
      </c>
      <c r="AG99" s="6">
        <v>0.24</v>
      </c>
      <c r="AH99" s="6">
        <v>1.65</v>
      </c>
      <c r="AI99" s="6">
        <v>-1.57</v>
      </c>
      <c r="AJ99" s="6">
        <v>-2.2599999999999998</v>
      </c>
      <c r="AK99" s="6">
        <v>-2.36</v>
      </c>
      <c r="AL99" s="6">
        <v>0.35</v>
      </c>
      <c r="AM99" s="6">
        <v>-3.6</v>
      </c>
      <c r="AN99" s="6">
        <v>-2.5099999999999998</v>
      </c>
      <c r="AO99" s="6">
        <v>3.19</v>
      </c>
      <c r="AP99" s="6">
        <v>-0.36</v>
      </c>
      <c r="AQ99" s="6">
        <v>-3.03</v>
      </c>
      <c r="AR99" s="6">
        <v>-3.52</v>
      </c>
      <c r="AS99" s="6">
        <v>-3.18</v>
      </c>
      <c r="AT99" s="6">
        <v>-0.48</v>
      </c>
      <c r="AU99" s="6">
        <v>-1.77</v>
      </c>
      <c r="AV99" s="6">
        <v>-6.66</v>
      </c>
      <c r="AW99" s="6">
        <v>0.94</v>
      </c>
      <c r="AX99" s="6">
        <v>-2.48</v>
      </c>
      <c r="AY99" s="6">
        <v>-5.91</v>
      </c>
      <c r="AZ99" s="6">
        <v>-2.27</v>
      </c>
      <c r="BA99" s="6">
        <v>-3.71</v>
      </c>
      <c r="BB99" s="6">
        <v>-2.54</v>
      </c>
      <c r="BC99" s="6">
        <v>-1.17</v>
      </c>
      <c r="BD99" s="6">
        <v>-1.5</v>
      </c>
      <c r="BE99" s="6">
        <v>-2.74</v>
      </c>
      <c r="BF99" s="6">
        <v>-3.6</v>
      </c>
      <c r="BG99" s="6">
        <v>-3.79</v>
      </c>
      <c r="BH99" s="6">
        <v>-0.51</v>
      </c>
      <c r="BI99" s="6">
        <v>-1.79</v>
      </c>
      <c r="BJ99" s="6">
        <v>-2.2000000000000002</v>
      </c>
      <c r="BK99" s="6">
        <v>0.49</v>
      </c>
      <c r="BL99" s="6">
        <v>-0.82</v>
      </c>
      <c r="BM99" s="6">
        <v>-6.01</v>
      </c>
      <c r="BN99" s="6">
        <v>-9.86</v>
      </c>
      <c r="BO99" s="6">
        <v>0.49</v>
      </c>
      <c r="BP99" s="6">
        <v>0.99</v>
      </c>
      <c r="BQ99" s="6">
        <v>-0.3</v>
      </c>
      <c r="BR99" s="6">
        <v>-2.4900000000000002</v>
      </c>
      <c r="BS99" s="6">
        <v>0.93</v>
      </c>
      <c r="BT99" s="6">
        <v>8.58</v>
      </c>
      <c r="BU99" s="6">
        <v>-3.3</v>
      </c>
      <c r="BV99" s="6">
        <v>-3.4</v>
      </c>
      <c r="BW99" s="6">
        <v>-1.0900000000000001</v>
      </c>
      <c r="BX99" s="6">
        <v>-3.17</v>
      </c>
      <c r="BY99" s="6">
        <v>1.1599999999999999</v>
      </c>
      <c r="BZ99" s="6">
        <v>-3.6</v>
      </c>
      <c r="CA99" s="6">
        <v>-5.56</v>
      </c>
      <c r="CB99" s="6">
        <v>-5.75</v>
      </c>
      <c r="CC99" s="6">
        <v>-2.91</v>
      </c>
      <c r="CD99" s="6">
        <v>-3.11</v>
      </c>
      <c r="CE99" s="6">
        <v>-2.15</v>
      </c>
      <c r="CF99" s="6">
        <v>-1.1399999999999999</v>
      </c>
      <c r="CG99" s="6">
        <v>-6.9</v>
      </c>
      <c r="CH99" s="6">
        <v>1.73</v>
      </c>
      <c r="CI99" s="6">
        <v>2.4</v>
      </c>
      <c r="CJ99" s="6">
        <v>-2.95</v>
      </c>
      <c r="CK99" s="6">
        <v>-0.3</v>
      </c>
      <c r="CL99" s="6">
        <v>2.0699999999999998</v>
      </c>
      <c r="CM99" s="6">
        <v>-1.44</v>
      </c>
      <c r="CN99" s="6">
        <v>0.86</v>
      </c>
      <c r="CO99" s="6">
        <v>2.52</v>
      </c>
      <c r="CP99" s="6">
        <v>-2.2999999999999998</v>
      </c>
      <c r="CQ99" s="6">
        <v>-0.01</v>
      </c>
      <c r="CR99" s="6">
        <v>0.49</v>
      </c>
      <c r="CS99" s="6">
        <v>1.4</v>
      </c>
      <c r="CT99" s="6">
        <v>-10.31</v>
      </c>
      <c r="CU99" s="6">
        <v>-5.63</v>
      </c>
      <c r="CV99" s="6">
        <v>-6.39</v>
      </c>
      <c r="CW99" s="6">
        <v>0.45</v>
      </c>
      <c r="DB99">
        <f t="shared" si="23"/>
        <v>-1.3980769230769237</v>
      </c>
      <c r="DD99">
        <f t="shared" si="24"/>
        <v>-1.4274</v>
      </c>
      <c r="DF99">
        <f t="shared" si="26"/>
        <v>-2.2270833333333342</v>
      </c>
      <c r="DG99">
        <f t="shared" si="25"/>
        <v>-7.1666666666666629E-2</v>
      </c>
    </row>
    <row r="100" spans="1:111" x14ac:dyDescent="0.2">
      <c r="A100" s="1">
        <v>43160</v>
      </c>
      <c r="B100" s="6">
        <v>-0.54</v>
      </c>
      <c r="C100" s="6">
        <v>0.16</v>
      </c>
      <c r="D100" s="6">
        <v>-3.42</v>
      </c>
      <c r="E100" s="6">
        <v>0.32</v>
      </c>
      <c r="F100" s="6">
        <v>1.08</v>
      </c>
      <c r="G100" s="6">
        <v>-0.19</v>
      </c>
      <c r="H100" s="6">
        <v>-1.05</v>
      </c>
      <c r="I100" s="6">
        <v>-2.57</v>
      </c>
      <c r="J100" s="6">
        <v>-2.6</v>
      </c>
      <c r="K100" s="6">
        <v>-0.3</v>
      </c>
      <c r="L100" s="6">
        <v>-4.01</v>
      </c>
      <c r="M100" s="6">
        <v>0.2</v>
      </c>
      <c r="N100" s="6">
        <v>2.08</v>
      </c>
      <c r="O100" s="6">
        <v>-0.92</v>
      </c>
      <c r="P100" s="6">
        <v>-1.71</v>
      </c>
      <c r="Q100" s="6">
        <v>-1.82</v>
      </c>
      <c r="R100" s="6">
        <v>1.65</v>
      </c>
      <c r="S100" s="6">
        <v>1.24</v>
      </c>
      <c r="T100" s="6">
        <v>1.97</v>
      </c>
      <c r="U100" s="6">
        <v>-3.08</v>
      </c>
      <c r="V100" s="6">
        <v>-0.53</v>
      </c>
      <c r="W100" s="6">
        <v>-0.37</v>
      </c>
      <c r="X100" s="6">
        <v>-1.55</v>
      </c>
      <c r="Y100" s="6">
        <v>0.75</v>
      </c>
      <c r="Z100" s="6">
        <v>0.79</v>
      </c>
      <c r="AA100" s="6">
        <v>-2.25</v>
      </c>
      <c r="AB100" s="6">
        <v>-4.5999999999999996</v>
      </c>
      <c r="AC100" s="6">
        <v>-0.35</v>
      </c>
      <c r="AD100" s="6">
        <v>0.66</v>
      </c>
      <c r="AE100" s="6">
        <v>0.54</v>
      </c>
      <c r="AF100" s="6">
        <v>-1.77</v>
      </c>
      <c r="AG100" s="6">
        <v>-0.18</v>
      </c>
      <c r="AH100" s="6">
        <v>-4.2300000000000004</v>
      </c>
      <c r="AI100" s="6">
        <v>-1.1200000000000001</v>
      </c>
      <c r="AJ100" s="6">
        <v>-2.75</v>
      </c>
      <c r="AK100" s="6">
        <v>-2</v>
      </c>
      <c r="AL100" s="6">
        <v>-1.04</v>
      </c>
      <c r="AM100" s="6">
        <v>-5.5</v>
      </c>
      <c r="AN100" s="6">
        <v>-1.48</v>
      </c>
      <c r="AO100" s="6">
        <v>0.44</v>
      </c>
      <c r="AP100" s="6">
        <v>-2.44</v>
      </c>
      <c r="AQ100" s="6">
        <v>-3.07</v>
      </c>
      <c r="AR100" s="6">
        <v>-3.03</v>
      </c>
      <c r="AS100" s="6">
        <v>1.02</v>
      </c>
      <c r="AT100" s="6">
        <v>-0.28000000000000003</v>
      </c>
      <c r="AU100" s="6">
        <v>0.05</v>
      </c>
      <c r="AV100" s="6">
        <v>-4.12</v>
      </c>
      <c r="AW100" s="6">
        <v>4.04</v>
      </c>
      <c r="AX100" s="6">
        <v>-0.78</v>
      </c>
      <c r="AY100" s="6">
        <v>-3.33</v>
      </c>
      <c r="AZ100" s="6">
        <v>-2.86</v>
      </c>
      <c r="BA100" s="6">
        <v>-1.06</v>
      </c>
      <c r="BB100" s="6">
        <v>-1.22</v>
      </c>
      <c r="BC100" s="6">
        <v>-0.32</v>
      </c>
      <c r="BD100" s="6">
        <v>-3.59</v>
      </c>
      <c r="BE100" s="6">
        <v>-6.27</v>
      </c>
      <c r="BF100" s="6">
        <v>-4.0199999999999996</v>
      </c>
      <c r="BG100" s="6">
        <v>0.79</v>
      </c>
      <c r="BH100" s="6">
        <v>-3.94</v>
      </c>
      <c r="BI100" s="6">
        <v>-0.24</v>
      </c>
      <c r="BJ100" s="6">
        <v>-1.58</v>
      </c>
      <c r="BK100" s="6">
        <v>0.1</v>
      </c>
      <c r="BL100" s="6">
        <v>1.23</v>
      </c>
      <c r="BM100" s="6">
        <v>-0.77</v>
      </c>
      <c r="BN100" s="6">
        <v>2.19</v>
      </c>
      <c r="BO100" s="6">
        <v>0.13</v>
      </c>
      <c r="BP100" s="6">
        <v>-0.81</v>
      </c>
      <c r="BQ100" s="6">
        <v>2.44</v>
      </c>
      <c r="BR100" s="6">
        <v>0.28999999999999998</v>
      </c>
      <c r="BS100" s="6">
        <v>0.37</v>
      </c>
      <c r="BT100" s="6">
        <v>0.24</v>
      </c>
      <c r="BU100" s="6">
        <v>-0.89</v>
      </c>
      <c r="BV100" s="6">
        <v>-1.71</v>
      </c>
      <c r="BW100" s="6">
        <v>-1.19</v>
      </c>
      <c r="BX100" s="6">
        <v>-2.52</v>
      </c>
      <c r="BY100" s="6">
        <v>1.64</v>
      </c>
      <c r="BZ100" s="6">
        <v>-1.47</v>
      </c>
      <c r="CA100" s="6">
        <v>-1.53</v>
      </c>
      <c r="CB100" s="6">
        <v>-2.48</v>
      </c>
      <c r="CC100" s="6">
        <v>-5.81</v>
      </c>
      <c r="CD100" s="6">
        <v>-3.19</v>
      </c>
      <c r="CE100" s="6">
        <v>-2.7</v>
      </c>
      <c r="CF100" s="6">
        <v>-1.6</v>
      </c>
      <c r="CG100" s="6">
        <v>-0.28000000000000003</v>
      </c>
      <c r="CH100" s="6">
        <v>-4.3600000000000003</v>
      </c>
      <c r="CI100" s="6">
        <v>0</v>
      </c>
      <c r="CJ100" s="6">
        <v>-1.74</v>
      </c>
      <c r="CK100" s="6">
        <v>0.24</v>
      </c>
      <c r="CL100" s="6">
        <v>0.41</v>
      </c>
      <c r="CM100" s="6">
        <v>0.93</v>
      </c>
      <c r="CN100" s="6">
        <v>1.68</v>
      </c>
      <c r="CO100" s="6">
        <v>0.21</v>
      </c>
      <c r="CP100" s="6">
        <v>0.35</v>
      </c>
      <c r="CQ100" s="6">
        <v>-0.17</v>
      </c>
      <c r="CR100" s="6">
        <v>0.13</v>
      </c>
      <c r="CS100" s="6">
        <v>0.83</v>
      </c>
      <c r="CT100" s="6">
        <v>1.41</v>
      </c>
      <c r="CU100" s="6">
        <v>3.6</v>
      </c>
      <c r="CV100" s="6">
        <v>3.01</v>
      </c>
      <c r="CW100" s="6">
        <v>1.72</v>
      </c>
      <c r="DB100">
        <f t="shared" si="23"/>
        <v>-1.2692307692307687</v>
      </c>
      <c r="DD100">
        <f t="shared" si="24"/>
        <v>-0.8636999999999998</v>
      </c>
      <c r="DF100">
        <f t="shared" si="26"/>
        <v>-1.6537499999999998</v>
      </c>
      <c r="DG100">
        <f t="shared" si="25"/>
        <v>-0.65399999999999991</v>
      </c>
    </row>
    <row r="101" spans="1:111" x14ac:dyDescent="0.2">
      <c r="A101" s="1">
        <v>43191</v>
      </c>
      <c r="B101" s="6">
        <v>-5.12</v>
      </c>
      <c r="C101" s="6">
        <v>-0.43</v>
      </c>
      <c r="D101" s="6">
        <v>-0.49</v>
      </c>
      <c r="E101" s="6">
        <v>0.16</v>
      </c>
      <c r="F101" s="6">
        <v>-1.21</v>
      </c>
      <c r="G101" s="6">
        <v>-0.42</v>
      </c>
      <c r="H101" s="6">
        <v>0.34</v>
      </c>
      <c r="I101" s="6">
        <v>0.26</v>
      </c>
      <c r="J101" s="6">
        <v>-1.94</v>
      </c>
      <c r="K101" s="6">
        <v>1.55</v>
      </c>
      <c r="L101" s="6">
        <v>1.01</v>
      </c>
      <c r="M101" s="6">
        <v>-1.95</v>
      </c>
      <c r="N101" s="6">
        <v>0.14000000000000001</v>
      </c>
      <c r="O101" s="6">
        <v>2.23</v>
      </c>
      <c r="P101" s="6">
        <v>0.51</v>
      </c>
      <c r="Q101" s="6">
        <v>-0.43</v>
      </c>
      <c r="R101" s="6">
        <v>0.03</v>
      </c>
      <c r="S101" s="6">
        <v>-0.86</v>
      </c>
      <c r="T101" s="6">
        <v>0.36</v>
      </c>
      <c r="U101" s="6">
        <v>0.12</v>
      </c>
      <c r="V101" s="6">
        <v>-1.31</v>
      </c>
      <c r="W101" s="6">
        <v>-2.41</v>
      </c>
      <c r="X101" s="6">
        <v>0.31</v>
      </c>
      <c r="Y101" s="6">
        <v>0.26</v>
      </c>
      <c r="Z101" s="6">
        <v>2.23</v>
      </c>
      <c r="AA101" s="6">
        <v>1.05</v>
      </c>
      <c r="AB101" s="6">
        <v>15</v>
      </c>
      <c r="AC101" s="6">
        <v>0.61</v>
      </c>
      <c r="AD101" s="6">
        <v>0.14000000000000001</v>
      </c>
      <c r="AE101" s="6">
        <v>2.46</v>
      </c>
      <c r="AF101" s="6">
        <v>-1.8</v>
      </c>
      <c r="AG101" s="6">
        <v>-0.2</v>
      </c>
      <c r="AH101" s="6">
        <v>3.49</v>
      </c>
      <c r="AI101" s="6">
        <v>0.28999999999999998</v>
      </c>
      <c r="AJ101" s="6">
        <v>6.5</v>
      </c>
      <c r="AK101" s="6">
        <v>0.25</v>
      </c>
      <c r="AL101" s="6">
        <v>1.84</v>
      </c>
      <c r="AM101" s="6">
        <v>2.1</v>
      </c>
      <c r="AN101" s="6">
        <v>-1.66</v>
      </c>
      <c r="AO101" s="6">
        <v>3.82</v>
      </c>
      <c r="AP101" s="6">
        <v>-3.97</v>
      </c>
      <c r="AQ101" s="6">
        <v>2.46</v>
      </c>
      <c r="AR101" s="6">
        <v>0.99</v>
      </c>
      <c r="AS101" s="6">
        <v>3.25</v>
      </c>
      <c r="AT101" s="6">
        <v>-0.7</v>
      </c>
      <c r="AU101" s="6">
        <v>1.73</v>
      </c>
      <c r="AV101" s="6">
        <v>0.56999999999999995</v>
      </c>
      <c r="AW101" s="6">
        <v>-0.68</v>
      </c>
      <c r="AX101" s="6">
        <v>0.22</v>
      </c>
      <c r="AY101" s="6">
        <v>-1.49</v>
      </c>
      <c r="AZ101" s="6">
        <v>3.64</v>
      </c>
      <c r="BA101" s="6">
        <v>3.82</v>
      </c>
      <c r="BB101" s="6">
        <v>2.77</v>
      </c>
      <c r="BC101" s="6">
        <v>1.25</v>
      </c>
      <c r="BD101" s="6">
        <v>1.1599999999999999</v>
      </c>
      <c r="BE101" s="6">
        <v>4.55</v>
      </c>
      <c r="BF101" s="6">
        <v>5.53</v>
      </c>
      <c r="BG101" s="6">
        <v>3.23</v>
      </c>
      <c r="BH101" s="6">
        <v>-4.51</v>
      </c>
      <c r="BI101" s="6">
        <v>-4.63</v>
      </c>
      <c r="BJ101" s="6">
        <v>-2.56</v>
      </c>
      <c r="BK101" s="6">
        <v>0.39</v>
      </c>
      <c r="BL101" s="6">
        <v>0.24</v>
      </c>
      <c r="BM101" s="6">
        <v>1.33</v>
      </c>
      <c r="BN101" s="6">
        <v>3.13</v>
      </c>
      <c r="BO101" s="6">
        <v>0.23</v>
      </c>
      <c r="BP101" s="6">
        <v>1.72</v>
      </c>
      <c r="BQ101" s="6">
        <v>5.35</v>
      </c>
      <c r="BR101" s="6">
        <v>0.98</v>
      </c>
      <c r="BS101" s="6">
        <v>0.2</v>
      </c>
      <c r="BT101" s="6">
        <v>-0.34</v>
      </c>
      <c r="BU101" s="6">
        <v>-0.7</v>
      </c>
      <c r="BV101" s="6">
        <v>0.28000000000000003</v>
      </c>
      <c r="BW101" s="6">
        <v>-5</v>
      </c>
      <c r="BX101" s="6">
        <v>3.58</v>
      </c>
      <c r="BY101" s="6">
        <v>-7.26</v>
      </c>
      <c r="BZ101" s="6">
        <v>-2.2000000000000002</v>
      </c>
      <c r="CA101" s="6">
        <v>1.42</v>
      </c>
      <c r="CB101" s="6">
        <v>-1.76</v>
      </c>
      <c r="CC101" s="6">
        <v>0.03</v>
      </c>
      <c r="CD101" s="6">
        <v>1.21</v>
      </c>
      <c r="CE101" s="6">
        <v>-0.67</v>
      </c>
      <c r="CF101" s="6">
        <v>3.66</v>
      </c>
      <c r="CG101" s="6">
        <v>-2.95</v>
      </c>
      <c r="CH101" s="6">
        <v>6.52</v>
      </c>
      <c r="CI101" s="6">
        <v>0.3</v>
      </c>
      <c r="CJ101" s="6">
        <v>-0.23</v>
      </c>
      <c r="CK101" s="6">
        <v>7.0000000000000007E-2</v>
      </c>
      <c r="CL101" s="6">
        <v>0.3</v>
      </c>
      <c r="CM101" s="6">
        <v>-4.88</v>
      </c>
      <c r="CN101" s="6">
        <v>2.65</v>
      </c>
      <c r="CO101" s="6">
        <v>1.47</v>
      </c>
      <c r="CP101" s="6">
        <v>-0.45</v>
      </c>
      <c r="CQ101" s="6">
        <v>3.12</v>
      </c>
      <c r="CR101" s="6">
        <v>0.23</v>
      </c>
      <c r="CS101" s="6">
        <v>0.12</v>
      </c>
      <c r="CT101" s="6">
        <v>-0.16</v>
      </c>
      <c r="CU101" s="6">
        <v>1.66</v>
      </c>
      <c r="CV101" s="6">
        <v>1.67</v>
      </c>
      <c r="CW101" s="6">
        <v>0.65</v>
      </c>
      <c r="DB101">
        <f t="shared" si="23"/>
        <v>0.45371794871794863</v>
      </c>
      <c r="DD101">
        <f t="shared" si="24"/>
        <v>0.59369999999999978</v>
      </c>
      <c r="DF101">
        <f t="shared" si="26"/>
        <v>0.76770833333333288</v>
      </c>
      <c r="DG101">
        <f t="shared" si="25"/>
        <v>-4.8666666666666615E-2</v>
      </c>
    </row>
    <row r="102" spans="1:111" x14ac:dyDescent="0.2">
      <c r="A102" s="1">
        <v>43221</v>
      </c>
      <c r="B102" s="6">
        <v>9.18</v>
      </c>
      <c r="C102" s="6">
        <v>-1.86</v>
      </c>
      <c r="D102" s="6">
        <v>4.09</v>
      </c>
      <c r="E102" s="6">
        <v>-1.26</v>
      </c>
      <c r="F102" s="6">
        <v>8.39</v>
      </c>
      <c r="G102" s="6">
        <v>0.06</v>
      </c>
      <c r="H102" s="6">
        <v>2.08</v>
      </c>
      <c r="I102" s="6">
        <v>-1.1599999999999999</v>
      </c>
      <c r="J102" s="6">
        <v>-6.5</v>
      </c>
      <c r="K102" s="6">
        <v>7.82</v>
      </c>
      <c r="L102" s="6">
        <v>2.8</v>
      </c>
      <c r="M102" s="6">
        <v>5.91</v>
      </c>
      <c r="N102" s="6">
        <v>3.92</v>
      </c>
      <c r="O102" s="6">
        <v>-1.01</v>
      </c>
      <c r="P102" s="6">
        <v>-0.88</v>
      </c>
      <c r="Q102" s="6">
        <v>6.26</v>
      </c>
      <c r="R102" s="6">
        <v>0.88</v>
      </c>
      <c r="S102" s="6">
        <v>5.59</v>
      </c>
      <c r="T102" s="6">
        <v>3.56</v>
      </c>
      <c r="U102" s="6">
        <v>3.4</v>
      </c>
      <c r="V102" s="6">
        <v>2.94</v>
      </c>
      <c r="W102" s="6">
        <v>-0.78</v>
      </c>
      <c r="X102" s="6">
        <v>6.36</v>
      </c>
      <c r="Y102" s="6">
        <v>1.56</v>
      </c>
      <c r="Z102" s="6">
        <v>-0.19</v>
      </c>
      <c r="AA102" s="6">
        <v>0.88</v>
      </c>
      <c r="AB102" s="6">
        <v>9.6999999999999993</v>
      </c>
      <c r="AC102" s="6">
        <v>-0.22</v>
      </c>
      <c r="AD102" s="6">
        <v>0.66</v>
      </c>
      <c r="AE102" s="6">
        <v>0.16</v>
      </c>
      <c r="AF102" s="6">
        <v>-8.36</v>
      </c>
      <c r="AG102" s="6">
        <v>-0.67</v>
      </c>
      <c r="AH102" s="6">
        <v>1.37</v>
      </c>
      <c r="AI102" s="6">
        <v>-1.48</v>
      </c>
      <c r="AJ102" s="6">
        <v>-1.4</v>
      </c>
      <c r="AK102" s="6">
        <v>-1.82</v>
      </c>
      <c r="AL102" s="6">
        <v>-2</v>
      </c>
      <c r="AM102" s="6">
        <v>2</v>
      </c>
      <c r="AN102" s="6">
        <v>-7.0000000000000007E-2</v>
      </c>
      <c r="AO102" s="6">
        <v>-10.34</v>
      </c>
      <c r="AP102" s="6">
        <v>-7.89</v>
      </c>
      <c r="AQ102" s="6">
        <v>-0.97</v>
      </c>
      <c r="AR102" s="6">
        <v>6.53</v>
      </c>
      <c r="AS102" s="6">
        <v>0.61</v>
      </c>
      <c r="AT102" s="6">
        <v>-0.06</v>
      </c>
      <c r="AU102" s="6">
        <v>0.51</v>
      </c>
      <c r="AV102" s="6">
        <v>2.96</v>
      </c>
      <c r="AW102" s="6">
        <v>-5.49</v>
      </c>
      <c r="AX102" s="6">
        <v>-0.15</v>
      </c>
      <c r="AY102" s="6">
        <v>-5.86</v>
      </c>
      <c r="AZ102" s="6">
        <v>3.14</v>
      </c>
      <c r="BA102" s="6">
        <v>4.12</v>
      </c>
      <c r="BB102" s="6">
        <v>2.33</v>
      </c>
      <c r="BC102" s="6">
        <v>2.8</v>
      </c>
      <c r="BD102" s="6">
        <v>3.12</v>
      </c>
      <c r="BE102" s="6">
        <v>6.76</v>
      </c>
      <c r="BF102" s="6">
        <v>0.51</v>
      </c>
      <c r="BG102" s="6">
        <v>0.16</v>
      </c>
      <c r="BH102" s="6">
        <v>-0.27</v>
      </c>
      <c r="BI102" s="6">
        <v>3.1</v>
      </c>
      <c r="BJ102" s="6">
        <v>-1.1299999999999999</v>
      </c>
      <c r="BK102" s="6">
        <v>0.28999999999999998</v>
      </c>
      <c r="BL102" s="6">
        <v>0.82</v>
      </c>
      <c r="BM102" s="6">
        <v>-1.27</v>
      </c>
      <c r="BN102" s="6">
        <v>-9.2899999999999991</v>
      </c>
      <c r="BO102" s="6">
        <v>-0.51</v>
      </c>
      <c r="BP102" s="6">
        <v>2.56</v>
      </c>
      <c r="BQ102" s="6">
        <v>-2.2599999999999998</v>
      </c>
      <c r="BR102" s="6">
        <v>0.9</v>
      </c>
      <c r="BS102" s="6">
        <v>1.19</v>
      </c>
      <c r="BT102" s="6">
        <v>2.06</v>
      </c>
      <c r="BU102" s="6">
        <v>-1.49</v>
      </c>
      <c r="BV102" s="6">
        <v>-1.03</v>
      </c>
      <c r="BW102" s="6">
        <v>3.58</v>
      </c>
      <c r="BX102" s="6">
        <v>0.17</v>
      </c>
      <c r="BY102" s="6">
        <v>-4.17</v>
      </c>
      <c r="BZ102" s="6">
        <v>11.18</v>
      </c>
      <c r="CA102" s="6">
        <v>0.57999999999999996</v>
      </c>
      <c r="CB102" s="6">
        <v>1.48</v>
      </c>
      <c r="CC102" s="6">
        <v>0.25</v>
      </c>
      <c r="CD102" s="6">
        <v>0.17</v>
      </c>
      <c r="CE102" s="6">
        <v>0.97</v>
      </c>
      <c r="CF102" s="6">
        <v>1.63</v>
      </c>
      <c r="CG102" s="6">
        <v>-1.19</v>
      </c>
      <c r="CH102" s="6">
        <v>2.16</v>
      </c>
      <c r="CI102" s="6">
        <v>2.6</v>
      </c>
      <c r="CJ102" s="6">
        <v>1.1000000000000001</v>
      </c>
      <c r="CK102" s="6">
        <v>1.17</v>
      </c>
      <c r="CL102" s="6">
        <v>1.21</v>
      </c>
      <c r="CM102" s="6">
        <v>-5.1100000000000003</v>
      </c>
      <c r="CN102" s="6">
        <v>1.65</v>
      </c>
      <c r="CO102" s="6">
        <v>-5.43</v>
      </c>
      <c r="CP102" s="6">
        <v>-0.35</v>
      </c>
      <c r="CQ102" s="6">
        <v>1.38</v>
      </c>
      <c r="CR102" s="6">
        <v>-0.51</v>
      </c>
      <c r="CS102" s="6">
        <v>1.1399999999999999</v>
      </c>
      <c r="CT102" s="6">
        <v>-4.18</v>
      </c>
      <c r="CU102" s="6">
        <v>-2.77</v>
      </c>
      <c r="CV102" s="6">
        <v>0.94</v>
      </c>
      <c r="CW102" s="6">
        <v>-0.37</v>
      </c>
      <c r="DB102">
        <f t="shared" si="23"/>
        <v>1.0493589743589742</v>
      </c>
      <c r="DD102">
        <f t="shared" si="24"/>
        <v>0.65649999999999964</v>
      </c>
      <c r="DF102">
        <f t="shared" si="26"/>
        <v>0.84624999999999995</v>
      </c>
      <c r="DG102">
        <f t="shared" si="25"/>
        <v>1.3743333333333336</v>
      </c>
    </row>
    <row r="103" spans="1:111" x14ac:dyDescent="0.2">
      <c r="A103" s="1">
        <v>43252</v>
      </c>
      <c r="B103" s="6">
        <v>0.09</v>
      </c>
      <c r="C103" s="6">
        <v>0.03</v>
      </c>
      <c r="D103" s="6">
        <v>-4.4400000000000004</v>
      </c>
      <c r="E103" s="6">
        <v>-0.72</v>
      </c>
      <c r="F103" s="6">
        <v>-0.21</v>
      </c>
      <c r="G103" s="6">
        <v>0.4</v>
      </c>
      <c r="H103" s="6">
        <v>0.6</v>
      </c>
      <c r="I103" s="6">
        <v>-0.24</v>
      </c>
      <c r="J103" s="6">
        <v>-1.21</v>
      </c>
      <c r="K103" s="6">
        <v>1.66</v>
      </c>
      <c r="L103" s="6">
        <v>-3.77</v>
      </c>
      <c r="M103" s="6">
        <v>4.5599999999999996</v>
      </c>
      <c r="N103" s="6">
        <v>4.1399999999999997</v>
      </c>
      <c r="O103" s="6">
        <v>1.58</v>
      </c>
      <c r="P103" s="6">
        <v>-1.47</v>
      </c>
      <c r="Q103" s="6">
        <v>-0.31</v>
      </c>
      <c r="R103" s="6">
        <v>0.78</v>
      </c>
      <c r="S103" s="6">
        <v>3.03</v>
      </c>
      <c r="T103" s="6">
        <v>1.35</v>
      </c>
      <c r="U103" s="6">
        <v>0.92</v>
      </c>
      <c r="V103" s="6">
        <v>1.1399999999999999</v>
      </c>
      <c r="W103" s="6">
        <v>-0.54</v>
      </c>
      <c r="X103" s="6">
        <v>-0.99</v>
      </c>
      <c r="Y103" s="6">
        <v>-0.39</v>
      </c>
      <c r="Z103" s="6">
        <v>-0.05</v>
      </c>
      <c r="AA103" s="6">
        <v>0.82</v>
      </c>
      <c r="AB103" s="6">
        <v>0.4</v>
      </c>
      <c r="AC103" s="6">
        <v>-0.04</v>
      </c>
      <c r="AD103" s="6">
        <v>0.63</v>
      </c>
      <c r="AE103" s="6">
        <v>1.01</v>
      </c>
      <c r="AF103" s="6">
        <v>-6.32</v>
      </c>
      <c r="AG103" s="6">
        <v>2</v>
      </c>
      <c r="AH103" s="6">
        <v>4.1399999999999997</v>
      </c>
      <c r="AI103" s="6">
        <v>-3.25</v>
      </c>
      <c r="AJ103" s="6">
        <v>2.5099999999999998</v>
      </c>
      <c r="AK103" s="6">
        <v>-2.19</v>
      </c>
      <c r="AL103" s="6">
        <v>-0.27</v>
      </c>
      <c r="AM103" s="6">
        <v>-3.5</v>
      </c>
      <c r="AN103" s="6">
        <v>-5.46</v>
      </c>
      <c r="AO103" s="6">
        <v>-3.29</v>
      </c>
      <c r="AP103" s="6">
        <v>-7.41</v>
      </c>
      <c r="AQ103" s="6">
        <v>0.17</v>
      </c>
      <c r="AR103" s="6">
        <v>-0.61</v>
      </c>
      <c r="AS103" s="6">
        <v>0.28000000000000003</v>
      </c>
      <c r="AT103" s="6">
        <v>-0.13</v>
      </c>
      <c r="AU103" s="6">
        <v>-0.01</v>
      </c>
      <c r="AV103" s="6">
        <v>-7.53</v>
      </c>
      <c r="AW103" s="6">
        <v>-0.16</v>
      </c>
      <c r="AX103" s="6">
        <v>0.57999999999999996</v>
      </c>
      <c r="AY103" s="6">
        <v>-2.4500000000000002</v>
      </c>
      <c r="AZ103" s="6">
        <v>-2.17</v>
      </c>
      <c r="BA103" s="6">
        <v>-0.75</v>
      </c>
      <c r="BB103" s="6">
        <v>-0.74</v>
      </c>
      <c r="BC103" s="6">
        <v>-5.97</v>
      </c>
      <c r="BD103" s="6">
        <v>-6.25</v>
      </c>
      <c r="BE103" s="6">
        <v>-7.91</v>
      </c>
      <c r="BF103" s="6">
        <v>-0.84</v>
      </c>
      <c r="BG103" s="6">
        <v>-0.95</v>
      </c>
      <c r="BH103" s="6">
        <v>-1.48</v>
      </c>
      <c r="BI103" s="6">
        <v>3.14</v>
      </c>
      <c r="BJ103" s="6">
        <v>-4.0599999999999996</v>
      </c>
      <c r="BK103" s="6">
        <v>0.09</v>
      </c>
      <c r="BL103" s="6">
        <v>0.57999999999999996</v>
      </c>
      <c r="BM103" s="6">
        <v>1.52</v>
      </c>
      <c r="BN103" s="6">
        <v>2.02</v>
      </c>
      <c r="BO103" s="6">
        <v>0.56000000000000005</v>
      </c>
      <c r="BP103" s="6">
        <v>1.89</v>
      </c>
      <c r="BQ103" s="6">
        <v>1.1499999999999999</v>
      </c>
      <c r="BR103" s="6">
        <v>-0.7</v>
      </c>
      <c r="BS103" s="6">
        <v>1.34</v>
      </c>
      <c r="BT103" s="6">
        <v>8.36</v>
      </c>
      <c r="BU103" s="6">
        <v>0.25</v>
      </c>
      <c r="BV103" s="6">
        <v>-3.65</v>
      </c>
      <c r="BW103" s="6">
        <v>3.3</v>
      </c>
      <c r="BX103" s="6">
        <v>-6.52</v>
      </c>
      <c r="BY103" s="6">
        <v>-2.1800000000000002</v>
      </c>
      <c r="BZ103" s="6">
        <v>-5.43</v>
      </c>
      <c r="CA103" s="6">
        <v>3.36</v>
      </c>
      <c r="CB103" s="6">
        <v>-5.84</v>
      </c>
      <c r="CC103" s="6">
        <v>-3.13</v>
      </c>
      <c r="CD103" s="6">
        <v>-1.03</v>
      </c>
      <c r="CE103" s="6">
        <v>-3.9</v>
      </c>
      <c r="CF103" s="6">
        <v>-4.8</v>
      </c>
      <c r="CG103" s="6">
        <v>1.41</v>
      </c>
      <c r="CH103" s="6">
        <v>2.69</v>
      </c>
      <c r="CI103" s="6">
        <v>-0.26</v>
      </c>
      <c r="CJ103" s="6">
        <v>-0.31</v>
      </c>
      <c r="CK103" s="6">
        <v>-0.62</v>
      </c>
      <c r="CL103" s="6">
        <v>1.69</v>
      </c>
      <c r="CM103" s="6">
        <v>1.0900000000000001</v>
      </c>
      <c r="CN103" s="6">
        <v>-0.05</v>
      </c>
      <c r="CO103" s="6">
        <v>0.56000000000000005</v>
      </c>
      <c r="CP103" s="6">
        <v>-3.53</v>
      </c>
      <c r="CQ103" s="6">
        <v>-0.47</v>
      </c>
      <c r="CR103" s="6">
        <v>0.56000000000000005</v>
      </c>
      <c r="CS103" s="6">
        <v>1.88</v>
      </c>
      <c r="CT103" s="6">
        <v>3.13</v>
      </c>
      <c r="CU103" s="6">
        <v>3.3</v>
      </c>
      <c r="CV103" s="6">
        <v>2.56</v>
      </c>
      <c r="CW103" s="6">
        <v>-7.0000000000000007E-2</v>
      </c>
      <c r="DB103">
        <f t="shared" si="23"/>
        <v>-0.94666666666666688</v>
      </c>
      <c r="DD103">
        <f t="shared" si="24"/>
        <v>-0.51319999999999999</v>
      </c>
      <c r="DF103">
        <f t="shared" si="26"/>
        <v>-1.5714583333333338</v>
      </c>
      <c r="DG103">
        <f t="shared" si="25"/>
        <v>5.2999999999999922E-2</v>
      </c>
    </row>
    <row r="104" spans="1:111" x14ac:dyDescent="0.2">
      <c r="A104" s="1">
        <v>43282</v>
      </c>
      <c r="B104" s="6">
        <v>-0.1</v>
      </c>
      <c r="C104" s="6">
        <v>-0.84</v>
      </c>
      <c r="D104" s="6">
        <v>-1.49</v>
      </c>
      <c r="E104" s="6">
        <v>1.2</v>
      </c>
      <c r="F104" s="6">
        <v>-1.23</v>
      </c>
      <c r="G104" s="6">
        <v>0.55000000000000004</v>
      </c>
      <c r="H104" s="6">
        <v>4.2699999999999996</v>
      </c>
      <c r="I104" s="6">
        <v>3.19</v>
      </c>
      <c r="J104" s="6">
        <v>5.4</v>
      </c>
      <c r="K104" s="6">
        <v>-1.19</v>
      </c>
      <c r="L104" s="6">
        <v>-1.64</v>
      </c>
      <c r="M104" s="6">
        <v>0.75</v>
      </c>
      <c r="N104" s="6">
        <v>2.68</v>
      </c>
      <c r="O104" s="6">
        <v>1.92</v>
      </c>
      <c r="P104" s="6">
        <v>2.0099999999999998</v>
      </c>
      <c r="Q104" s="6">
        <v>4.32</v>
      </c>
      <c r="R104" s="6">
        <v>0.4</v>
      </c>
      <c r="S104" s="6">
        <v>1.1399999999999999</v>
      </c>
      <c r="T104" s="6">
        <v>0.36</v>
      </c>
      <c r="U104" s="6">
        <v>-3.5</v>
      </c>
      <c r="V104" s="6">
        <v>-2.16</v>
      </c>
      <c r="W104" s="6">
        <v>0.42</v>
      </c>
      <c r="X104" s="6">
        <v>0.56999999999999995</v>
      </c>
      <c r="Y104" s="6">
        <v>-0.44</v>
      </c>
      <c r="Z104" s="6">
        <v>0.6</v>
      </c>
      <c r="AA104" s="6">
        <v>-1.54</v>
      </c>
      <c r="AB104" s="6">
        <v>-3.4</v>
      </c>
      <c r="AC104" s="6">
        <v>0.14000000000000001</v>
      </c>
      <c r="AD104" s="6">
        <v>0.44</v>
      </c>
      <c r="AE104" s="6">
        <v>0.19</v>
      </c>
      <c r="AF104" s="6">
        <v>-9.81</v>
      </c>
      <c r="AG104" s="6">
        <v>-1.41</v>
      </c>
      <c r="AH104" s="6">
        <v>1.03</v>
      </c>
      <c r="AI104" s="6">
        <v>-0.83</v>
      </c>
      <c r="AJ104" s="6">
        <v>-0.26</v>
      </c>
      <c r="AK104" s="6">
        <v>0.99</v>
      </c>
      <c r="AL104" s="6">
        <v>0.66</v>
      </c>
      <c r="AM104" s="6">
        <v>-0.7</v>
      </c>
      <c r="AN104" s="6">
        <v>-1.59</v>
      </c>
      <c r="AO104" s="6">
        <v>6.58</v>
      </c>
      <c r="AP104" s="6">
        <v>7.42</v>
      </c>
      <c r="AQ104" s="6">
        <v>0.22</v>
      </c>
      <c r="AR104" s="6">
        <v>3.65</v>
      </c>
      <c r="AS104" s="6">
        <v>1.42</v>
      </c>
      <c r="AT104" s="6">
        <v>-0.57999999999999996</v>
      </c>
      <c r="AU104" s="6">
        <v>1.8</v>
      </c>
      <c r="AV104" s="6">
        <v>0.2</v>
      </c>
      <c r="AW104" s="6">
        <v>-1.24</v>
      </c>
      <c r="AX104" s="6">
        <v>1.35</v>
      </c>
      <c r="AY104" s="6">
        <v>2.77</v>
      </c>
      <c r="AZ104" s="6">
        <v>2.42</v>
      </c>
      <c r="BA104" s="6">
        <v>4.5999999999999996</v>
      </c>
      <c r="BB104" s="6">
        <v>3.57</v>
      </c>
      <c r="BC104" s="6">
        <v>-3.95</v>
      </c>
      <c r="BD104" s="6">
        <v>-0.69</v>
      </c>
      <c r="BE104" s="6">
        <v>-2.64</v>
      </c>
      <c r="BF104" s="6">
        <v>3.27</v>
      </c>
      <c r="BG104" s="6">
        <v>1.1599999999999999</v>
      </c>
      <c r="BH104" s="6">
        <v>0.89</v>
      </c>
      <c r="BI104" s="6">
        <v>-3.79</v>
      </c>
      <c r="BJ104" s="6">
        <v>0.94</v>
      </c>
      <c r="BK104" s="6">
        <v>0.1</v>
      </c>
      <c r="BL104" s="6">
        <v>-0.24</v>
      </c>
      <c r="BM104" s="6">
        <v>-0.31</v>
      </c>
      <c r="BN104" s="6">
        <v>-0.77</v>
      </c>
      <c r="BO104" s="6">
        <v>0.65</v>
      </c>
      <c r="BP104" s="6">
        <v>0.24</v>
      </c>
      <c r="BQ104" s="6">
        <v>-1.1399999999999999</v>
      </c>
      <c r="BR104" s="6">
        <v>-0.09</v>
      </c>
      <c r="BS104" s="6">
        <v>0.48</v>
      </c>
      <c r="BT104" s="6">
        <v>0.15</v>
      </c>
      <c r="BU104" s="6">
        <v>0.76</v>
      </c>
      <c r="BV104" s="6">
        <v>2.5099999999999998</v>
      </c>
      <c r="BW104" s="6">
        <v>-4.09</v>
      </c>
      <c r="BX104" s="6">
        <v>-0.53</v>
      </c>
      <c r="BY104" s="6">
        <v>-2.41</v>
      </c>
      <c r="BZ104" s="6">
        <v>-5.29</v>
      </c>
      <c r="CA104" s="6">
        <v>-0.62</v>
      </c>
      <c r="CB104" s="6">
        <v>-0.19</v>
      </c>
      <c r="CC104" s="6">
        <v>1.71</v>
      </c>
      <c r="CD104" s="6">
        <v>3.8</v>
      </c>
      <c r="CE104" s="6">
        <v>-0.36</v>
      </c>
      <c r="CF104" s="6">
        <v>-0.89</v>
      </c>
      <c r="CG104" s="6">
        <v>1.2</v>
      </c>
      <c r="CH104" s="6">
        <v>3.15</v>
      </c>
      <c r="CI104" s="6">
        <v>-1.89</v>
      </c>
      <c r="CJ104" s="6">
        <v>1.46</v>
      </c>
      <c r="CK104" s="6">
        <v>-0.62</v>
      </c>
      <c r="CL104" s="6">
        <v>-0.68</v>
      </c>
      <c r="CM104" s="6">
        <v>-0.56000000000000005</v>
      </c>
      <c r="CN104" s="6">
        <v>-0.35</v>
      </c>
      <c r="CO104" s="6">
        <v>0.24</v>
      </c>
      <c r="CP104" s="6">
        <v>-2.31</v>
      </c>
      <c r="CQ104" s="6">
        <v>-5.45</v>
      </c>
      <c r="CR104" s="6">
        <v>0.65</v>
      </c>
      <c r="CS104" s="6">
        <v>1.1399999999999999</v>
      </c>
      <c r="CT104" s="6">
        <v>-2.83</v>
      </c>
      <c r="CU104" s="6">
        <v>-1.28</v>
      </c>
      <c r="CV104" s="6">
        <v>1.05</v>
      </c>
      <c r="CW104" s="6">
        <v>1.1200000000000001</v>
      </c>
      <c r="DB104">
        <f t="shared" si="23"/>
        <v>0.22102564102564104</v>
      </c>
      <c r="DD104">
        <f t="shared" si="24"/>
        <v>0.17980000000000004</v>
      </c>
      <c r="DF104">
        <f t="shared" si="26"/>
        <v>0.11645833333333334</v>
      </c>
      <c r="DG104">
        <f t="shared" si="25"/>
        <v>0.38833333333333314</v>
      </c>
    </row>
    <row r="105" spans="1:111" x14ac:dyDescent="0.2">
      <c r="A105" s="1">
        <v>43313</v>
      </c>
      <c r="B105" s="6">
        <v>-1.41</v>
      </c>
      <c r="C105" s="6">
        <v>-0.1</v>
      </c>
      <c r="D105" s="6">
        <v>-1.51</v>
      </c>
      <c r="E105" s="6">
        <v>-0.71</v>
      </c>
      <c r="F105" s="6">
        <v>5.7</v>
      </c>
      <c r="G105" s="6">
        <v>1.25</v>
      </c>
      <c r="H105" s="6">
        <v>1.61</v>
      </c>
      <c r="I105" s="6">
        <v>0.16</v>
      </c>
      <c r="J105" s="6">
        <v>-3.48</v>
      </c>
      <c r="K105" s="6">
        <v>18.96</v>
      </c>
      <c r="L105" s="6">
        <v>-1.32</v>
      </c>
      <c r="M105" s="6">
        <v>2.04</v>
      </c>
      <c r="N105" s="6">
        <v>6.72</v>
      </c>
      <c r="O105" s="6">
        <v>1.25</v>
      </c>
      <c r="P105" s="6">
        <v>-0.93</v>
      </c>
      <c r="Q105" s="6">
        <v>6.86</v>
      </c>
      <c r="R105" s="6">
        <v>0.66</v>
      </c>
      <c r="S105" s="6">
        <v>4.79</v>
      </c>
      <c r="T105" s="6">
        <v>2.54</v>
      </c>
      <c r="U105" s="6">
        <v>4.63</v>
      </c>
      <c r="V105" s="6">
        <v>2.16</v>
      </c>
      <c r="W105" s="6">
        <v>-2.1800000000000002</v>
      </c>
      <c r="X105" s="6">
        <v>6.38</v>
      </c>
      <c r="Y105" s="6">
        <v>1.48</v>
      </c>
      <c r="Z105" s="6">
        <v>-0.56999999999999995</v>
      </c>
      <c r="AA105" s="6">
        <v>-2.42</v>
      </c>
      <c r="AB105" s="6">
        <v>-2</v>
      </c>
      <c r="AC105" s="6">
        <v>0.46</v>
      </c>
      <c r="AD105" s="6">
        <v>0.7</v>
      </c>
      <c r="AE105" s="6">
        <v>0.38</v>
      </c>
      <c r="AF105" s="6">
        <v>-29.11</v>
      </c>
      <c r="AG105" s="6">
        <v>0.17</v>
      </c>
      <c r="AH105" s="6">
        <v>-0.44</v>
      </c>
      <c r="AI105" s="6">
        <v>-1.46</v>
      </c>
      <c r="AJ105" s="6">
        <v>0.75</v>
      </c>
      <c r="AK105" s="6">
        <v>-3.3</v>
      </c>
      <c r="AL105" s="6">
        <v>-0.4</v>
      </c>
      <c r="AM105" s="6">
        <v>1.8</v>
      </c>
      <c r="AN105" s="6">
        <v>-0.47</v>
      </c>
      <c r="AO105" s="6">
        <v>-4.07</v>
      </c>
      <c r="AP105" s="6">
        <v>-2.4300000000000002</v>
      </c>
      <c r="AQ105" s="6">
        <v>-1.28</v>
      </c>
      <c r="AR105" s="6">
        <v>2.63</v>
      </c>
      <c r="AS105" s="6">
        <v>-0.04</v>
      </c>
      <c r="AT105" s="6">
        <v>-0.11</v>
      </c>
      <c r="AU105" s="6">
        <v>0.35</v>
      </c>
      <c r="AV105" s="6">
        <v>-6.22</v>
      </c>
      <c r="AW105" s="6">
        <v>-3.85</v>
      </c>
      <c r="AX105" s="6">
        <v>-0.56999999999999995</v>
      </c>
      <c r="AY105" s="6">
        <v>-5.33</v>
      </c>
      <c r="AZ105" s="6">
        <v>-0.01</v>
      </c>
      <c r="BA105" s="6">
        <v>1.1100000000000001</v>
      </c>
      <c r="BB105" s="6">
        <v>0.43</v>
      </c>
      <c r="BC105" s="6">
        <v>5.52</v>
      </c>
      <c r="BD105" s="6">
        <v>-1.1200000000000001</v>
      </c>
      <c r="BE105" s="6">
        <v>-1.3</v>
      </c>
      <c r="BF105" s="6">
        <v>-2.15</v>
      </c>
      <c r="BG105" s="6">
        <v>-0.18</v>
      </c>
      <c r="BH105" s="6">
        <v>-7.89</v>
      </c>
      <c r="BI105" s="6">
        <v>-0.47</v>
      </c>
      <c r="BJ105" s="6">
        <v>-0.68</v>
      </c>
      <c r="BK105" s="6">
        <v>0.57999999999999996</v>
      </c>
      <c r="BL105" s="6">
        <v>-1</v>
      </c>
      <c r="BM105" s="6">
        <v>0.59</v>
      </c>
      <c r="BN105" s="6">
        <v>3.12</v>
      </c>
      <c r="BO105" s="6">
        <v>0.27</v>
      </c>
      <c r="BP105" s="6">
        <v>0.67</v>
      </c>
      <c r="BQ105" s="6">
        <v>-1.44</v>
      </c>
      <c r="BR105" s="6">
        <v>-0.45</v>
      </c>
      <c r="BS105" s="6">
        <v>0.76</v>
      </c>
      <c r="BT105" s="6">
        <v>-4</v>
      </c>
      <c r="BU105" s="6">
        <v>0.31</v>
      </c>
      <c r="BV105" s="6">
        <v>-0.96</v>
      </c>
      <c r="BW105" s="6">
        <v>-0.26</v>
      </c>
      <c r="BX105" s="6">
        <v>-3.22</v>
      </c>
      <c r="BY105" s="6">
        <v>3.61</v>
      </c>
      <c r="BZ105" s="6">
        <v>-8.26</v>
      </c>
      <c r="CA105" s="6">
        <v>2.44</v>
      </c>
      <c r="CB105" s="6">
        <v>-4.4400000000000004</v>
      </c>
      <c r="CC105" s="6">
        <v>-2.36</v>
      </c>
      <c r="CD105" s="6">
        <v>0.98</v>
      </c>
      <c r="CE105" s="6">
        <v>-2.2599999999999998</v>
      </c>
      <c r="CF105" s="6">
        <v>-2.29</v>
      </c>
      <c r="CG105" s="6">
        <v>4.18</v>
      </c>
      <c r="CH105" s="6">
        <v>5.9</v>
      </c>
      <c r="CI105" s="6">
        <v>2.7</v>
      </c>
      <c r="CJ105" s="6">
        <v>1.33</v>
      </c>
      <c r="CK105" s="6">
        <v>-1.42</v>
      </c>
      <c r="CL105" s="6">
        <v>0.3</v>
      </c>
      <c r="CM105" s="6">
        <v>-4.33</v>
      </c>
      <c r="CN105" s="6">
        <v>-2.31</v>
      </c>
      <c r="CO105" s="6">
        <v>-1.88</v>
      </c>
      <c r="CP105" s="6">
        <v>-1.34</v>
      </c>
      <c r="CQ105" s="6">
        <v>1.06</v>
      </c>
      <c r="CR105" s="6">
        <v>0.27</v>
      </c>
      <c r="CS105" s="6">
        <v>1.1200000000000001</v>
      </c>
      <c r="CT105" s="6">
        <v>3</v>
      </c>
      <c r="CU105" s="6">
        <v>2.25</v>
      </c>
      <c r="CV105" s="6">
        <v>1.81</v>
      </c>
      <c r="CW105" s="6">
        <v>7.0000000000000007E-2</v>
      </c>
      <c r="DB105">
        <f t="shared" si="23"/>
        <v>-0.24743589743589725</v>
      </c>
      <c r="DD105">
        <f t="shared" si="24"/>
        <v>-0.12919999999999981</v>
      </c>
      <c r="DF105">
        <f t="shared" si="26"/>
        <v>-0.77562500000000012</v>
      </c>
      <c r="DG105">
        <f t="shared" si="25"/>
        <v>0.59766666666666668</v>
      </c>
    </row>
    <row r="106" spans="1:111" x14ac:dyDescent="0.2">
      <c r="A106" s="1">
        <v>43344</v>
      </c>
      <c r="B106" s="6">
        <v>-3.4</v>
      </c>
      <c r="C106" s="6">
        <v>0.27</v>
      </c>
      <c r="D106" s="6">
        <v>7.0000000000000007E-2</v>
      </c>
      <c r="E106" s="6">
        <v>-2.4700000000000002</v>
      </c>
      <c r="F106" s="6">
        <v>0.74</v>
      </c>
      <c r="G106" s="6">
        <v>-0.82</v>
      </c>
      <c r="H106" s="6">
        <v>0.36</v>
      </c>
      <c r="I106" s="6">
        <v>0.33</v>
      </c>
      <c r="J106" s="6">
        <v>-2.2000000000000002</v>
      </c>
      <c r="K106" s="6">
        <v>2.88</v>
      </c>
      <c r="L106" s="6">
        <v>1.07</v>
      </c>
      <c r="M106" s="6">
        <v>-4.05</v>
      </c>
      <c r="N106" s="6">
        <v>-0.54</v>
      </c>
      <c r="O106" s="6">
        <v>-3.16</v>
      </c>
      <c r="P106" s="6">
        <v>-0.74</v>
      </c>
      <c r="Q106" s="6">
        <v>-0.76</v>
      </c>
      <c r="R106" s="6">
        <v>0.35</v>
      </c>
      <c r="S106" s="6">
        <v>0.9</v>
      </c>
      <c r="T106" s="6">
        <v>0.51</v>
      </c>
      <c r="U106" s="6">
        <v>-0.95</v>
      </c>
      <c r="V106" s="6">
        <v>-2.14</v>
      </c>
      <c r="W106" s="6">
        <v>-0.61</v>
      </c>
      <c r="X106" s="6">
        <v>-1.26</v>
      </c>
      <c r="Y106" s="6">
        <v>-1.04</v>
      </c>
      <c r="Z106" s="6">
        <v>-0.74</v>
      </c>
      <c r="AA106" s="6">
        <v>-1.19</v>
      </c>
      <c r="AB106" s="6">
        <v>-2.5</v>
      </c>
      <c r="AC106" s="6">
        <v>0.04</v>
      </c>
      <c r="AD106" s="6">
        <v>0.51</v>
      </c>
      <c r="AE106" s="6">
        <v>1.18</v>
      </c>
      <c r="AF106" s="6">
        <v>9.42</v>
      </c>
      <c r="AG106" s="6">
        <v>0.52</v>
      </c>
      <c r="AH106" s="6">
        <v>-1.94</v>
      </c>
      <c r="AI106" s="6">
        <v>1.48</v>
      </c>
      <c r="AJ106" s="6">
        <v>1.71</v>
      </c>
      <c r="AK106" s="6">
        <v>-1.75</v>
      </c>
      <c r="AL106" s="6">
        <v>-2.2200000000000002</v>
      </c>
      <c r="AM106" s="6">
        <v>0</v>
      </c>
      <c r="AN106" s="6">
        <v>-1.41</v>
      </c>
      <c r="AO106" s="6">
        <v>1.93</v>
      </c>
      <c r="AP106" s="6">
        <v>2.0499999999999998</v>
      </c>
      <c r="AQ106" s="6">
        <v>-0.99</v>
      </c>
      <c r="AR106" s="6">
        <v>-0.11</v>
      </c>
      <c r="AS106" s="6">
        <v>-1.52</v>
      </c>
      <c r="AT106" s="6">
        <v>0.03</v>
      </c>
      <c r="AU106" s="6">
        <v>-0.21</v>
      </c>
      <c r="AV106" s="6">
        <v>1.43</v>
      </c>
      <c r="AW106" s="6">
        <v>0.74</v>
      </c>
      <c r="AX106" s="6">
        <v>-0.21</v>
      </c>
      <c r="AY106" s="6">
        <v>-2.79</v>
      </c>
      <c r="AZ106" s="6">
        <v>-1.58</v>
      </c>
      <c r="BA106" s="6">
        <v>-0.65</v>
      </c>
      <c r="BB106" s="6">
        <v>-0.14000000000000001</v>
      </c>
      <c r="BC106" s="6">
        <v>-0.39</v>
      </c>
      <c r="BD106" s="6">
        <v>-1.97</v>
      </c>
      <c r="BE106" s="6">
        <v>1.86</v>
      </c>
      <c r="BF106" s="6">
        <v>1.32</v>
      </c>
      <c r="BG106" s="6">
        <v>-2.56</v>
      </c>
      <c r="BH106" s="6">
        <v>6.59</v>
      </c>
      <c r="BI106" s="6">
        <v>0.32</v>
      </c>
      <c r="BJ106" s="6">
        <v>-2.6</v>
      </c>
      <c r="BK106" s="6">
        <v>-0.1</v>
      </c>
      <c r="BL106" s="6">
        <v>-1.1399999999999999</v>
      </c>
      <c r="BM106" s="6">
        <v>-0.56000000000000005</v>
      </c>
      <c r="BN106" s="6">
        <v>-0.95</v>
      </c>
      <c r="BO106" s="6">
        <v>-0.56999999999999995</v>
      </c>
      <c r="BP106" s="6">
        <v>0.4</v>
      </c>
      <c r="BQ106" s="6">
        <v>-6.15</v>
      </c>
      <c r="BR106" s="6">
        <v>0.12</v>
      </c>
      <c r="BS106" s="6">
        <v>0.26</v>
      </c>
      <c r="BT106" s="6">
        <v>0.04</v>
      </c>
      <c r="BU106" s="6">
        <v>1.52</v>
      </c>
      <c r="BV106" s="6">
        <v>0.34</v>
      </c>
      <c r="BW106" s="6">
        <v>0.23</v>
      </c>
      <c r="BX106" s="6">
        <v>-2.77</v>
      </c>
      <c r="BY106" s="6">
        <v>3.12</v>
      </c>
      <c r="BZ106" s="6">
        <v>-0.55000000000000004</v>
      </c>
      <c r="CA106" s="6">
        <v>-0.11</v>
      </c>
      <c r="CB106" s="6">
        <v>-1.1399999999999999</v>
      </c>
      <c r="CC106" s="6">
        <v>-4.01</v>
      </c>
      <c r="CD106" s="6">
        <v>0.28999999999999998</v>
      </c>
      <c r="CE106" s="6">
        <v>-1.0900000000000001</v>
      </c>
      <c r="CF106" s="6">
        <v>0.4</v>
      </c>
      <c r="CG106" s="6">
        <v>0.91</v>
      </c>
      <c r="CH106" s="6">
        <v>2.08</v>
      </c>
      <c r="CI106" s="6">
        <v>1.2</v>
      </c>
      <c r="CJ106" s="6">
        <v>0.21</v>
      </c>
      <c r="CK106" s="6">
        <v>2.0099999999999998</v>
      </c>
      <c r="CL106" s="6">
        <v>-0.88</v>
      </c>
      <c r="CM106" s="6">
        <v>2.0299999999999998</v>
      </c>
      <c r="CN106" s="6">
        <v>-0.95</v>
      </c>
      <c r="CO106" s="6">
        <v>2.44</v>
      </c>
      <c r="CP106" s="6">
        <v>-1.0900000000000001</v>
      </c>
      <c r="CQ106" s="6">
        <v>1.43</v>
      </c>
      <c r="CR106" s="6">
        <v>-0.56999999999999995</v>
      </c>
      <c r="CS106" s="6">
        <v>-0.01</v>
      </c>
      <c r="CT106" s="6">
        <v>-0.27</v>
      </c>
      <c r="CU106" s="6">
        <v>0.82</v>
      </c>
      <c r="CV106" s="6">
        <v>-2.09</v>
      </c>
      <c r="CW106" s="6">
        <v>2.02</v>
      </c>
      <c r="DB106">
        <f t="shared" si="23"/>
        <v>-0.14846153846153859</v>
      </c>
      <c r="DD106">
        <f t="shared" si="24"/>
        <v>-0.16129999999999994</v>
      </c>
      <c r="DF106">
        <f t="shared" si="26"/>
        <v>-0.37229166666666674</v>
      </c>
      <c r="DG106">
        <f t="shared" si="25"/>
        <v>0.2096666666666667</v>
      </c>
    </row>
    <row r="107" spans="1:111" x14ac:dyDescent="0.2">
      <c r="A107" s="1">
        <v>43374</v>
      </c>
      <c r="B107" s="6">
        <v>-3.91</v>
      </c>
      <c r="C107" s="6">
        <v>-0.73</v>
      </c>
      <c r="D107" s="6">
        <v>-14.09</v>
      </c>
      <c r="E107" s="6">
        <v>-0.65</v>
      </c>
      <c r="F107" s="6">
        <v>-2.4300000000000002</v>
      </c>
      <c r="G107" s="6">
        <v>-1.81</v>
      </c>
      <c r="H107" s="6">
        <v>-5.31</v>
      </c>
      <c r="I107" s="6">
        <v>-6.36</v>
      </c>
      <c r="J107" s="6">
        <v>-7.27</v>
      </c>
      <c r="K107" s="6">
        <v>-5.99</v>
      </c>
      <c r="L107" s="6">
        <v>-10.199999999999999</v>
      </c>
      <c r="M107" s="6">
        <v>-6.89</v>
      </c>
      <c r="N107" s="6">
        <v>-7.7</v>
      </c>
      <c r="O107" s="6">
        <v>-5.51</v>
      </c>
      <c r="P107" s="6">
        <v>1.61</v>
      </c>
      <c r="Q107" s="6">
        <v>-11.44</v>
      </c>
      <c r="R107" s="6">
        <v>-0.31</v>
      </c>
      <c r="S107" s="6">
        <v>-0.91</v>
      </c>
      <c r="T107" s="6">
        <v>-5.46</v>
      </c>
      <c r="U107" s="6">
        <v>-3.17</v>
      </c>
      <c r="V107" s="6">
        <v>0.43</v>
      </c>
      <c r="W107" s="6">
        <v>2.38</v>
      </c>
      <c r="X107" s="6">
        <v>-11.51</v>
      </c>
      <c r="Y107" s="6">
        <v>-3.83</v>
      </c>
      <c r="Z107" s="6">
        <v>-0.88</v>
      </c>
      <c r="AA107" s="6">
        <v>-2.9</v>
      </c>
      <c r="AB107" s="6">
        <v>0.2</v>
      </c>
      <c r="AC107" s="6">
        <v>-0.21</v>
      </c>
      <c r="AD107" s="6">
        <v>0.9</v>
      </c>
      <c r="AE107" s="6">
        <v>1.19</v>
      </c>
      <c r="AF107" s="6">
        <v>11.28</v>
      </c>
      <c r="AG107" s="6">
        <v>-1.7</v>
      </c>
      <c r="AH107" s="6">
        <v>-0.97</v>
      </c>
      <c r="AI107" s="6">
        <v>-7.05</v>
      </c>
      <c r="AJ107" s="6">
        <v>-5.33</v>
      </c>
      <c r="AK107" s="6">
        <v>-7.67</v>
      </c>
      <c r="AL107" s="6">
        <v>-5.88</v>
      </c>
      <c r="AM107" s="6">
        <v>-7.1</v>
      </c>
      <c r="AN107" s="6">
        <v>-11.48</v>
      </c>
      <c r="AO107" s="6">
        <v>14.43</v>
      </c>
      <c r="AP107" s="6">
        <v>22</v>
      </c>
      <c r="AQ107" s="6">
        <v>-4.5599999999999996</v>
      </c>
      <c r="AR107" s="6">
        <v>-5.09</v>
      </c>
      <c r="AS107" s="6">
        <v>-2.6</v>
      </c>
      <c r="AT107" s="6">
        <v>-1.1000000000000001</v>
      </c>
      <c r="AU107" s="6">
        <v>-2.58</v>
      </c>
      <c r="AV107" s="6">
        <v>-7.42</v>
      </c>
      <c r="AW107" s="6">
        <v>-3.41</v>
      </c>
      <c r="AX107" s="6">
        <v>-1.19</v>
      </c>
      <c r="AY107" s="6">
        <v>-7.17</v>
      </c>
      <c r="AZ107" s="6">
        <v>-9.39</v>
      </c>
      <c r="BA107" s="6">
        <v>-4.87</v>
      </c>
      <c r="BB107" s="6">
        <v>-3.57</v>
      </c>
      <c r="BC107" s="6">
        <v>-9.41</v>
      </c>
      <c r="BD107" s="6">
        <v>-5.55</v>
      </c>
      <c r="BE107" s="6">
        <v>-6.87</v>
      </c>
      <c r="BF107" s="6">
        <v>-3.96</v>
      </c>
      <c r="BG107" s="6">
        <v>-11.23</v>
      </c>
      <c r="BH107" s="6">
        <v>-3.35</v>
      </c>
      <c r="BI107" s="6">
        <v>-4.13</v>
      </c>
      <c r="BJ107" s="6">
        <v>-8.66</v>
      </c>
      <c r="BK107" s="6">
        <v>0.1</v>
      </c>
      <c r="BL107" s="6">
        <v>-0.82</v>
      </c>
      <c r="BM107" s="6">
        <v>-2.4500000000000002</v>
      </c>
      <c r="BN107" s="6">
        <v>-9.23</v>
      </c>
      <c r="BO107" s="6">
        <v>1.49</v>
      </c>
      <c r="BP107" s="6">
        <v>-0.95</v>
      </c>
      <c r="BQ107" s="6">
        <v>-1.56</v>
      </c>
      <c r="BR107" s="6">
        <v>-3.38</v>
      </c>
      <c r="BS107" s="6">
        <v>0.33</v>
      </c>
      <c r="BT107" s="6">
        <v>17.059999999999999</v>
      </c>
      <c r="BU107" s="6">
        <v>-1.1599999999999999</v>
      </c>
      <c r="BV107" s="6">
        <v>-9.09</v>
      </c>
      <c r="BW107" s="6">
        <v>-4.79</v>
      </c>
      <c r="BX107" s="6">
        <v>-11.32</v>
      </c>
      <c r="BY107" s="6">
        <v>-6.41</v>
      </c>
      <c r="BZ107" s="6">
        <v>-16.28</v>
      </c>
      <c r="CA107" s="6">
        <v>-10.84</v>
      </c>
      <c r="CB107" s="6">
        <v>-13.66</v>
      </c>
      <c r="CC107" s="6">
        <v>-10.41</v>
      </c>
      <c r="CD107" s="6">
        <v>-6.72</v>
      </c>
      <c r="CE107" s="6">
        <v>-9.3800000000000008</v>
      </c>
      <c r="CF107" s="6">
        <v>-2.35</v>
      </c>
      <c r="CG107" s="6">
        <v>-2.65</v>
      </c>
      <c r="CH107" s="6">
        <v>0.71</v>
      </c>
      <c r="CI107" s="6">
        <v>-4.29</v>
      </c>
      <c r="CJ107" s="6">
        <v>-3.72</v>
      </c>
      <c r="CK107" s="6">
        <v>-4.16</v>
      </c>
      <c r="CL107" s="6">
        <v>-0.99</v>
      </c>
      <c r="CM107" s="6">
        <v>-4.49</v>
      </c>
      <c r="CN107" s="6">
        <v>-1.1599999999999999</v>
      </c>
      <c r="CO107" s="6">
        <v>0.28000000000000003</v>
      </c>
      <c r="CP107" s="6">
        <v>0.3</v>
      </c>
      <c r="CQ107" s="6">
        <v>-2.66</v>
      </c>
      <c r="CR107" s="6">
        <v>1.49</v>
      </c>
      <c r="CS107" s="6">
        <v>0.56000000000000005</v>
      </c>
      <c r="CT107" s="6">
        <v>-4.26</v>
      </c>
      <c r="CU107" s="6">
        <v>0.87</v>
      </c>
      <c r="CV107" s="6">
        <v>-3.54</v>
      </c>
      <c r="CW107" s="6">
        <v>0.47</v>
      </c>
      <c r="DB107">
        <f t="shared" si="23"/>
        <v>-4.4576923076923087</v>
      </c>
      <c r="DD107">
        <f t="shared" si="24"/>
        <v>-3.4740000000000002</v>
      </c>
      <c r="DF107">
        <f t="shared" si="26"/>
        <v>-4.8654166666666656</v>
      </c>
      <c r="DG107">
        <f t="shared" si="25"/>
        <v>-3.805333333333333</v>
      </c>
    </row>
    <row r="108" spans="1:111" x14ac:dyDescent="0.2">
      <c r="A108" s="1">
        <v>43405</v>
      </c>
      <c r="B108" s="6">
        <v>-2.88</v>
      </c>
      <c r="C108" s="6">
        <v>-0.11</v>
      </c>
      <c r="D108" s="6">
        <v>-1.86</v>
      </c>
      <c r="E108" s="6">
        <v>0.74</v>
      </c>
      <c r="F108" s="6">
        <v>0.62</v>
      </c>
      <c r="G108" s="6">
        <v>-5.23</v>
      </c>
      <c r="H108" s="6">
        <v>2.82</v>
      </c>
      <c r="I108" s="6">
        <v>0.41</v>
      </c>
      <c r="J108" s="6">
        <v>1.34</v>
      </c>
      <c r="K108" s="6">
        <v>-2</v>
      </c>
      <c r="L108" s="6">
        <v>-0.94</v>
      </c>
      <c r="M108" s="6">
        <v>0.96</v>
      </c>
      <c r="N108" s="6">
        <v>-2.61</v>
      </c>
      <c r="O108" s="6">
        <v>-1.86</v>
      </c>
      <c r="P108" s="6">
        <v>2.61</v>
      </c>
      <c r="Q108" s="6">
        <v>4.96</v>
      </c>
      <c r="R108" s="6">
        <v>-0.97</v>
      </c>
      <c r="S108" s="6">
        <v>-4.5199999999999996</v>
      </c>
      <c r="T108" s="6">
        <v>0.5</v>
      </c>
      <c r="U108" s="6">
        <v>-0.66</v>
      </c>
      <c r="V108" s="6">
        <v>-2.2000000000000002</v>
      </c>
      <c r="W108" s="6">
        <v>-2.82</v>
      </c>
      <c r="X108" s="6">
        <v>-1.53</v>
      </c>
      <c r="Y108" s="6">
        <v>-3.63</v>
      </c>
      <c r="Z108" s="6">
        <v>-2.83</v>
      </c>
      <c r="AA108" s="6">
        <v>-8.8000000000000007</v>
      </c>
      <c r="AB108" s="6">
        <v>-7.5</v>
      </c>
      <c r="AC108" s="6">
        <v>-0.72</v>
      </c>
      <c r="AD108" s="6">
        <v>-0.15</v>
      </c>
      <c r="AE108" s="6">
        <v>0.57999999999999996</v>
      </c>
      <c r="AF108" s="6">
        <v>5.75</v>
      </c>
      <c r="AG108" s="6">
        <v>-0.77</v>
      </c>
      <c r="AH108" s="6">
        <v>-1.53</v>
      </c>
      <c r="AI108" s="6">
        <v>1.02</v>
      </c>
      <c r="AJ108" s="6">
        <v>-4.75</v>
      </c>
      <c r="AK108" s="6">
        <v>5.14</v>
      </c>
      <c r="AL108" s="6">
        <v>1.98</v>
      </c>
      <c r="AM108" s="6">
        <v>4.3</v>
      </c>
      <c r="AN108" s="6">
        <v>3.21</v>
      </c>
      <c r="AO108" s="6">
        <v>4.13</v>
      </c>
      <c r="AP108" s="6">
        <v>4.96</v>
      </c>
      <c r="AQ108" s="6">
        <v>0.42</v>
      </c>
      <c r="AR108" s="6">
        <v>4.66</v>
      </c>
      <c r="AS108" s="6">
        <v>-1.08</v>
      </c>
      <c r="AT108" s="6">
        <v>-0.35</v>
      </c>
      <c r="AU108" s="6">
        <v>0.47</v>
      </c>
      <c r="AV108" s="6">
        <v>5.28</v>
      </c>
      <c r="AW108" s="6">
        <v>2.11</v>
      </c>
      <c r="AX108" s="6">
        <v>-0.56999999999999995</v>
      </c>
      <c r="AY108" s="6">
        <v>0.31</v>
      </c>
      <c r="AZ108" s="6">
        <v>-6.96</v>
      </c>
      <c r="BA108" s="6">
        <v>3.61</v>
      </c>
      <c r="BB108" s="6">
        <v>2.06</v>
      </c>
      <c r="BC108" s="6">
        <v>5.91</v>
      </c>
      <c r="BD108" s="6">
        <v>4.05</v>
      </c>
      <c r="BE108" s="6">
        <v>2.0699999999999998</v>
      </c>
      <c r="BF108" s="6">
        <v>-0.17</v>
      </c>
      <c r="BG108" s="6">
        <v>-2.77</v>
      </c>
      <c r="BH108" s="6">
        <v>1.87</v>
      </c>
      <c r="BI108" s="6">
        <v>3.49</v>
      </c>
      <c r="BJ108" s="6">
        <v>-2.09</v>
      </c>
      <c r="BK108" s="6">
        <v>-0.39</v>
      </c>
      <c r="BL108" s="6">
        <v>1.67</v>
      </c>
      <c r="BM108" s="6">
        <v>2</v>
      </c>
      <c r="BN108" s="6">
        <v>-2.04</v>
      </c>
      <c r="BO108" s="6">
        <v>-0.79</v>
      </c>
      <c r="BP108" s="6">
        <v>-0.71</v>
      </c>
      <c r="BQ108" s="6">
        <v>0.32</v>
      </c>
      <c r="BR108" s="6">
        <v>-7.0000000000000007E-2</v>
      </c>
      <c r="BS108" s="6">
        <v>0.7</v>
      </c>
      <c r="BT108" s="6">
        <v>-4.37</v>
      </c>
      <c r="BU108" s="6">
        <v>-0.87</v>
      </c>
      <c r="BV108" s="6">
        <v>1.01</v>
      </c>
      <c r="BW108" s="6">
        <v>2.78</v>
      </c>
      <c r="BX108" s="6">
        <v>4.68</v>
      </c>
      <c r="BY108" s="6">
        <v>-4.18</v>
      </c>
      <c r="BZ108" s="6">
        <v>5.35</v>
      </c>
      <c r="CA108" s="6">
        <v>4.29</v>
      </c>
      <c r="CB108" s="6">
        <v>4.83</v>
      </c>
      <c r="CC108" s="6">
        <v>-2.36</v>
      </c>
      <c r="CD108" s="6">
        <v>1.1299999999999999</v>
      </c>
      <c r="CE108" s="6">
        <v>3.9</v>
      </c>
      <c r="CF108" s="6">
        <v>-2.12</v>
      </c>
      <c r="CG108" s="6">
        <v>1.75</v>
      </c>
      <c r="CH108" s="6">
        <v>-2.04</v>
      </c>
      <c r="CI108" s="6">
        <v>-0.47</v>
      </c>
      <c r="CJ108" s="6">
        <v>-7.0000000000000007E-2</v>
      </c>
      <c r="CK108" s="6">
        <v>0.08</v>
      </c>
      <c r="CL108" s="6">
        <v>-0.4</v>
      </c>
      <c r="CM108" s="6">
        <v>-0.88</v>
      </c>
      <c r="CN108" s="6">
        <v>0.35</v>
      </c>
      <c r="CO108" s="6">
        <v>0.6</v>
      </c>
      <c r="CP108" s="6">
        <v>0.14000000000000001</v>
      </c>
      <c r="CQ108" s="6">
        <v>-8.42</v>
      </c>
      <c r="CR108" s="6">
        <v>-0.79</v>
      </c>
      <c r="CS108" s="6">
        <v>0.44</v>
      </c>
      <c r="CT108" s="6">
        <v>-0.37</v>
      </c>
      <c r="CU108" s="6">
        <v>-1.1499999999999999</v>
      </c>
      <c r="CV108" s="6">
        <v>2.67</v>
      </c>
      <c r="CW108" s="6">
        <v>-0.7</v>
      </c>
      <c r="DB108">
        <f t="shared" si="23"/>
        <v>0.22679487179487198</v>
      </c>
      <c r="DD108">
        <f t="shared" si="24"/>
        <v>0.12980000000000008</v>
      </c>
      <c r="DF108">
        <f t="shared" si="26"/>
        <v>0.46749999999999997</v>
      </c>
      <c r="DG108">
        <f t="shared" si="25"/>
        <v>-0.1583333333333333</v>
      </c>
    </row>
    <row r="109" spans="1:111" x14ac:dyDescent="0.2">
      <c r="A109" s="1">
        <v>43435</v>
      </c>
      <c r="B109" s="6">
        <v>-6.18</v>
      </c>
      <c r="C109" s="6">
        <v>-0.27</v>
      </c>
      <c r="D109" s="6">
        <v>-4.0199999999999996</v>
      </c>
      <c r="E109" s="6">
        <v>-4.24</v>
      </c>
      <c r="F109" s="6">
        <v>2.44</v>
      </c>
      <c r="G109" s="6">
        <v>2.04</v>
      </c>
      <c r="H109" s="6">
        <v>-5.73</v>
      </c>
      <c r="I109" s="6">
        <v>-7.78</v>
      </c>
      <c r="J109" s="6">
        <v>-5.48</v>
      </c>
      <c r="K109" s="6">
        <v>-4.8600000000000003</v>
      </c>
      <c r="L109" s="6">
        <v>-4.21</v>
      </c>
      <c r="M109" s="6">
        <v>-6.78</v>
      </c>
      <c r="N109" s="6">
        <v>-3.2</v>
      </c>
      <c r="O109" s="6">
        <v>-6.16</v>
      </c>
      <c r="P109" s="6">
        <v>-2.7</v>
      </c>
      <c r="Q109" s="6">
        <v>-16.68</v>
      </c>
      <c r="R109" s="6">
        <v>-0.47</v>
      </c>
      <c r="S109" s="6">
        <v>-2.75</v>
      </c>
      <c r="T109" s="6">
        <v>-8.1199999999999992</v>
      </c>
      <c r="U109" s="6">
        <v>1.97</v>
      </c>
      <c r="V109" s="6">
        <v>1.48</v>
      </c>
      <c r="W109" s="6">
        <v>0.75</v>
      </c>
      <c r="X109" s="6">
        <v>-6.69</v>
      </c>
      <c r="Y109" s="6">
        <v>-0.51</v>
      </c>
      <c r="Z109" s="6">
        <v>-2.11</v>
      </c>
      <c r="AA109" s="6">
        <v>3.99</v>
      </c>
      <c r="AB109" s="6">
        <v>-10.7</v>
      </c>
      <c r="AC109" s="6">
        <v>-0.62</v>
      </c>
      <c r="AD109" s="6">
        <v>-0.23</v>
      </c>
      <c r="AE109" s="6">
        <v>0.25</v>
      </c>
      <c r="AF109" s="6">
        <v>-7.6</v>
      </c>
      <c r="AG109" s="6">
        <v>-1.55</v>
      </c>
      <c r="AH109" s="6">
        <v>-1.47</v>
      </c>
      <c r="AI109" s="6">
        <v>-10.48</v>
      </c>
      <c r="AJ109" s="6">
        <v>-1.33</v>
      </c>
      <c r="AK109" s="6">
        <v>-2.38</v>
      </c>
      <c r="AL109" s="6">
        <v>0.7</v>
      </c>
      <c r="AM109" s="6">
        <v>-11.4</v>
      </c>
      <c r="AN109" s="6">
        <v>-4.97</v>
      </c>
      <c r="AO109" s="6">
        <v>-0.2</v>
      </c>
      <c r="AP109" s="6">
        <v>3.67</v>
      </c>
      <c r="AQ109" s="6">
        <v>-1.45</v>
      </c>
      <c r="AR109" s="6">
        <v>-10.44</v>
      </c>
      <c r="AS109" s="6">
        <v>-3.2</v>
      </c>
      <c r="AT109" s="6">
        <v>0.63</v>
      </c>
      <c r="AU109" s="6">
        <v>0.34</v>
      </c>
      <c r="AV109" s="6">
        <v>-5.26</v>
      </c>
      <c r="AW109" s="6">
        <v>-0.49</v>
      </c>
      <c r="AX109" s="6">
        <v>-3.22</v>
      </c>
      <c r="AY109" s="6">
        <v>-4.88</v>
      </c>
      <c r="AZ109" s="6">
        <v>-5.72</v>
      </c>
      <c r="BA109" s="6">
        <v>-9.5399999999999991</v>
      </c>
      <c r="BB109" s="6">
        <v>-6.95</v>
      </c>
      <c r="BC109" s="6">
        <v>-3.26</v>
      </c>
      <c r="BD109" s="6">
        <v>-2.64</v>
      </c>
      <c r="BE109" s="6">
        <v>-2.89</v>
      </c>
      <c r="BF109" s="6">
        <v>-7.81</v>
      </c>
      <c r="BG109" s="6">
        <v>-5.38</v>
      </c>
      <c r="BH109" s="6">
        <v>-4.6500000000000004</v>
      </c>
      <c r="BI109" s="6">
        <v>-13.04</v>
      </c>
      <c r="BJ109" s="6">
        <v>-8.8000000000000007</v>
      </c>
      <c r="BK109" s="6">
        <v>0.01</v>
      </c>
      <c r="BL109" s="6">
        <v>-5.0999999999999996</v>
      </c>
      <c r="BM109" s="6">
        <v>-3.68</v>
      </c>
      <c r="BN109" s="6">
        <v>-0.88</v>
      </c>
      <c r="BO109" s="6">
        <v>-1.63</v>
      </c>
      <c r="BP109" s="6">
        <v>-0.92</v>
      </c>
      <c r="BQ109" s="6">
        <v>1.1100000000000001</v>
      </c>
      <c r="BR109" s="6">
        <v>-1.92</v>
      </c>
      <c r="BS109" s="6">
        <v>0.6</v>
      </c>
      <c r="BT109" s="6">
        <v>14.81</v>
      </c>
      <c r="BU109" s="6">
        <v>1.68</v>
      </c>
      <c r="BV109" s="6">
        <v>-1.79</v>
      </c>
      <c r="BW109" s="6">
        <v>-12.27</v>
      </c>
      <c r="BX109" s="6">
        <v>-2.71</v>
      </c>
      <c r="BY109" s="6">
        <v>0.79</v>
      </c>
      <c r="BZ109" s="6">
        <v>-4.4000000000000004</v>
      </c>
      <c r="CA109" s="6">
        <v>-11.53</v>
      </c>
      <c r="CB109" s="6">
        <v>-5.77</v>
      </c>
      <c r="CC109" s="6">
        <v>-3.7</v>
      </c>
      <c r="CD109" s="6">
        <v>-5.89</v>
      </c>
      <c r="CE109" s="6">
        <v>-2.46</v>
      </c>
      <c r="CF109" s="6">
        <v>-5.57</v>
      </c>
      <c r="CG109" s="6">
        <v>-1.32</v>
      </c>
      <c r="CH109" s="6">
        <v>-12.82</v>
      </c>
      <c r="CI109" s="6">
        <v>-1.21</v>
      </c>
      <c r="CJ109" s="6">
        <v>-3.22</v>
      </c>
      <c r="CK109" s="6">
        <v>0.01</v>
      </c>
      <c r="CL109" s="6">
        <v>0.1</v>
      </c>
      <c r="CM109" s="6">
        <v>-5.44</v>
      </c>
      <c r="CN109" s="6">
        <v>-7.26</v>
      </c>
      <c r="CO109" s="6">
        <v>-5.05</v>
      </c>
      <c r="CP109" s="6">
        <v>2.86</v>
      </c>
      <c r="CQ109" s="6">
        <v>0.92</v>
      </c>
      <c r="CR109" s="6">
        <v>-1.63</v>
      </c>
      <c r="CS109" s="6">
        <v>0.04</v>
      </c>
      <c r="CT109" s="6">
        <v>2.99</v>
      </c>
      <c r="CU109" s="6">
        <v>2.11</v>
      </c>
      <c r="CV109" s="6">
        <v>-6.27</v>
      </c>
      <c r="CW109" s="6">
        <v>-1.89</v>
      </c>
      <c r="DB109">
        <f t="shared" si="23"/>
        <v>-4.0070512820512807</v>
      </c>
      <c r="DD109">
        <f t="shared" si="24"/>
        <v>-3.2152999999999969</v>
      </c>
      <c r="DF109">
        <f t="shared" si="26"/>
        <v>-3.8560416666666675</v>
      </c>
      <c r="DG109">
        <f t="shared" si="25"/>
        <v>-4.2486666666666668</v>
      </c>
    </row>
    <row r="110" spans="1:111" x14ac:dyDescent="0.2">
      <c r="A110" s="1">
        <v>43466</v>
      </c>
      <c r="B110" s="6">
        <v>7.24</v>
      </c>
      <c r="C110" s="6">
        <v>1.3</v>
      </c>
      <c r="D110" s="6">
        <v>8.09</v>
      </c>
      <c r="E110" s="6">
        <v>4.53</v>
      </c>
      <c r="F110" s="6">
        <v>7.31</v>
      </c>
      <c r="G110" s="6">
        <v>2.69</v>
      </c>
      <c r="H110" s="6">
        <v>5.03</v>
      </c>
      <c r="I110" s="6">
        <v>7.85</v>
      </c>
      <c r="J110" s="6">
        <v>8</v>
      </c>
      <c r="K110" s="6">
        <v>7.97</v>
      </c>
      <c r="L110" s="6">
        <v>7.13</v>
      </c>
      <c r="M110" s="6">
        <v>3.91</v>
      </c>
      <c r="N110" s="6">
        <v>3.59</v>
      </c>
      <c r="O110" s="6">
        <v>7.57</v>
      </c>
      <c r="P110" s="6">
        <v>0.46</v>
      </c>
      <c r="Q110" s="6">
        <v>14.33</v>
      </c>
      <c r="R110" s="6">
        <v>3.36</v>
      </c>
      <c r="S110" s="6">
        <v>5.19</v>
      </c>
      <c r="T110" s="6">
        <v>6.46</v>
      </c>
      <c r="U110" s="6">
        <v>3.26</v>
      </c>
      <c r="V110" s="6">
        <v>-1.82</v>
      </c>
      <c r="W110" s="6">
        <v>4.26</v>
      </c>
      <c r="X110" s="6">
        <v>9.98</v>
      </c>
      <c r="Y110" s="6">
        <v>0.2</v>
      </c>
      <c r="Z110" s="6">
        <v>3.71</v>
      </c>
      <c r="AA110" s="6">
        <v>5.96</v>
      </c>
      <c r="AB110" s="6">
        <v>9.5</v>
      </c>
      <c r="AC110" s="6">
        <v>1.73</v>
      </c>
      <c r="AD110" s="6">
        <v>0.25</v>
      </c>
      <c r="AE110" s="6">
        <v>7.0000000000000007E-2</v>
      </c>
      <c r="AF110" s="6">
        <v>4.55</v>
      </c>
      <c r="AG110" s="6">
        <v>3.27</v>
      </c>
      <c r="AH110" s="6">
        <v>4.8600000000000003</v>
      </c>
      <c r="AI110" s="6">
        <v>1.74</v>
      </c>
      <c r="AJ110" s="6">
        <v>5.89</v>
      </c>
      <c r="AK110" s="6">
        <v>6.87</v>
      </c>
      <c r="AL110" s="6">
        <v>4.0599999999999996</v>
      </c>
      <c r="AM110" s="6">
        <v>11.4</v>
      </c>
      <c r="AN110" s="6">
        <v>7.66</v>
      </c>
      <c r="AO110" s="6">
        <v>10.02</v>
      </c>
      <c r="AP110" s="6">
        <v>10.24</v>
      </c>
      <c r="AQ110" s="6">
        <v>0.27</v>
      </c>
      <c r="AR110" s="6">
        <v>9.3000000000000007</v>
      </c>
      <c r="AS110" s="6">
        <v>6.27</v>
      </c>
      <c r="AT110" s="6">
        <v>0.15</v>
      </c>
      <c r="AU110" s="6">
        <v>1.92</v>
      </c>
      <c r="AV110" s="6">
        <v>8.99</v>
      </c>
      <c r="AW110" s="6">
        <v>1.62</v>
      </c>
      <c r="AX110" s="6">
        <v>4.46</v>
      </c>
      <c r="AY110" s="6">
        <v>13.62</v>
      </c>
      <c r="AZ110" s="6">
        <v>9.02</v>
      </c>
      <c r="BA110" s="6">
        <v>11.4</v>
      </c>
      <c r="BB110" s="6">
        <v>8.1300000000000008</v>
      </c>
      <c r="BC110" s="6">
        <v>5.08</v>
      </c>
      <c r="BD110" s="6">
        <v>2.64</v>
      </c>
      <c r="BE110" s="6">
        <v>4.68</v>
      </c>
      <c r="BF110" s="6">
        <v>4.4800000000000004</v>
      </c>
      <c r="BG110" s="6">
        <v>7.23</v>
      </c>
      <c r="BH110" s="6">
        <v>10.68</v>
      </c>
      <c r="BI110" s="6">
        <v>6.15</v>
      </c>
      <c r="BJ110" s="6">
        <v>7.79</v>
      </c>
      <c r="BK110" s="6">
        <v>1.47</v>
      </c>
      <c r="BL110" s="6">
        <v>1.44</v>
      </c>
      <c r="BM110" s="6">
        <v>-1.91</v>
      </c>
      <c r="BN110" s="6">
        <v>-0.84</v>
      </c>
      <c r="BO110" s="6">
        <v>2.1</v>
      </c>
      <c r="BP110" s="6">
        <v>-0.69</v>
      </c>
      <c r="BQ110" s="6">
        <v>5.16</v>
      </c>
      <c r="BR110" s="6">
        <v>5.16</v>
      </c>
      <c r="BS110" s="6">
        <v>1.1499999999999999</v>
      </c>
      <c r="BT110" s="6">
        <v>-13.13</v>
      </c>
      <c r="BU110" s="6">
        <v>-1.26</v>
      </c>
      <c r="BV110" s="6">
        <v>7.23</v>
      </c>
      <c r="BW110" s="6">
        <v>8.99</v>
      </c>
      <c r="BX110" s="6">
        <v>5.03</v>
      </c>
      <c r="BY110" s="6">
        <v>-0.59</v>
      </c>
      <c r="BZ110" s="6">
        <v>12.51</v>
      </c>
      <c r="CA110" s="6">
        <v>15.07</v>
      </c>
      <c r="CB110" s="6">
        <v>10.58</v>
      </c>
      <c r="CC110" s="6">
        <v>3.88</v>
      </c>
      <c r="CD110" s="6">
        <v>6.58</v>
      </c>
      <c r="CE110" s="6">
        <v>6.17</v>
      </c>
      <c r="CF110" s="6">
        <v>5.61</v>
      </c>
      <c r="CG110" s="6">
        <v>4.5</v>
      </c>
      <c r="CH110" s="6">
        <v>8.73</v>
      </c>
      <c r="CI110" s="6">
        <v>3.32</v>
      </c>
      <c r="CJ110" s="6">
        <v>-0.08</v>
      </c>
      <c r="CK110" s="6">
        <v>2.35</v>
      </c>
      <c r="CL110" s="6">
        <v>0.2</v>
      </c>
      <c r="CM110" s="6">
        <v>2.95</v>
      </c>
      <c r="CN110" s="6">
        <v>8.59</v>
      </c>
      <c r="CO110" s="6">
        <v>4.46</v>
      </c>
      <c r="CP110" s="6">
        <v>3.09</v>
      </c>
      <c r="CQ110" s="6">
        <v>-7.73</v>
      </c>
      <c r="CR110" s="6">
        <v>2.1</v>
      </c>
      <c r="CS110" s="6">
        <v>1.24</v>
      </c>
      <c r="CT110" s="6">
        <v>-1.04</v>
      </c>
      <c r="CU110" s="6">
        <v>0.47</v>
      </c>
      <c r="CV110" s="6">
        <v>10.66</v>
      </c>
      <c r="CW110" s="6">
        <v>2.5</v>
      </c>
      <c r="DB110">
        <f t="shared" si="23"/>
        <v>5.603076923076924</v>
      </c>
      <c r="DD110">
        <f t="shared" si="24"/>
        <v>4.6957000000000013</v>
      </c>
      <c r="DF110">
        <f t="shared" si="26"/>
        <v>5.8222916666666675</v>
      </c>
      <c r="DG110">
        <f t="shared" si="25"/>
        <v>5.2523333333333317</v>
      </c>
    </row>
    <row r="111" spans="1:111" x14ac:dyDescent="0.2">
      <c r="A111" s="1">
        <v>43497</v>
      </c>
      <c r="B111" s="6">
        <v>4.42</v>
      </c>
      <c r="C111" s="6">
        <v>1.25</v>
      </c>
      <c r="D111" s="6">
        <v>3.65</v>
      </c>
      <c r="E111" s="6">
        <v>-0.08</v>
      </c>
      <c r="F111" s="6">
        <v>2.33</v>
      </c>
      <c r="G111" s="6">
        <v>-1.57</v>
      </c>
      <c r="H111" s="6">
        <v>3.48</v>
      </c>
      <c r="I111" s="6">
        <v>3.48</v>
      </c>
      <c r="J111" s="6">
        <v>2.2999999999999998</v>
      </c>
      <c r="K111" s="6">
        <v>1.28</v>
      </c>
      <c r="L111" s="6">
        <v>0.51</v>
      </c>
      <c r="M111" s="6">
        <v>2.29</v>
      </c>
      <c r="N111" s="6">
        <v>6.77</v>
      </c>
      <c r="O111" s="6">
        <v>4.82</v>
      </c>
      <c r="P111" s="6">
        <v>1</v>
      </c>
      <c r="Q111" s="6">
        <v>2.4900000000000002</v>
      </c>
      <c r="R111" s="6">
        <v>0.15</v>
      </c>
      <c r="S111" s="6">
        <v>5</v>
      </c>
      <c r="T111" s="6">
        <v>1.68</v>
      </c>
      <c r="U111" s="6">
        <v>2.06</v>
      </c>
      <c r="V111" s="6">
        <v>-2.78</v>
      </c>
      <c r="W111" s="6">
        <v>-0.01</v>
      </c>
      <c r="X111" s="6">
        <v>3.15</v>
      </c>
      <c r="Y111" s="6">
        <v>-0.16</v>
      </c>
      <c r="Z111" s="6">
        <v>1.55</v>
      </c>
      <c r="AA111" s="6">
        <v>2.14</v>
      </c>
      <c r="AB111" s="6">
        <v>-6.2</v>
      </c>
      <c r="AC111" s="6">
        <v>1.42</v>
      </c>
      <c r="AD111" s="6">
        <v>0.42</v>
      </c>
      <c r="AE111" s="6">
        <v>0.44</v>
      </c>
      <c r="AF111" s="6">
        <v>-6.27</v>
      </c>
      <c r="AG111" s="6">
        <v>1.63</v>
      </c>
      <c r="AH111" s="6">
        <v>0.87</v>
      </c>
      <c r="AI111" s="6">
        <v>1.94</v>
      </c>
      <c r="AJ111" s="6">
        <v>6.09</v>
      </c>
      <c r="AK111" s="6">
        <v>1.97</v>
      </c>
      <c r="AL111" s="6">
        <v>4.2300000000000004</v>
      </c>
      <c r="AM111" s="6">
        <v>0.2</v>
      </c>
      <c r="AN111" s="6">
        <v>6.31</v>
      </c>
      <c r="AO111" s="6">
        <v>-1.99</v>
      </c>
      <c r="AP111" s="6">
        <v>-1.89</v>
      </c>
      <c r="AQ111" s="6">
        <v>-0.05</v>
      </c>
      <c r="AR111" s="6">
        <v>2.93</v>
      </c>
      <c r="AS111" s="6">
        <v>-1.84</v>
      </c>
      <c r="AT111" s="6">
        <v>0.44</v>
      </c>
      <c r="AU111" s="6">
        <v>0.55000000000000004</v>
      </c>
      <c r="AV111" s="6">
        <v>4.58</v>
      </c>
      <c r="AW111" s="6">
        <v>0.28999999999999998</v>
      </c>
      <c r="AX111" s="6">
        <v>0.9</v>
      </c>
      <c r="AY111" s="6">
        <v>3.58</v>
      </c>
      <c r="AZ111" s="6">
        <v>1.76</v>
      </c>
      <c r="BA111" s="6">
        <v>5.04</v>
      </c>
      <c r="BB111" s="6">
        <v>3.6</v>
      </c>
      <c r="BC111" s="6">
        <v>5.67</v>
      </c>
      <c r="BD111" s="6">
        <v>0.88</v>
      </c>
      <c r="BE111" s="6">
        <v>2.25</v>
      </c>
      <c r="BF111" s="6">
        <v>3.83</v>
      </c>
      <c r="BG111" s="6">
        <v>2.96</v>
      </c>
      <c r="BH111" s="6">
        <v>-0.91</v>
      </c>
      <c r="BI111" s="6">
        <v>8.7899999999999991</v>
      </c>
      <c r="BJ111" s="6">
        <v>2.38</v>
      </c>
      <c r="BK111" s="6">
        <v>0.57999999999999996</v>
      </c>
      <c r="BL111" s="6">
        <v>1.1499999999999999</v>
      </c>
      <c r="BM111" s="6">
        <v>-1.58</v>
      </c>
      <c r="BN111" s="6">
        <v>3.96</v>
      </c>
      <c r="BO111" s="6">
        <v>1.98</v>
      </c>
      <c r="BP111" s="6">
        <v>0.51</v>
      </c>
      <c r="BQ111" s="6">
        <v>0.89</v>
      </c>
      <c r="BR111" s="6">
        <v>1.33</v>
      </c>
      <c r="BS111" s="6">
        <v>0.4</v>
      </c>
      <c r="BT111" s="6">
        <v>-6.72</v>
      </c>
      <c r="BU111" s="6">
        <v>-1.21</v>
      </c>
      <c r="BV111" s="6">
        <v>1.7</v>
      </c>
      <c r="BW111" s="6">
        <v>11.46</v>
      </c>
      <c r="BX111" s="6">
        <v>5.19</v>
      </c>
      <c r="BY111" s="6">
        <v>3.56</v>
      </c>
      <c r="BZ111" s="6">
        <v>7.79</v>
      </c>
      <c r="CA111" s="6">
        <v>4.3</v>
      </c>
      <c r="CB111" s="6">
        <v>7.16</v>
      </c>
      <c r="CC111" s="6">
        <v>5.14</v>
      </c>
      <c r="CD111" s="6">
        <v>4.13</v>
      </c>
      <c r="CE111" s="6">
        <v>2.79</v>
      </c>
      <c r="CF111" s="6">
        <v>-0.06</v>
      </c>
      <c r="CG111" s="6">
        <v>-2.27</v>
      </c>
      <c r="CH111" s="6">
        <v>1.65</v>
      </c>
      <c r="CI111" s="6">
        <v>6.09</v>
      </c>
      <c r="CJ111" s="6">
        <v>2.94</v>
      </c>
      <c r="CK111" s="6">
        <v>1.78</v>
      </c>
      <c r="CL111" s="6">
        <v>-0.4</v>
      </c>
      <c r="CM111" s="6">
        <v>3.06</v>
      </c>
      <c r="CN111" s="6">
        <v>0.78</v>
      </c>
      <c r="CO111" s="6">
        <v>-0.92</v>
      </c>
      <c r="CP111" s="6">
        <v>-0.36</v>
      </c>
      <c r="CQ111" s="6">
        <v>-2.46</v>
      </c>
      <c r="CR111" s="6">
        <v>1.98</v>
      </c>
      <c r="CS111" s="6">
        <v>0.38</v>
      </c>
      <c r="CT111" s="6">
        <v>1.4</v>
      </c>
      <c r="CU111" s="6">
        <v>1.1499999999999999</v>
      </c>
      <c r="CV111" s="6">
        <v>1.05</v>
      </c>
      <c r="CW111" s="6">
        <v>1.17</v>
      </c>
      <c r="DB111">
        <f t="shared" si="23"/>
        <v>2.1961538461538459</v>
      </c>
      <c r="DD111">
        <f t="shared" si="24"/>
        <v>1.7946999999999997</v>
      </c>
      <c r="DF111">
        <f t="shared" si="26"/>
        <v>2.3662500000000004</v>
      </c>
      <c r="DG111">
        <f t="shared" si="25"/>
        <v>1.9240000000000002</v>
      </c>
    </row>
    <row r="112" spans="1:111" x14ac:dyDescent="0.2">
      <c r="A112" s="1">
        <v>43525</v>
      </c>
      <c r="B112" s="6">
        <v>3.4</v>
      </c>
      <c r="C112" s="6">
        <v>0.93</v>
      </c>
      <c r="D112" s="6">
        <v>2.96</v>
      </c>
      <c r="E112" s="6">
        <v>-1.1000000000000001</v>
      </c>
      <c r="F112" s="6">
        <v>-1.41</v>
      </c>
      <c r="G112" s="6">
        <v>-0.12</v>
      </c>
      <c r="H112" s="6">
        <v>1.28</v>
      </c>
      <c r="I112" s="6">
        <v>0.5</v>
      </c>
      <c r="J112" s="6">
        <v>-0.15</v>
      </c>
      <c r="K112" s="6">
        <v>1.06</v>
      </c>
      <c r="L112" s="6">
        <v>0.28000000000000003</v>
      </c>
      <c r="M112" s="6">
        <v>-0.48</v>
      </c>
      <c r="N112" s="6">
        <v>2.5299999999999998</v>
      </c>
      <c r="O112" s="6">
        <v>-1.5</v>
      </c>
      <c r="P112" s="6">
        <v>-2.88</v>
      </c>
      <c r="Q112" s="6">
        <v>-1.43</v>
      </c>
      <c r="R112" s="6">
        <v>-0.5</v>
      </c>
      <c r="S112" s="6">
        <v>-0.01</v>
      </c>
      <c r="T112" s="6">
        <v>2.41</v>
      </c>
      <c r="U112" s="6">
        <v>-2.66</v>
      </c>
      <c r="V112" s="6">
        <v>1.54</v>
      </c>
      <c r="W112" s="6">
        <v>-0.54</v>
      </c>
      <c r="X112" s="6">
        <v>2.25</v>
      </c>
      <c r="Y112" s="6">
        <v>3.02</v>
      </c>
      <c r="Z112" s="6">
        <v>1.28</v>
      </c>
      <c r="AA112" s="6">
        <v>1.63</v>
      </c>
      <c r="AB112" s="6">
        <v>-0.9</v>
      </c>
      <c r="AC112" s="6">
        <v>-0.1</v>
      </c>
      <c r="AD112" s="6">
        <v>0.35</v>
      </c>
      <c r="AE112" s="6">
        <v>0.54</v>
      </c>
      <c r="AF112" s="6">
        <v>-9.31</v>
      </c>
      <c r="AG112" s="6">
        <v>1.77</v>
      </c>
      <c r="AH112" s="6">
        <v>-0.6</v>
      </c>
      <c r="AI112" s="6">
        <v>-0.03</v>
      </c>
      <c r="AJ112" s="6">
        <v>-0.83</v>
      </c>
      <c r="AK112" s="6">
        <v>3.25</v>
      </c>
      <c r="AL112" s="6">
        <v>2.93</v>
      </c>
      <c r="AM112" s="6">
        <v>0.7</v>
      </c>
      <c r="AN112" s="6">
        <v>2.63</v>
      </c>
      <c r="AO112" s="6">
        <v>-1.61</v>
      </c>
      <c r="AP112" s="6">
        <v>1.6</v>
      </c>
      <c r="AQ112" s="6">
        <v>-0.49</v>
      </c>
      <c r="AR112" s="6">
        <v>-4.41</v>
      </c>
      <c r="AS112" s="6">
        <v>3.01</v>
      </c>
      <c r="AT112" s="6">
        <v>0.84</v>
      </c>
      <c r="AU112" s="6">
        <v>1.71</v>
      </c>
      <c r="AV112" s="6">
        <v>-0.4</v>
      </c>
      <c r="AW112" s="6">
        <v>2.67</v>
      </c>
      <c r="AX112" s="6">
        <v>1.1100000000000001</v>
      </c>
      <c r="AY112" s="6">
        <v>4.49</v>
      </c>
      <c r="AZ112" s="6">
        <v>3.02</v>
      </c>
      <c r="BA112" s="6">
        <v>1.77</v>
      </c>
      <c r="BB112" s="6">
        <v>1.19</v>
      </c>
      <c r="BC112" s="6">
        <v>2.96</v>
      </c>
      <c r="BD112" s="6">
        <v>4.05</v>
      </c>
      <c r="BE112" s="6">
        <v>-2.58</v>
      </c>
      <c r="BF112" s="6">
        <v>1.38</v>
      </c>
      <c r="BG112" s="6">
        <v>1.88</v>
      </c>
      <c r="BH112" s="6">
        <v>-0.84</v>
      </c>
      <c r="BI112" s="6">
        <v>-4.1100000000000003</v>
      </c>
      <c r="BJ112" s="6">
        <v>-2.0699999999999998</v>
      </c>
      <c r="BK112" s="6">
        <v>0.77</v>
      </c>
      <c r="BL112" s="6">
        <v>1.45</v>
      </c>
      <c r="BM112" s="6">
        <v>1.19</v>
      </c>
      <c r="BN112" s="6">
        <v>4.3499999999999996</v>
      </c>
      <c r="BO112" s="6">
        <v>0.62</v>
      </c>
      <c r="BP112" s="6">
        <v>2</v>
      </c>
      <c r="BQ112" s="6">
        <v>2.5</v>
      </c>
      <c r="BR112" s="6">
        <v>2.09</v>
      </c>
      <c r="BS112" s="6">
        <v>0.89</v>
      </c>
      <c r="BT112" s="6">
        <v>-3.66</v>
      </c>
      <c r="BU112" s="6">
        <v>-0.44</v>
      </c>
      <c r="BV112" s="6">
        <v>2.21</v>
      </c>
      <c r="BW112" s="6">
        <v>-6.16</v>
      </c>
      <c r="BX112" s="6">
        <v>4.6500000000000004</v>
      </c>
      <c r="BY112" s="6">
        <v>0.19</v>
      </c>
      <c r="BZ112" s="6">
        <v>5.01</v>
      </c>
      <c r="CA112" s="6">
        <v>-1.25</v>
      </c>
      <c r="CB112" s="6">
        <v>2.38</v>
      </c>
      <c r="CC112" s="6">
        <v>1.54</v>
      </c>
      <c r="CD112" s="6">
        <v>0.74</v>
      </c>
      <c r="CE112" s="6">
        <v>2.13</v>
      </c>
      <c r="CF112" s="6">
        <v>-0.03</v>
      </c>
      <c r="CG112" s="6">
        <v>-0.13</v>
      </c>
      <c r="CH112" s="6">
        <v>0</v>
      </c>
      <c r="CI112" s="6">
        <v>2.0699999999999998</v>
      </c>
      <c r="CJ112" s="6">
        <v>1.1499999999999999</v>
      </c>
      <c r="CK112" s="6">
        <v>1.03</v>
      </c>
      <c r="CL112" s="6">
        <v>-1.01</v>
      </c>
      <c r="CM112" s="6">
        <v>1.57</v>
      </c>
      <c r="CN112" s="6">
        <v>-1.24</v>
      </c>
      <c r="CO112" s="6">
        <v>-3.99</v>
      </c>
      <c r="CP112" s="6">
        <v>-1.49</v>
      </c>
      <c r="CQ112" s="6">
        <v>3.98</v>
      </c>
      <c r="CR112" s="6">
        <v>0.62</v>
      </c>
      <c r="CS112" s="6">
        <v>1.1299999999999999</v>
      </c>
      <c r="CT112" s="6">
        <v>4.8499999999999996</v>
      </c>
      <c r="CU112" s="6">
        <v>3.33</v>
      </c>
      <c r="CV112" s="6">
        <v>3.03</v>
      </c>
      <c r="CW112" s="6">
        <v>0.52</v>
      </c>
      <c r="DB112">
        <f t="shared" si="23"/>
        <v>0.55089743589743589</v>
      </c>
      <c r="DD112">
        <f t="shared" si="24"/>
        <v>0.66449999999999987</v>
      </c>
      <c r="DF112">
        <f t="shared" si="26"/>
        <v>0.98708333333333342</v>
      </c>
      <c r="DG112">
        <f t="shared" si="25"/>
        <v>-0.14699999999999999</v>
      </c>
    </row>
    <row r="113" spans="1:111" x14ac:dyDescent="0.2">
      <c r="A113" s="1">
        <v>43556</v>
      </c>
      <c r="B113" s="6">
        <v>-2.33</v>
      </c>
      <c r="C113" s="6">
        <v>0.25</v>
      </c>
      <c r="D113" s="6">
        <v>4.71</v>
      </c>
      <c r="E113" s="6">
        <v>1.55</v>
      </c>
      <c r="F113" s="6">
        <v>5.56</v>
      </c>
      <c r="G113" s="6">
        <v>-3.28</v>
      </c>
      <c r="H113" s="6">
        <v>4.74</v>
      </c>
      <c r="I113" s="6">
        <v>3.81</v>
      </c>
      <c r="J113" s="6">
        <v>5.15</v>
      </c>
      <c r="K113" s="6">
        <v>-0.85</v>
      </c>
      <c r="L113" s="6">
        <v>3.62</v>
      </c>
      <c r="M113" s="6">
        <v>5.92</v>
      </c>
      <c r="N113" s="6">
        <v>-2.75</v>
      </c>
      <c r="O113" s="6">
        <v>6.4</v>
      </c>
      <c r="P113" s="6">
        <v>3.13</v>
      </c>
      <c r="Q113" s="6">
        <v>-6.01</v>
      </c>
      <c r="R113" s="6">
        <v>0.6</v>
      </c>
      <c r="S113" s="6">
        <v>1.28</v>
      </c>
      <c r="T113" s="6">
        <v>-1.94</v>
      </c>
      <c r="U113" s="6">
        <v>0.7</v>
      </c>
      <c r="V113" s="6">
        <v>1.62</v>
      </c>
      <c r="W113" s="6">
        <v>-1.41</v>
      </c>
      <c r="X113" s="6">
        <v>4.7699999999999996</v>
      </c>
      <c r="Y113" s="6">
        <v>-0.61</v>
      </c>
      <c r="Z113" s="6">
        <v>1.59</v>
      </c>
      <c r="AA113" s="6">
        <v>-0.76</v>
      </c>
      <c r="AB113" s="6">
        <v>0.6</v>
      </c>
      <c r="AC113" s="6">
        <v>1.19</v>
      </c>
      <c r="AD113" s="6">
        <v>0.25</v>
      </c>
      <c r="AE113" s="6">
        <v>0.44</v>
      </c>
      <c r="AF113" s="6">
        <v>-3.72</v>
      </c>
      <c r="AG113" s="6">
        <v>1</v>
      </c>
      <c r="AH113" s="6">
        <v>1.19</v>
      </c>
      <c r="AI113" s="6">
        <v>2.93</v>
      </c>
      <c r="AJ113" s="6">
        <v>1.95</v>
      </c>
      <c r="AK113" s="6">
        <v>1.36</v>
      </c>
      <c r="AL113" s="6">
        <v>1.74</v>
      </c>
      <c r="AM113" s="6">
        <v>5.0999999999999996</v>
      </c>
      <c r="AN113" s="6">
        <v>1.24</v>
      </c>
      <c r="AO113" s="6">
        <v>0.02</v>
      </c>
      <c r="AP113" s="6">
        <v>3.58</v>
      </c>
      <c r="AQ113" s="6">
        <v>-0.26</v>
      </c>
      <c r="AR113" s="6">
        <v>3.62</v>
      </c>
      <c r="AS113" s="6">
        <v>0.56999999999999995</v>
      </c>
      <c r="AT113" s="6">
        <v>-0.54</v>
      </c>
      <c r="AU113" s="6">
        <v>0.6</v>
      </c>
      <c r="AV113" s="6">
        <v>-1.19</v>
      </c>
      <c r="AW113" s="6">
        <v>0</v>
      </c>
      <c r="AX113" s="6">
        <v>1.34</v>
      </c>
      <c r="AY113" s="6">
        <v>2.64</v>
      </c>
      <c r="AZ113" s="6">
        <v>3.1</v>
      </c>
      <c r="BA113" s="6">
        <v>4.37</v>
      </c>
      <c r="BB113" s="6">
        <v>3.17</v>
      </c>
      <c r="BC113" s="6">
        <v>2.11</v>
      </c>
      <c r="BD113" s="6">
        <v>2.0299999999999998</v>
      </c>
      <c r="BE113" s="6">
        <v>2.21</v>
      </c>
      <c r="BF113" s="6">
        <v>3.55</v>
      </c>
      <c r="BG113" s="6">
        <v>4.46</v>
      </c>
      <c r="BH113" s="6">
        <v>2.66</v>
      </c>
      <c r="BI113" s="6">
        <v>-0.86</v>
      </c>
      <c r="BJ113" s="6">
        <v>1.58</v>
      </c>
      <c r="BK113" s="6">
        <v>0.38</v>
      </c>
      <c r="BL113" s="6">
        <v>-1.61</v>
      </c>
      <c r="BM113" s="6">
        <v>1.9</v>
      </c>
      <c r="BN113" s="6">
        <v>4.79</v>
      </c>
      <c r="BO113" s="6">
        <v>0.32</v>
      </c>
      <c r="BP113" s="6">
        <v>1.89</v>
      </c>
      <c r="BQ113" s="6">
        <v>5.89</v>
      </c>
      <c r="BR113" s="6">
        <v>0.74</v>
      </c>
      <c r="BS113" s="6">
        <v>1.1399999999999999</v>
      </c>
      <c r="BT113" s="6">
        <v>-8.7799999999999994</v>
      </c>
      <c r="BU113" s="6">
        <v>-0.09</v>
      </c>
      <c r="BV113" s="6">
        <v>1.25</v>
      </c>
      <c r="BW113" s="6">
        <v>-1.71</v>
      </c>
      <c r="BX113" s="6">
        <v>-0.09</v>
      </c>
      <c r="BY113" s="6">
        <v>-1.53</v>
      </c>
      <c r="BZ113" s="6">
        <v>6.25</v>
      </c>
      <c r="CA113" s="6">
        <v>1.04</v>
      </c>
      <c r="CB113" s="6">
        <v>1.48</v>
      </c>
      <c r="CC113" s="6">
        <v>4.55</v>
      </c>
      <c r="CD113" s="6">
        <v>3.16</v>
      </c>
      <c r="CE113" s="6">
        <v>2.74</v>
      </c>
      <c r="CF113" s="6">
        <v>-0.39</v>
      </c>
      <c r="CG113" s="6">
        <v>3.7</v>
      </c>
      <c r="CH113" s="6">
        <v>-0.44</v>
      </c>
      <c r="CI113" s="6">
        <v>1.57</v>
      </c>
      <c r="CJ113" s="6">
        <v>2.37</v>
      </c>
      <c r="CK113" s="6">
        <v>2.2000000000000002</v>
      </c>
      <c r="CL113" s="6">
        <v>0.91</v>
      </c>
      <c r="CM113" s="6">
        <v>2.2400000000000002</v>
      </c>
      <c r="CN113" s="6">
        <v>1.93</v>
      </c>
      <c r="CO113" s="6">
        <v>4.72</v>
      </c>
      <c r="CP113" s="6">
        <v>-0.56000000000000005</v>
      </c>
      <c r="CQ113" s="6">
        <v>-1.54</v>
      </c>
      <c r="CR113" s="6">
        <v>0.32</v>
      </c>
      <c r="CS113" s="6">
        <v>0.98</v>
      </c>
      <c r="CT113" s="6">
        <v>2.89</v>
      </c>
      <c r="CU113" s="6">
        <v>0.85</v>
      </c>
      <c r="CV113" s="6">
        <v>-0.32</v>
      </c>
      <c r="CW113" s="6">
        <v>0.84</v>
      </c>
      <c r="DB113">
        <f t="shared" si="23"/>
        <v>1.5487179487179488</v>
      </c>
      <c r="DD113">
        <f t="shared" si="24"/>
        <v>1.3547</v>
      </c>
      <c r="DF113">
        <f t="shared" si="26"/>
        <v>1.6147916666666662</v>
      </c>
      <c r="DG113">
        <f t="shared" si="25"/>
        <v>1.4430000000000003</v>
      </c>
    </row>
    <row r="114" spans="1:111" x14ac:dyDescent="0.2">
      <c r="A114" s="1">
        <v>43586</v>
      </c>
      <c r="B114" s="6">
        <v>-0.74</v>
      </c>
      <c r="C114" s="6">
        <v>-0.27</v>
      </c>
      <c r="D114" s="6">
        <v>-5.55</v>
      </c>
      <c r="E114" s="6">
        <v>0</v>
      </c>
      <c r="F114" s="6">
        <v>-3.29</v>
      </c>
      <c r="G114" s="6">
        <v>2.41</v>
      </c>
      <c r="H114" s="6">
        <v>-0.17</v>
      </c>
      <c r="I114" s="6">
        <v>-7.01</v>
      </c>
      <c r="J114" s="6">
        <v>-4.08</v>
      </c>
      <c r="K114" s="6">
        <v>-4.1399999999999997</v>
      </c>
      <c r="L114" s="6">
        <v>-6.41</v>
      </c>
      <c r="M114" s="6">
        <v>-5.94</v>
      </c>
      <c r="N114" s="6">
        <v>-1.85</v>
      </c>
      <c r="O114" s="6">
        <v>-6.67</v>
      </c>
      <c r="P114" s="6">
        <v>-1.35</v>
      </c>
      <c r="Q114" s="6">
        <v>-0.61</v>
      </c>
      <c r="R114" s="6">
        <v>-2.33</v>
      </c>
      <c r="S114" s="6">
        <v>1.37</v>
      </c>
      <c r="T114" s="6">
        <v>-4.5</v>
      </c>
      <c r="U114" s="6">
        <v>-5.09</v>
      </c>
      <c r="V114" s="6">
        <v>-1</v>
      </c>
      <c r="W114" s="6">
        <v>-0.97</v>
      </c>
      <c r="X114" s="6">
        <v>-7.87</v>
      </c>
      <c r="Y114" s="6">
        <v>1.0900000000000001</v>
      </c>
      <c r="Z114" s="6">
        <v>-0.92</v>
      </c>
      <c r="AA114" s="6">
        <v>1.65</v>
      </c>
      <c r="AB114" s="6">
        <v>-7.6</v>
      </c>
      <c r="AC114" s="6">
        <v>0.22</v>
      </c>
      <c r="AD114" s="6">
        <v>0.83</v>
      </c>
      <c r="AE114" s="6">
        <v>0.44</v>
      </c>
      <c r="AF114" s="6">
        <v>1.68</v>
      </c>
      <c r="AG114" s="6">
        <v>-0.3</v>
      </c>
      <c r="AH114" s="6">
        <v>1.05</v>
      </c>
      <c r="AI114" s="6">
        <v>-4.28</v>
      </c>
      <c r="AJ114" s="6">
        <v>0.83</v>
      </c>
      <c r="AK114" s="6">
        <v>-4.33</v>
      </c>
      <c r="AL114" s="6">
        <v>-2.66</v>
      </c>
      <c r="AM114" s="6">
        <v>-4.4000000000000004</v>
      </c>
      <c r="AN114" s="6">
        <v>-7.43</v>
      </c>
      <c r="AO114" s="6">
        <v>1.36</v>
      </c>
      <c r="AP114" s="6">
        <v>3.87</v>
      </c>
      <c r="AQ114" s="6">
        <v>-0.98</v>
      </c>
      <c r="AR114" s="6">
        <v>-6.96</v>
      </c>
      <c r="AS114" s="6">
        <v>-1.25</v>
      </c>
      <c r="AT114" s="6">
        <v>0.57999999999999996</v>
      </c>
      <c r="AU114" s="6">
        <v>1.5</v>
      </c>
      <c r="AV114" s="6">
        <v>-7.99</v>
      </c>
      <c r="AW114" s="6">
        <v>-15.09</v>
      </c>
      <c r="AX114" s="6">
        <v>-2.1</v>
      </c>
      <c r="AY114" s="6">
        <v>-6.01</v>
      </c>
      <c r="AZ114" s="6">
        <v>-1.95</v>
      </c>
      <c r="BA114" s="6">
        <v>-5.45</v>
      </c>
      <c r="BB114" s="6">
        <v>-4.1900000000000004</v>
      </c>
      <c r="BC114" s="6">
        <v>-10.37</v>
      </c>
      <c r="BD114" s="6">
        <v>-4.62</v>
      </c>
      <c r="BE114" s="6">
        <v>1.35</v>
      </c>
      <c r="BF114" s="6">
        <v>-3.14</v>
      </c>
      <c r="BG114" s="6">
        <v>-3.4</v>
      </c>
      <c r="BH114" s="6">
        <v>1.93</v>
      </c>
      <c r="BI114" s="6">
        <v>-3.25</v>
      </c>
      <c r="BJ114" s="6">
        <v>-6.43</v>
      </c>
      <c r="BK114" s="6">
        <v>0</v>
      </c>
      <c r="BL114" s="6">
        <v>-1.32</v>
      </c>
      <c r="BM114" s="6">
        <v>-2.72</v>
      </c>
      <c r="BN114" s="6">
        <v>-3.29</v>
      </c>
      <c r="BO114" s="6">
        <v>1.19</v>
      </c>
      <c r="BP114" s="6">
        <v>-0.39</v>
      </c>
      <c r="BQ114" s="6">
        <v>-5.83</v>
      </c>
      <c r="BR114" s="6">
        <v>-1.18</v>
      </c>
      <c r="BS114" s="6">
        <v>0.93</v>
      </c>
      <c r="BT114" s="6">
        <v>12.21</v>
      </c>
      <c r="BU114" s="6">
        <v>0.12</v>
      </c>
      <c r="BV114" s="6">
        <v>-4.37</v>
      </c>
      <c r="BW114" s="6">
        <v>-5.13</v>
      </c>
      <c r="BX114" s="6">
        <v>-5.79</v>
      </c>
      <c r="BY114" s="6">
        <v>-1.55</v>
      </c>
      <c r="BZ114" s="6">
        <v>-9.0399999999999991</v>
      </c>
      <c r="CA114" s="6">
        <v>-11.05</v>
      </c>
      <c r="CB114" s="6">
        <v>-10.27</v>
      </c>
      <c r="CC114" s="6">
        <v>-2.99</v>
      </c>
      <c r="CD114" s="6">
        <v>-4.66</v>
      </c>
      <c r="CE114" s="6">
        <v>-7.17</v>
      </c>
      <c r="CF114" s="6">
        <v>-2.95</v>
      </c>
      <c r="CG114" s="6">
        <v>-0.55000000000000004</v>
      </c>
      <c r="CH114" s="6">
        <v>6.92</v>
      </c>
      <c r="CI114" s="6">
        <v>-2.69</v>
      </c>
      <c r="CJ114" s="6">
        <v>-3.03</v>
      </c>
      <c r="CK114" s="6">
        <v>-1.85</v>
      </c>
      <c r="CL114" s="6">
        <v>0.5</v>
      </c>
      <c r="CM114" s="6">
        <v>-0.6</v>
      </c>
      <c r="CN114" s="6">
        <v>-1.38</v>
      </c>
      <c r="CO114" s="6">
        <v>1.23</v>
      </c>
      <c r="CP114" s="6">
        <v>0</v>
      </c>
      <c r="CQ114" s="6">
        <v>6.52</v>
      </c>
      <c r="CR114" s="6">
        <v>1.19</v>
      </c>
      <c r="CS114" s="6">
        <v>1.1299999999999999</v>
      </c>
      <c r="CT114" s="6">
        <v>-1.75</v>
      </c>
      <c r="CU114" s="6">
        <v>0</v>
      </c>
      <c r="CV114" s="6">
        <v>0.52</v>
      </c>
      <c r="CW114" s="6">
        <v>-0.79</v>
      </c>
      <c r="DB114">
        <f t="shared" si="23"/>
        <v>-2.8628205128205129</v>
      </c>
      <c r="DD114">
        <f t="shared" si="24"/>
        <v>-2.2265999999999995</v>
      </c>
      <c r="DF114">
        <f t="shared" si="26"/>
        <v>-3.4060416666666673</v>
      </c>
      <c r="DG114">
        <f t="shared" si="25"/>
        <v>-1.9936666666666667</v>
      </c>
    </row>
    <row r="115" spans="1:111" x14ac:dyDescent="0.2">
      <c r="A115" s="1">
        <v>43617</v>
      </c>
      <c r="B115" s="6">
        <v>0.2</v>
      </c>
      <c r="C115" s="6">
        <v>1.23</v>
      </c>
      <c r="D115" s="6">
        <v>7.65</v>
      </c>
      <c r="E115" s="6">
        <v>0.51</v>
      </c>
      <c r="F115" s="6">
        <v>5.89</v>
      </c>
      <c r="G115" s="6">
        <v>1.4</v>
      </c>
      <c r="H115" s="6">
        <v>4.45</v>
      </c>
      <c r="I115" s="6">
        <v>6.16</v>
      </c>
      <c r="J115" s="6">
        <v>3.55</v>
      </c>
      <c r="K115" s="6">
        <v>0.25</v>
      </c>
      <c r="L115" s="6">
        <v>6.5</v>
      </c>
      <c r="M115" s="6">
        <v>0.93</v>
      </c>
      <c r="N115" s="6">
        <v>1.98</v>
      </c>
      <c r="O115" s="6">
        <v>4.78</v>
      </c>
      <c r="P115" s="6">
        <v>0.56999999999999995</v>
      </c>
      <c r="Q115" s="6">
        <v>10.06</v>
      </c>
      <c r="R115" s="6">
        <v>-0.04</v>
      </c>
      <c r="S115" s="6">
        <v>0.72</v>
      </c>
      <c r="T115" s="6">
        <v>1.48</v>
      </c>
      <c r="U115" s="6">
        <v>1.41</v>
      </c>
      <c r="V115" s="6">
        <v>0.05</v>
      </c>
      <c r="W115" s="6">
        <v>3.23</v>
      </c>
      <c r="X115" s="6">
        <v>8.41</v>
      </c>
      <c r="Y115" s="6">
        <v>1.34</v>
      </c>
      <c r="Z115" s="6">
        <v>-1.0900000000000001</v>
      </c>
      <c r="AA115" s="6">
        <v>0.52</v>
      </c>
      <c r="AB115" s="6">
        <v>5.7</v>
      </c>
      <c r="AC115" s="6">
        <v>0.49</v>
      </c>
      <c r="AD115" s="6">
        <v>-0.04</v>
      </c>
      <c r="AE115" s="6">
        <v>1.28</v>
      </c>
      <c r="AF115" s="6">
        <v>6.78</v>
      </c>
      <c r="AG115" s="6">
        <v>2.2000000000000002</v>
      </c>
      <c r="AH115" s="6">
        <v>-4.0599999999999996</v>
      </c>
      <c r="AI115" s="6">
        <v>1.02</v>
      </c>
      <c r="AJ115" s="6">
        <v>2.87</v>
      </c>
      <c r="AK115" s="6">
        <v>4.4800000000000004</v>
      </c>
      <c r="AL115" s="6">
        <v>3.17</v>
      </c>
      <c r="AM115" s="6">
        <v>5.9</v>
      </c>
      <c r="AN115" s="6">
        <v>5.22</v>
      </c>
      <c r="AO115" s="6">
        <v>3.81</v>
      </c>
      <c r="AP115" s="6">
        <v>4.45</v>
      </c>
      <c r="AQ115" s="6">
        <v>-0.52</v>
      </c>
      <c r="AR115" s="6">
        <v>5.01</v>
      </c>
      <c r="AS115" s="6">
        <v>-0.41</v>
      </c>
      <c r="AT115" s="6">
        <v>1.37</v>
      </c>
      <c r="AU115" s="6">
        <v>2.14</v>
      </c>
      <c r="AV115" s="6">
        <v>5.46</v>
      </c>
      <c r="AW115" s="6">
        <v>0.97</v>
      </c>
      <c r="AX115" s="6">
        <v>2.34</v>
      </c>
      <c r="AY115" s="6">
        <v>8.7200000000000006</v>
      </c>
      <c r="AZ115" s="6">
        <v>4.79</v>
      </c>
      <c r="BA115" s="6">
        <v>4.8899999999999997</v>
      </c>
      <c r="BB115" s="6">
        <v>3.56</v>
      </c>
      <c r="BC115" s="6">
        <v>4.12</v>
      </c>
      <c r="BD115" s="6">
        <v>5.57</v>
      </c>
      <c r="BE115" s="6">
        <v>0.45</v>
      </c>
      <c r="BF115" s="6">
        <v>4.92</v>
      </c>
      <c r="BG115" s="6">
        <v>8.7899999999999991</v>
      </c>
      <c r="BH115" s="6">
        <v>5.93</v>
      </c>
      <c r="BI115" s="6">
        <v>0.42</v>
      </c>
      <c r="BJ115" s="6">
        <v>6.56</v>
      </c>
      <c r="BK115" s="6">
        <v>0.92</v>
      </c>
      <c r="BL115" s="6">
        <v>-0.86</v>
      </c>
      <c r="BM115" s="6">
        <v>-0.91</v>
      </c>
      <c r="BN115" s="6">
        <v>5.08</v>
      </c>
      <c r="BO115" s="6">
        <v>0.63</v>
      </c>
      <c r="BP115" s="6">
        <v>0.85</v>
      </c>
      <c r="BQ115" s="6">
        <v>1.3</v>
      </c>
      <c r="BR115" s="6">
        <v>4.33</v>
      </c>
      <c r="BS115" s="6">
        <v>1.17</v>
      </c>
      <c r="BT115" s="6">
        <v>-7.27</v>
      </c>
      <c r="BU115" s="6">
        <v>-0.5</v>
      </c>
      <c r="BV115" s="6">
        <v>5.86</v>
      </c>
      <c r="BW115" s="6">
        <v>1.1000000000000001</v>
      </c>
      <c r="BX115" s="6">
        <v>5.26</v>
      </c>
      <c r="BY115" s="6">
        <v>0.59</v>
      </c>
      <c r="BZ115" s="6">
        <v>9.17</v>
      </c>
      <c r="CA115" s="6">
        <v>6.86</v>
      </c>
      <c r="CB115" s="6">
        <v>7.07</v>
      </c>
      <c r="CC115" s="6">
        <v>-0.27</v>
      </c>
      <c r="CD115" s="6">
        <v>5.6</v>
      </c>
      <c r="CE115" s="6">
        <v>6.66</v>
      </c>
      <c r="CF115" s="6">
        <v>2.9</v>
      </c>
      <c r="CG115" s="6">
        <v>2.74</v>
      </c>
      <c r="CH115" s="6">
        <v>0.85</v>
      </c>
      <c r="CI115" s="6">
        <v>4.38</v>
      </c>
      <c r="CJ115" s="6">
        <v>2.4900000000000002</v>
      </c>
      <c r="CK115" s="6">
        <v>1.73</v>
      </c>
      <c r="CL115" s="6">
        <v>-2</v>
      </c>
      <c r="CM115" s="6">
        <v>5.05</v>
      </c>
      <c r="CN115" s="6">
        <v>0.5</v>
      </c>
      <c r="CO115" s="6">
        <v>1.72</v>
      </c>
      <c r="CP115" s="6">
        <v>7.71</v>
      </c>
      <c r="CQ115" s="6">
        <v>6.06</v>
      </c>
      <c r="CR115" s="6">
        <v>0.63</v>
      </c>
      <c r="CS115" s="6">
        <v>1.21</v>
      </c>
      <c r="CT115" s="6">
        <v>5.24</v>
      </c>
      <c r="CU115" s="6">
        <v>4.6500000000000004</v>
      </c>
      <c r="CV115" s="6">
        <v>0.89</v>
      </c>
      <c r="CW115" s="6">
        <v>0.97</v>
      </c>
      <c r="DB115">
        <f t="shared" si="23"/>
        <v>3.1760256410256402</v>
      </c>
      <c r="DD115">
        <f t="shared" si="24"/>
        <v>2.9084999999999992</v>
      </c>
      <c r="DF115">
        <f t="shared" si="26"/>
        <v>3.3477083333333337</v>
      </c>
      <c r="DG115">
        <f t="shared" si="25"/>
        <v>2.9013333333333327</v>
      </c>
    </row>
    <row r="116" spans="1:111" x14ac:dyDescent="0.2">
      <c r="A116" s="1">
        <v>43647</v>
      </c>
      <c r="B116" s="6">
        <v>4.49</v>
      </c>
      <c r="C116" s="6">
        <v>0.55000000000000004</v>
      </c>
      <c r="D116" s="6">
        <v>0.86</v>
      </c>
      <c r="E116" s="6">
        <v>0.76</v>
      </c>
      <c r="F116" s="6">
        <v>6.35</v>
      </c>
      <c r="G116" s="6">
        <v>1.33</v>
      </c>
      <c r="H116" s="6">
        <v>1.6</v>
      </c>
      <c r="I116" s="6">
        <v>-1.04</v>
      </c>
      <c r="J116" s="6">
        <v>-1.28</v>
      </c>
      <c r="K116" s="6">
        <v>-7.8</v>
      </c>
      <c r="L116" s="6">
        <v>-3.99</v>
      </c>
      <c r="M116" s="6">
        <v>3.58</v>
      </c>
      <c r="N116" s="6">
        <v>1.22</v>
      </c>
      <c r="O116" s="6">
        <v>2.11</v>
      </c>
      <c r="P116" s="6">
        <v>0</v>
      </c>
      <c r="Q116" s="6">
        <v>3.07</v>
      </c>
      <c r="R116" s="6">
        <v>1.32</v>
      </c>
      <c r="S116" s="6">
        <v>4.33</v>
      </c>
      <c r="T116" s="6">
        <v>-1.96</v>
      </c>
      <c r="U116" s="6">
        <v>1.1000000000000001</v>
      </c>
      <c r="V116" s="6">
        <v>0.88</v>
      </c>
      <c r="W116" s="6">
        <v>-0.1</v>
      </c>
      <c r="X116" s="6">
        <v>2.46</v>
      </c>
      <c r="Y116" s="6">
        <v>0.46</v>
      </c>
      <c r="Z116" s="6">
        <v>-1.24</v>
      </c>
      <c r="AA116" s="6">
        <v>-1.28</v>
      </c>
      <c r="AB116" s="6">
        <v>-2.5</v>
      </c>
      <c r="AC116" s="6">
        <v>0.46</v>
      </c>
      <c r="AD116" s="6">
        <v>1.05</v>
      </c>
      <c r="AE116" s="6">
        <v>0.91</v>
      </c>
      <c r="AF116" s="6">
        <v>5.58</v>
      </c>
      <c r="AG116" s="6">
        <v>1.17</v>
      </c>
      <c r="AH116" s="6">
        <v>5.45</v>
      </c>
      <c r="AI116" s="6">
        <v>4.45</v>
      </c>
      <c r="AJ116" s="6">
        <v>3.82</v>
      </c>
      <c r="AK116" s="6">
        <v>-1.28</v>
      </c>
      <c r="AL116" s="6">
        <v>0.81</v>
      </c>
      <c r="AM116" s="6">
        <v>-0.4</v>
      </c>
      <c r="AN116" s="6">
        <v>-1.25</v>
      </c>
      <c r="AO116" s="6">
        <v>1.35</v>
      </c>
      <c r="AP116" s="6">
        <v>5.04</v>
      </c>
      <c r="AQ116" s="6">
        <v>-0.1</v>
      </c>
      <c r="AR116" s="6">
        <v>0.4</v>
      </c>
      <c r="AS116" s="6">
        <v>1.1499999999999999</v>
      </c>
      <c r="AT116" s="6">
        <v>-0.3</v>
      </c>
      <c r="AU116" s="6">
        <v>0.88</v>
      </c>
      <c r="AV116" s="6">
        <v>-2.2000000000000002</v>
      </c>
      <c r="AW116" s="6">
        <v>-2.78</v>
      </c>
      <c r="AX116" s="6">
        <v>0.45</v>
      </c>
      <c r="AY116" s="6">
        <v>-0.05</v>
      </c>
      <c r="AZ116" s="6">
        <v>0.71</v>
      </c>
      <c r="BA116" s="6">
        <v>2.7</v>
      </c>
      <c r="BB116" s="6">
        <v>2.02</v>
      </c>
      <c r="BC116" s="6">
        <v>0.87</v>
      </c>
      <c r="BD116" s="6">
        <v>1.78</v>
      </c>
      <c r="BE116" s="6">
        <v>-1.91</v>
      </c>
      <c r="BF116" s="6">
        <v>0.25</v>
      </c>
      <c r="BG116" s="6">
        <v>1.3</v>
      </c>
      <c r="BH116" s="6">
        <v>3.59</v>
      </c>
      <c r="BI116" s="6">
        <v>0.4</v>
      </c>
      <c r="BJ116" s="6">
        <v>1.57</v>
      </c>
      <c r="BK116" s="6">
        <v>0.66</v>
      </c>
      <c r="BL116" s="6">
        <v>2.13</v>
      </c>
      <c r="BM116" s="6">
        <v>2.4500000000000002</v>
      </c>
      <c r="BN116" s="6">
        <v>4.3</v>
      </c>
      <c r="BO116" s="6">
        <v>1.24</v>
      </c>
      <c r="BP116" s="6">
        <v>-0.08</v>
      </c>
      <c r="BQ116" s="6">
        <v>2.2799999999999998</v>
      </c>
      <c r="BR116" s="6">
        <v>1.08</v>
      </c>
      <c r="BS116" s="6">
        <v>0.56999999999999995</v>
      </c>
      <c r="BT116" s="6">
        <v>1.31</v>
      </c>
      <c r="BU116" s="6">
        <v>1.92</v>
      </c>
      <c r="BV116" s="6">
        <v>-0.98</v>
      </c>
      <c r="BW116" s="6">
        <v>2.37</v>
      </c>
      <c r="BX116" s="6">
        <v>0.37</v>
      </c>
      <c r="BY116" s="6">
        <v>-1.57</v>
      </c>
      <c r="BZ116" s="6">
        <v>0.91</v>
      </c>
      <c r="CA116" s="6">
        <v>-1.24</v>
      </c>
      <c r="CB116" s="6">
        <v>-0.46</v>
      </c>
      <c r="CC116" s="6">
        <v>-2.79</v>
      </c>
      <c r="CD116" s="6">
        <v>0.84</v>
      </c>
      <c r="CE116" s="6">
        <v>-1.33</v>
      </c>
      <c r="CF116" s="6">
        <v>-1.97</v>
      </c>
      <c r="CG116" s="6">
        <v>1.42</v>
      </c>
      <c r="CH116" s="6">
        <v>3.22</v>
      </c>
      <c r="CI116" s="6">
        <v>-0.06</v>
      </c>
      <c r="CJ116" s="6">
        <v>1.19</v>
      </c>
      <c r="CK116" s="6">
        <v>-0.69</v>
      </c>
      <c r="CL116" s="6">
        <v>1.33</v>
      </c>
      <c r="CM116" s="6">
        <v>-1.74</v>
      </c>
      <c r="CN116" s="6">
        <v>-1.41</v>
      </c>
      <c r="CO116" s="6">
        <v>0.53</v>
      </c>
      <c r="CP116" s="6">
        <v>0.92</v>
      </c>
      <c r="CQ116" s="6">
        <v>2.1</v>
      </c>
      <c r="CR116" s="6">
        <v>1.24</v>
      </c>
      <c r="CS116" s="6">
        <v>0.6</v>
      </c>
      <c r="CT116" s="6">
        <v>5.31</v>
      </c>
      <c r="CU116" s="6">
        <v>2.78</v>
      </c>
      <c r="CV116" s="6">
        <v>0.34</v>
      </c>
      <c r="CW116" s="6">
        <v>1.05</v>
      </c>
      <c r="DB116">
        <f t="shared" si="23"/>
        <v>0.61782051282051298</v>
      </c>
      <c r="DD116">
        <f t="shared" si="24"/>
        <v>0.83310000000000028</v>
      </c>
      <c r="DF116">
        <f t="shared" si="26"/>
        <v>0.5129166666666668</v>
      </c>
      <c r="DG116">
        <f t="shared" si="25"/>
        <v>0.78566666666666662</v>
      </c>
    </row>
    <row r="117" spans="1:111" x14ac:dyDescent="0.2">
      <c r="A117" s="1">
        <v>43678</v>
      </c>
      <c r="B117" s="6">
        <v>-2.5099999999999998</v>
      </c>
      <c r="C117" s="6">
        <v>0.54</v>
      </c>
      <c r="D117" s="6">
        <v>-1.56</v>
      </c>
      <c r="E117" s="6">
        <v>-1.92</v>
      </c>
      <c r="F117" s="6">
        <v>-4.9000000000000004</v>
      </c>
      <c r="G117" s="6">
        <v>-3.15</v>
      </c>
      <c r="H117" s="6">
        <v>2.4700000000000002</v>
      </c>
      <c r="I117" s="6">
        <v>-3.85</v>
      </c>
      <c r="J117" s="6">
        <v>-6.37</v>
      </c>
      <c r="K117" s="6">
        <v>-6.92</v>
      </c>
      <c r="L117" s="6">
        <v>-3.94</v>
      </c>
      <c r="M117" s="6">
        <v>1.96</v>
      </c>
      <c r="N117" s="6">
        <v>0.3</v>
      </c>
      <c r="O117" s="6">
        <v>-2.99</v>
      </c>
      <c r="P117" s="6">
        <v>-1.51</v>
      </c>
      <c r="Q117" s="6">
        <v>-4.13</v>
      </c>
      <c r="R117" s="6">
        <v>-0.69</v>
      </c>
      <c r="S117" s="6">
        <v>-6.05</v>
      </c>
      <c r="T117" s="6">
        <v>-0.08</v>
      </c>
      <c r="U117" s="6">
        <v>-4.29</v>
      </c>
      <c r="V117" s="6">
        <v>2.0499999999999998</v>
      </c>
      <c r="W117" s="6">
        <v>-1.54</v>
      </c>
      <c r="X117" s="6">
        <v>-4.09</v>
      </c>
      <c r="Y117" s="6">
        <v>1.1499999999999999</v>
      </c>
      <c r="Z117" s="6">
        <v>-2.06</v>
      </c>
      <c r="AA117" s="6">
        <v>10.59</v>
      </c>
      <c r="AB117" s="6">
        <v>-3.6</v>
      </c>
      <c r="AC117" s="6">
        <v>0.27</v>
      </c>
      <c r="AD117" s="6">
        <v>0.28000000000000003</v>
      </c>
      <c r="AE117" s="6">
        <v>0.85</v>
      </c>
      <c r="AF117" s="6">
        <v>-8.41</v>
      </c>
      <c r="AG117" s="6">
        <v>0.44</v>
      </c>
      <c r="AH117" s="6">
        <v>-2.3199999999999998</v>
      </c>
      <c r="AI117" s="6">
        <v>-7.12</v>
      </c>
      <c r="AJ117" s="6">
        <v>-2.4700000000000002</v>
      </c>
      <c r="AK117" s="6">
        <v>-4.4800000000000004</v>
      </c>
      <c r="AL117" s="6">
        <v>-3.18</v>
      </c>
      <c r="AM117" s="6">
        <v>-3.1</v>
      </c>
      <c r="AN117" s="6">
        <v>-1.46</v>
      </c>
      <c r="AO117" s="6">
        <v>1.83</v>
      </c>
      <c r="AP117" s="6">
        <v>2.76</v>
      </c>
      <c r="AQ117" s="6">
        <v>-0.28000000000000003</v>
      </c>
      <c r="AR117" s="6">
        <v>-4.54</v>
      </c>
      <c r="AS117" s="6">
        <v>1.18</v>
      </c>
      <c r="AT117" s="6">
        <v>1.02</v>
      </c>
      <c r="AU117" s="6">
        <v>1.55</v>
      </c>
      <c r="AV117" s="6">
        <v>-8.39</v>
      </c>
      <c r="AW117" s="6">
        <v>-1.5</v>
      </c>
      <c r="AX117" s="6">
        <v>-0.36</v>
      </c>
      <c r="AY117" s="6">
        <v>-3.94</v>
      </c>
      <c r="AZ117" s="6">
        <v>-1.43</v>
      </c>
      <c r="BA117" s="6">
        <v>-3.44</v>
      </c>
      <c r="BB117" s="6">
        <v>-2.66</v>
      </c>
      <c r="BC117" s="6">
        <v>-4.66</v>
      </c>
      <c r="BD117" s="6">
        <v>-4.1100000000000003</v>
      </c>
      <c r="BE117" s="6">
        <v>-4.1100000000000003</v>
      </c>
      <c r="BF117" s="6">
        <v>-0.24</v>
      </c>
      <c r="BG117" s="6">
        <v>1.9</v>
      </c>
      <c r="BH117" s="6">
        <v>-4.5599999999999996</v>
      </c>
      <c r="BI117" s="6">
        <v>-2.2999999999999998</v>
      </c>
      <c r="BJ117" s="6">
        <v>-5.95</v>
      </c>
      <c r="BK117" s="6">
        <v>0.56000000000000005</v>
      </c>
      <c r="BL117" s="6">
        <v>-1.42</v>
      </c>
      <c r="BM117" s="6">
        <v>4.7</v>
      </c>
      <c r="BN117" s="6">
        <v>7.04</v>
      </c>
      <c r="BO117" s="6">
        <v>2.88</v>
      </c>
      <c r="BP117" s="6">
        <v>-0.32</v>
      </c>
      <c r="BQ117" s="6">
        <v>-1.27</v>
      </c>
      <c r="BR117" s="6">
        <v>0.62</v>
      </c>
      <c r="BS117" s="6">
        <v>0.03</v>
      </c>
      <c r="BT117" s="6">
        <v>16.440000000000001</v>
      </c>
      <c r="BU117" s="6">
        <v>6.49</v>
      </c>
      <c r="BV117" s="6">
        <v>-3.46</v>
      </c>
      <c r="BW117" s="6">
        <v>-1.64</v>
      </c>
      <c r="BX117" s="6">
        <v>-3.26</v>
      </c>
      <c r="BY117" s="6">
        <v>-1.19</v>
      </c>
      <c r="BZ117" s="6">
        <v>1.35</v>
      </c>
      <c r="CA117" s="6">
        <v>-3.95</v>
      </c>
      <c r="CB117" s="6">
        <v>-1.51</v>
      </c>
      <c r="CC117" s="6">
        <v>-0.01</v>
      </c>
      <c r="CD117" s="6">
        <v>-2.2799999999999998</v>
      </c>
      <c r="CE117" s="6">
        <v>-4.57</v>
      </c>
      <c r="CF117" s="6">
        <v>-1.55</v>
      </c>
      <c r="CG117" s="6">
        <v>-0.98</v>
      </c>
      <c r="CH117" s="6">
        <v>-5.53</v>
      </c>
      <c r="CI117" s="6">
        <v>0.66</v>
      </c>
      <c r="CJ117" s="6">
        <v>-1.61</v>
      </c>
      <c r="CK117" s="6">
        <v>2.52</v>
      </c>
      <c r="CL117" s="6">
        <v>-0.3</v>
      </c>
      <c r="CM117" s="6">
        <v>-3.32</v>
      </c>
      <c r="CN117" s="6">
        <v>-0.47</v>
      </c>
      <c r="CO117" s="6">
        <v>-1.01</v>
      </c>
      <c r="CP117" s="6">
        <v>5.43</v>
      </c>
      <c r="CQ117" s="6">
        <v>8.4700000000000006</v>
      </c>
      <c r="CR117" s="6">
        <v>2.88</v>
      </c>
      <c r="CS117" s="6">
        <v>0.21</v>
      </c>
      <c r="CT117" s="6">
        <v>4.7</v>
      </c>
      <c r="CU117" s="6">
        <v>2.5499999999999998</v>
      </c>
      <c r="CV117" s="6">
        <v>2.59</v>
      </c>
      <c r="CW117" s="6">
        <v>-0.27</v>
      </c>
      <c r="DB117">
        <f t="shared" si="23"/>
        <v>-1.9212820512820508</v>
      </c>
      <c r="DD117">
        <f t="shared" si="24"/>
        <v>-0.89819999999999989</v>
      </c>
      <c r="DF117">
        <f t="shared" si="26"/>
        <v>-1.6529166666666673</v>
      </c>
      <c r="DG117">
        <f t="shared" si="25"/>
        <v>-2.3506666666666662</v>
      </c>
    </row>
    <row r="118" spans="1:111" x14ac:dyDescent="0.2">
      <c r="A118" s="1">
        <v>43709</v>
      </c>
      <c r="B118" s="6">
        <v>-0.12</v>
      </c>
      <c r="C118" s="6">
        <v>-0.43</v>
      </c>
      <c r="D118" s="6">
        <v>2.2000000000000002</v>
      </c>
      <c r="E118" s="6">
        <v>-0.77</v>
      </c>
      <c r="F118" s="6">
        <v>-9.1199999999999992</v>
      </c>
      <c r="G118" s="6">
        <v>0.12</v>
      </c>
      <c r="H118" s="6">
        <v>-1.2</v>
      </c>
      <c r="I118" s="6">
        <v>3.3</v>
      </c>
      <c r="J118" s="6">
        <v>2.34</v>
      </c>
      <c r="K118" s="6">
        <v>-3.87</v>
      </c>
      <c r="L118" s="6">
        <v>0.77</v>
      </c>
      <c r="M118" s="6">
        <v>3.16</v>
      </c>
      <c r="N118" s="6">
        <v>-1.36</v>
      </c>
      <c r="O118" s="6">
        <v>4.5</v>
      </c>
      <c r="P118" s="6">
        <v>0.75</v>
      </c>
      <c r="Q118" s="6">
        <v>-5.51</v>
      </c>
      <c r="R118" s="6">
        <v>0.6</v>
      </c>
      <c r="S118" s="6">
        <v>-3.42</v>
      </c>
      <c r="T118" s="6">
        <v>-2.68</v>
      </c>
      <c r="U118" s="6">
        <v>-4.29</v>
      </c>
      <c r="V118" s="6">
        <v>-3.52</v>
      </c>
      <c r="W118" s="6">
        <v>0.19</v>
      </c>
      <c r="X118" s="6">
        <v>-2.19</v>
      </c>
      <c r="Y118" s="6">
        <v>-1.62</v>
      </c>
      <c r="Z118" s="6">
        <v>0.17</v>
      </c>
      <c r="AA118" s="6">
        <v>-0.79</v>
      </c>
      <c r="AB118" s="6">
        <v>-1.6</v>
      </c>
      <c r="AC118" s="6">
        <v>0.23</v>
      </c>
      <c r="AD118" s="6">
        <v>0.39</v>
      </c>
      <c r="AE118" s="6">
        <v>0.75</v>
      </c>
      <c r="AF118" s="6">
        <v>11.96</v>
      </c>
      <c r="AG118" s="6">
        <v>0.03</v>
      </c>
      <c r="AH118" s="6">
        <v>-1.32</v>
      </c>
      <c r="AI118" s="6">
        <v>1.1299999999999999</v>
      </c>
      <c r="AJ118" s="6">
        <v>3.16</v>
      </c>
      <c r="AK118" s="6">
        <v>-0.27</v>
      </c>
      <c r="AL118" s="6">
        <v>-0.42</v>
      </c>
      <c r="AM118" s="6">
        <v>-0.1</v>
      </c>
      <c r="AN118" s="6">
        <v>1.66</v>
      </c>
      <c r="AO118" s="6">
        <v>1.3</v>
      </c>
      <c r="AP118" s="6">
        <v>2.63</v>
      </c>
      <c r="AQ118" s="6">
        <v>-0.46</v>
      </c>
      <c r="AR118" s="6">
        <v>2</v>
      </c>
      <c r="AS118" s="6">
        <v>2.12</v>
      </c>
      <c r="AT118" s="6">
        <v>-0.26</v>
      </c>
      <c r="AU118" s="6">
        <v>-0.82</v>
      </c>
      <c r="AV118" s="6">
        <v>1.55</v>
      </c>
      <c r="AW118" s="6">
        <v>2.25</v>
      </c>
      <c r="AX118" s="6">
        <v>0.86</v>
      </c>
      <c r="AY118" s="6">
        <v>-0.96</v>
      </c>
      <c r="AZ118" s="6">
        <v>1.06</v>
      </c>
      <c r="BA118" s="6">
        <v>3.67</v>
      </c>
      <c r="BB118" s="6">
        <v>2.77</v>
      </c>
      <c r="BC118" s="6">
        <v>0.98</v>
      </c>
      <c r="BD118" s="6">
        <v>0.55000000000000004</v>
      </c>
      <c r="BE118" s="6">
        <v>-1.04</v>
      </c>
      <c r="BF118" s="6">
        <v>3.75</v>
      </c>
      <c r="BG118" s="6">
        <v>-1.29</v>
      </c>
      <c r="BH118" s="6">
        <v>3.59</v>
      </c>
      <c r="BI118" s="6">
        <v>-1.56</v>
      </c>
      <c r="BJ118" s="6">
        <v>3.65</v>
      </c>
      <c r="BK118" s="6">
        <v>-0.09</v>
      </c>
      <c r="BL118" s="6">
        <v>-0.46</v>
      </c>
      <c r="BM118" s="6">
        <v>-3.05</v>
      </c>
      <c r="BN118" s="6">
        <v>-3.87</v>
      </c>
      <c r="BO118" s="6">
        <v>-1.17</v>
      </c>
      <c r="BP118" s="6">
        <v>-0.08</v>
      </c>
      <c r="BQ118" s="6">
        <v>-0.85</v>
      </c>
      <c r="BR118" s="6">
        <v>-0.14000000000000001</v>
      </c>
      <c r="BS118" s="6">
        <v>0.84</v>
      </c>
      <c r="BT118" s="6">
        <v>-6.52</v>
      </c>
      <c r="BU118" s="6">
        <v>-6.27</v>
      </c>
      <c r="BV118" s="6">
        <v>1.77</v>
      </c>
      <c r="BW118" s="6">
        <v>-0.81</v>
      </c>
      <c r="BX118" s="6">
        <v>3.85</v>
      </c>
      <c r="BY118" s="6">
        <v>0.2</v>
      </c>
      <c r="BZ118" s="6">
        <v>-2.78</v>
      </c>
      <c r="CA118" s="6">
        <v>4.68</v>
      </c>
      <c r="CB118" s="6">
        <v>0.26</v>
      </c>
      <c r="CC118" s="6">
        <v>-0.56999999999999995</v>
      </c>
      <c r="CD118" s="6">
        <v>1.48</v>
      </c>
      <c r="CE118" s="6">
        <v>0.73</v>
      </c>
      <c r="CF118" s="6">
        <v>-0.49</v>
      </c>
      <c r="CG118" s="6">
        <v>4.57</v>
      </c>
      <c r="CH118" s="6">
        <v>0.76</v>
      </c>
      <c r="CI118" s="6">
        <v>-3.28</v>
      </c>
      <c r="CJ118" s="6">
        <v>-0.45</v>
      </c>
      <c r="CK118" s="6">
        <v>-1.01</v>
      </c>
      <c r="CL118" s="6">
        <v>-2.83</v>
      </c>
      <c r="CM118" s="6">
        <v>-0.15</v>
      </c>
      <c r="CN118" s="6">
        <v>3.52</v>
      </c>
      <c r="CO118" s="6">
        <v>6.55</v>
      </c>
      <c r="CP118" s="6">
        <v>-2.14</v>
      </c>
      <c r="CQ118" s="6">
        <v>-4.4400000000000004</v>
      </c>
      <c r="CR118" s="6">
        <v>-1.17</v>
      </c>
      <c r="CS118" s="6">
        <v>0.66</v>
      </c>
      <c r="CT118" s="6">
        <v>-2.44</v>
      </c>
      <c r="CU118" s="6">
        <v>-1.1399999999999999</v>
      </c>
      <c r="CV118" s="6">
        <v>2.23</v>
      </c>
      <c r="CW118" s="6">
        <v>0.48</v>
      </c>
      <c r="DB118">
        <f t="shared" si="23"/>
        <v>0.40794871794871812</v>
      </c>
      <c r="DD118">
        <f t="shared" si="24"/>
        <v>5.5300000000000044E-2</v>
      </c>
      <c r="DF118">
        <f t="shared" si="26"/>
        <v>0.62520833333333348</v>
      </c>
      <c r="DG118">
        <f t="shared" si="25"/>
        <v>6.033333333333344E-2</v>
      </c>
    </row>
    <row r="119" spans="1:111" x14ac:dyDescent="0.2">
      <c r="A119" s="1">
        <v>43739</v>
      </c>
      <c r="B119" s="6">
        <v>1.36</v>
      </c>
      <c r="C119" s="6">
        <v>0.35</v>
      </c>
      <c r="D119" s="6">
        <v>4.68</v>
      </c>
      <c r="E119" s="6">
        <v>-0.17</v>
      </c>
      <c r="F119" s="6">
        <v>5.32</v>
      </c>
      <c r="G119" s="6">
        <v>0.02</v>
      </c>
      <c r="H119" s="6">
        <v>0.59</v>
      </c>
      <c r="I119" s="6">
        <v>2.37</v>
      </c>
      <c r="J119" s="6">
        <v>4.0999999999999996</v>
      </c>
      <c r="K119" s="6">
        <v>2.89</v>
      </c>
      <c r="L119" s="6">
        <v>2.0099999999999998</v>
      </c>
      <c r="M119" s="6">
        <v>6.32</v>
      </c>
      <c r="N119" s="6">
        <v>0.76</v>
      </c>
      <c r="O119" s="6">
        <v>3.01</v>
      </c>
      <c r="P119" s="6">
        <v>-0.42</v>
      </c>
      <c r="Q119" s="6">
        <v>6.47</v>
      </c>
      <c r="R119" s="6">
        <v>-0.39</v>
      </c>
      <c r="S119" s="6">
        <v>0.73</v>
      </c>
      <c r="T119" s="6">
        <v>5.04</v>
      </c>
      <c r="U119" s="6">
        <v>1.24</v>
      </c>
      <c r="V119" s="6">
        <v>1.92</v>
      </c>
      <c r="W119" s="6">
        <v>3.22</v>
      </c>
      <c r="X119" s="6">
        <v>2.75</v>
      </c>
      <c r="Y119" s="6">
        <v>-1.64</v>
      </c>
      <c r="Z119" s="6">
        <v>-1.53</v>
      </c>
      <c r="AA119" s="6">
        <v>-7.32</v>
      </c>
      <c r="AB119" s="6">
        <v>0</v>
      </c>
      <c r="AC119" s="6">
        <v>-0.25</v>
      </c>
      <c r="AD119" s="6">
        <v>0.92</v>
      </c>
      <c r="AE119" s="6">
        <v>1.84</v>
      </c>
      <c r="AF119" s="6">
        <v>-3.59</v>
      </c>
      <c r="AG119" s="6">
        <v>0.5</v>
      </c>
      <c r="AH119" s="6">
        <v>7.1</v>
      </c>
      <c r="AI119" s="6">
        <v>5.16</v>
      </c>
      <c r="AJ119" s="6">
        <v>-2.98</v>
      </c>
      <c r="AK119" s="6">
        <v>4.34</v>
      </c>
      <c r="AL119" s="6">
        <v>2.42</v>
      </c>
      <c r="AM119" s="6">
        <v>4.8</v>
      </c>
      <c r="AN119" s="6">
        <v>4.53</v>
      </c>
      <c r="AO119" s="6">
        <v>3.29</v>
      </c>
      <c r="AP119" s="6">
        <v>0.98</v>
      </c>
      <c r="AQ119" s="6">
        <v>-0.32</v>
      </c>
      <c r="AR119" s="6">
        <v>3.66</v>
      </c>
      <c r="AS119" s="6">
        <v>2.4700000000000002</v>
      </c>
      <c r="AT119" s="6">
        <v>-0.94</v>
      </c>
      <c r="AU119" s="6">
        <v>-0.06</v>
      </c>
      <c r="AV119" s="6">
        <v>1.96</v>
      </c>
      <c r="AW119" s="6">
        <v>1.59</v>
      </c>
      <c r="AX119" s="6">
        <v>1.59</v>
      </c>
      <c r="AY119" s="6">
        <v>2.96</v>
      </c>
      <c r="AZ119" s="6">
        <v>0.43</v>
      </c>
      <c r="BA119" s="6">
        <v>-0.61</v>
      </c>
      <c r="BB119" s="6">
        <v>-0.27</v>
      </c>
      <c r="BC119" s="6">
        <v>4.4000000000000004</v>
      </c>
      <c r="BD119" s="6">
        <v>-1.31</v>
      </c>
      <c r="BE119" s="6">
        <v>-0.53</v>
      </c>
      <c r="BF119" s="6">
        <v>0.38</v>
      </c>
      <c r="BG119" s="6">
        <v>2.99</v>
      </c>
      <c r="BH119" s="6">
        <v>-0.09</v>
      </c>
      <c r="BI119" s="6">
        <v>-3.92</v>
      </c>
      <c r="BJ119" s="6">
        <v>3.84</v>
      </c>
      <c r="BK119" s="6">
        <v>0.28000000000000003</v>
      </c>
      <c r="BL119" s="6">
        <v>0.86</v>
      </c>
      <c r="BM119" s="6">
        <v>-2.61</v>
      </c>
      <c r="BN119" s="6">
        <v>-3.52</v>
      </c>
      <c r="BO119" s="6">
        <v>-0.42</v>
      </c>
      <c r="BP119" s="6">
        <v>-1.03</v>
      </c>
      <c r="BQ119" s="6">
        <v>-1.01</v>
      </c>
      <c r="BR119" s="6">
        <v>0.73</v>
      </c>
      <c r="BS119" s="6">
        <v>0.3</v>
      </c>
      <c r="BT119" s="6">
        <v>0.23</v>
      </c>
      <c r="BU119" s="6">
        <v>-2.0499999999999998</v>
      </c>
      <c r="BV119" s="6">
        <v>3.47</v>
      </c>
      <c r="BW119" s="6">
        <v>-4.8</v>
      </c>
      <c r="BX119" s="6">
        <v>3.67</v>
      </c>
      <c r="BY119" s="6">
        <v>2.21</v>
      </c>
      <c r="BZ119" s="6">
        <v>3.2</v>
      </c>
      <c r="CA119" s="6">
        <v>0.31</v>
      </c>
      <c r="CB119" s="6">
        <v>5.47</v>
      </c>
      <c r="CC119" s="6">
        <v>4.0199999999999996</v>
      </c>
      <c r="CD119" s="6">
        <v>2.94</v>
      </c>
      <c r="CE119" s="6">
        <v>4.5599999999999996</v>
      </c>
      <c r="CF119" s="6">
        <v>1.61</v>
      </c>
      <c r="CG119" s="6">
        <v>-0.33</v>
      </c>
      <c r="CH119" s="6">
        <v>-1.7</v>
      </c>
      <c r="CI119" s="6">
        <v>1.49</v>
      </c>
      <c r="CJ119" s="6">
        <v>0.81</v>
      </c>
      <c r="CK119" s="6">
        <v>-0.18</v>
      </c>
      <c r="CL119" s="6">
        <v>0.1</v>
      </c>
      <c r="CM119" s="6">
        <v>2.23</v>
      </c>
      <c r="CN119" s="6">
        <v>1.1200000000000001</v>
      </c>
      <c r="CO119" s="6">
        <v>0.26</v>
      </c>
      <c r="CP119" s="6">
        <v>1.1499999999999999</v>
      </c>
      <c r="CQ119" s="6">
        <v>-0.9</v>
      </c>
      <c r="CR119" s="6">
        <v>-0.42</v>
      </c>
      <c r="CS119" s="6">
        <v>0.43</v>
      </c>
      <c r="CT119" s="6">
        <v>-5.13</v>
      </c>
      <c r="CU119" s="6">
        <v>-2.65</v>
      </c>
      <c r="CV119" s="6">
        <v>2.09</v>
      </c>
      <c r="CW119" s="6">
        <v>1.63</v>
      </c>
      <c r="DB119">
        <f t="shared" si="23"/>
        <v>1.4611538461538462</v>
      </c>
      <c r="DD119">
        <f t="shared" si="24"/>
        <v>1.0938000000000001</v>
      </c>
      <c r="DF119">
        <f t="shared" si="26"/>
        <v>1.3266666666666669</v>
      </c>
      <c r="DG119">
        <f t="shared" si="25"/>
        <v>1.676333333333333</v>
      </c>
    </row>
    <row r="120" spans="1:111" x14ac:dyDescent="0.2">
      <c r="A120" s="1">
        <v>43770</v>
      </c>
      <c r="B120" s="6">
        <v>1.61</v>
      </c>
      <c r="C120" s="6">
        <v>0.9</v>
      </c>
      <c r="D120" s="6">
        <v>3</v>
      </c>
      <c r="E120" s="6">
        <v>1.63</v>
      </c>
      <c r="F120" s="6">
        <v>2.74</v>
      </c>
      <c r="G120" s="6">
        <v>0.13</v>
      </c>
      <c r="H120" s="6">
        <v>-0.36</v>
      </c>
      <c r="I120" s="6">
        <v>2.5499999999999998</v>
      </c>
      <c r="J120" s="6">
        <v>0.96</v>
      </c>
      <c r="K120" s="6">
        <v>2.23</v>
      </c>
      <c r="L120" s="6">
        <v>0.9</v>
      </c>
      <c r="M120" s="6">
        <v>1.68</v>
      </c>
      <c r="N120" s="6">
        <v>14.42</v>
      </c>
      <c r="O120" s="6">
        <v>5.5</v>
      </c>
      <c r="P120" s="6">
        <v>0.74</v>
      </c>
      <c r="Q120" s="6">
        <v>12.97</v>
      </c>
      <c r="R120" s="6">
        <v>1.43</v>
      </c>
      <c r="S120" s="6">
        <v>1.88</v>
      </c>
      <c r="T120" s="6">
        <v>2.5299999999999998</v>
      </c>
      <c r="U120" s="6">
        <v>4.76</v>
      </c>
      <c r="V120" s="6">
        <v>2.21</v>
      </c>
      <c r="W120" s="6">
        <v>2.5499999999999998</v>
      </c>
      <c r="X120" s="6">
        <v>3.75</v>
      </c>
      <c r="Y120" s="6">
        <v>-0.7</v>
      </c>
      <c r="Z120" s="6">
        <v>0.26</v>
      </c>
      <c r="AA120" s="6">
        <v>-1.1599999999999999</v>
      </c>
      <c r="AB120" s="6">
        <v>-3.1</v>
      </c>
      <c r="AC120" s="6">
        <v>0.15</v>
      </c>
      <c r="AD120" s="6">
        <v>0.38</v>
      </c>
      <c r="AE120" s="6">
        <v>0.67</v>
      </c>
      <c r="AF120" s="6">
        <v>0.85</v>
      </c>
      <c r="AG120" s="6">
        <v>0.59</v>
      </c>
      <c r="AH120" s="6">
        <v>1.32</v>
      </c>
      <c r="AI120" s="6">
        <v>1.9</v>
      </c>
      <c r="AJ120" s="6">
        <v>4.58</v>
      </c>
      <c r="AK120" s="6">
        <v>-0.13</v>
      </c>
      <c r="AL120" s="6">
        <v>1.42</v>
      </c>
      <c r="AM120" s="6">
        <v>1.4</v>
      </c>
      <c r="AN120" s="6">
        <v>0.43</v>
      </c>
      <c r="AO120" s="6">
        <v>3.01</v>
      </c>
      <c r="AP120" s="6">
        <v>3.62</v>
      </c>
      <c r="AQ120" s="6">
        <v>0.25</v>
      </c>
      <c r="AR120" s="6">
        <v>5.28</v>
      </c>
      <c r="AS120" s="6">
        <v>0.61</v>
      </c>
      <c r="AT120" s="6">
        <v>-0.09</v>
      </c>
      <c r="AU120" s="6">
        <v>0.11</v>
      </c>
      <c r="AV120" s="6">
        <v>-1.1100000000000001</v>
      </c>
      <c r="AW120" s="6">
        <v>0.59</v>
      </c>
      <c r="AX120" s="6">
        <v>1</v>
      </c>
      <c r="AY120" s="6">
        <v>3.2</v>
      </c>
      <c r="AZ120" s="6">
        <v>4.2</v>
      </c>
      <c r="BA120" s="6">
        <v>3.78</v>
      </c>
      <c r="BB120" s="6">
        <v>2.75</v>
      </c>
      <c r="BC120" s="6">
        <v>-2.73</v>
      </c>
      <c r="BD120" s="6">
        <v>1.79</v>
      </c>
      <c r="BE120" s="6">
        <v>1.24</v>
      </c>
      <c r="BF120" s="6">
        <v>2.42</v>
      </c>
      <c r="BG120" s="6">
        <v>0.09</v>
      </c>
      <c r="BH120" s="6">
        <v>3.11</v>
      </c>
      <c r="BI120" s="6">
        <v>3.09</v>
      </c>
      <c r="BJ120" s="6">
        <v>2.11</v>
      </c>
      <c r="BK120" s="6">
        <v>0.19</v>
      </c>
      <c r="BL120" s="6">
        <v>0.91</v>
      </c>
      <c r="BM120" s="6">
        <v>-1.79</v>
      </c>
      <c r="BN120" s="6">
        <v>2</v>
      </c>
      <c r="BO120" s="6">
        <v>-0.21</v>
      </c>
      <c r="BP120" s="6">
        <v>0.14000000000000001</v>
      </c>
      <c r="BQ120" s="6">
        <v>-0.87</v>
      </c>
      <c r="BR120" s="6">
        <v>-0.02</v>
      </c>
      <c r="BS120" s="6">
        <v>0.44</v>
      </c>
      <c r="BT120" s="6">
        <v>-5.86</v>
      </c>
      <c r="BU120" s="6">
        <v>-3.66</v>
      </c>
      <c r="BV120" s="6">
        <v>-0.98</v>
      </c>
      <c r="BW120" s="6">
        <v>4.41</v>
      </c>
      <c r="BX120" s="6">
        <v>2.41</v>
      </c>
      <c r="BY120" s="6">
        <v>-1.38</v>
      </c>
      <c r="BZ120" s="6">
        <v>-1.52</v>
      </c>
      <c r="CA120" s="6">
        <v>1.59</v>
      </c>
      <c r="CB120" s="6">
        <v>1.42</v>
      </c>
      <c r="CC120" s="6">
        <v>4.12</v>
      </c>
      <c r="CD120" s="6">
        <v>2.88</v>
      </c>
      <c r="CE120" s="6">
        <v>0.65</v>
      </c>
      <c r="CF120" s="6">
        <v>-1.92</v>
      </c>
      <c r="CG120" s="6">
        <v>4.83</v>
      </c>
      <c r="CH120" s="6">
        <v>7.08</v>
      </c>
      <c r="CI120" s="6">
        <v>6.02</v>
      </c>
      <c r="CJ120" s="6">
        <v>2.62</v>
      </c>
      <c r="CK120" s="6">
        <v>0.52</v>
      </c>
      <c r="CL120" s="6">
        <v>2.7</v>
      </c>
      <c r="CM120" s="6">
        <v>1.81</v>
      </c>
      <c r="CN120" s="6">
        <v>0.26</v>
      </c>
      <c r="CO120" s="6">
        <v>0.44</v>
      </c>
      <c r="CP120" s="6">
        <v>-2.8</v>
      </c>
      <c r="CQ120" s="6">
        <v>-0.38</v>
      </c>
      <c r="CR120" s="6">
        <v>-0.21</v>
      </c>
      <c r="CS120" s="6">
        <v>0.31</v>
      </c>
      <c r="CT120" s="6">
        <v>0.68</v>
      </c>
      <c r="CU120" s="6">
        <v>-0.53</v>
      </c>
      <c r="CV120" s="6">
        <v>-0.37</v>
      </c>
      <c r="CW120" s="6">
        <v>1.29</v>
      </c>
      <c r="DB120">
        <f t="shared" si="23"/>
        <v>1.88423076923077</v>
      </c>
      <c r="DD120">
        <f t="shared" si="24"/>
        <v>1.4511000000000005</v>
      </c>
      <c r="DF120">
        <f t="shared" si="26"/>
        <v>1.3218749999999999</v>
      </c>
      <c r="DG120">
        <f t="shared" si="25"/>
        <v>2.7840000000000003</v>
      </c>
    </row>
    <row r="121" spans="1:111" x14ac:dyDescent="0.2">
      <c r="A121" s="1">
        <v>43800</v>
      </c>
      <c r="B121" s="6">
        <v>2.0499999999999998</v>
      </c>
      <c r="C121" s="6">
        <v>0.82</v>
      </c>
      <c r="D121" s="6">
        <v>5.33</v>
      </c>
      <c r="E121" s="6">
        <v>-1.08</v>
      </c>
      <c r="F121" s="6">
        <v>1.1299999999999999</v>
      </c>
      <c r="G121" s="6">
        <v>1.64</v>
      </c>
      <c r="H121" s="6">
        <v>-0.22</v>
      </c>
      <c r="I121" s="6">
        <v>3.4</v>
      </c>
      <c r="J121" s="6">
        <v>5.3</v>
      </c>
      <c r="K121" s="6">
        <v>2.4900000000000002</v>
      </c>
      <c r="L121" s="6">
        <v>4.16</v>
      </c>
      <c r="M121" s="6">
        <v>-0.81</v>
      </c>
      <c r="N121" s="6">
        <v>-2.88</v>
      </c>
      <c r="O121" s="6">
        <v>1.42</v>
      </c>
      <c r="P121" s="6">
        <v>1.86</v>
      </c>
      <c r="Q121" s="6">
        <v>5.07</v>
      </c>
      <c r="R121" s="6">
        <v>0.41</v>
      </c>
      <c r="S121" s="6">
        <v>-1.48</v>
      </c>
      <c r="T121" s="6">
        <v>7.26</v>
      </c>
      <c r="U121" s="6">
        <v>0.32</v>
      </c>
      <c r="V121" s="6">
        <v>0.78</v>
      </c>
      <c r="W121" s="6">
        <v>0.02</v>
      </c>
      <c r="X121" s="6">
        <v>2.82</v>
      </c>
      <c r="Y121" s="6">
        <v>0.91</v>
      </c>
      <c r="Z121" s="6">
        <v>1.75</v>
      </c>
      <c r="AA121" s="6">
        <v>4.05</v>
      </c>
      <c r="AB121" s="6">
        <v>0.8</v>
      </c>
      <c r="AC121" s="6">
        <v>0.87</v>
      </c>
      <c r="AD121" s="6">
        <v>0.45</v>
      </c>
      <c r="AE121" s="6">
        <v>1.06</v>
      </c>
      <c r="AF121" s="6">
        <v>-4.3</v>
      </c>
      <c r="AG121" s="6">
        <v>1.1399999999999999</v>
      </c>
      <c r="AH121" s="6">
        <v>1.79</v>
      </c>
      <c r="AI121" s="6">
        <v>1.17</v>
      </c>
      <c r="AJ121" s="6">
        <v>-1.98</v>
      </c>
      <c r="AK121" s="6">
        <v>3.15</v>
      </c>
      <c r="AL121" s="6">
        <v>-0.01</v>
      </c>
      <c r="AM121" s="6">
        <v>1.6</v>
      </c>
      <c r="AN121" s="6">
        <v>6.06</v>
      </c>
      <c r="AO121" s="6">
        <v>9.4499999999999993</v>
      </c>
      <c r="AP121" s="6">
        <v>8.73</v>
      </c>
      <c r="AQ121" s="6">
        <v>-0.31</v>
      </c>
      <c r="AR121" s="6">
        <v>1.62</v>
      </c>
      <c r="AS121" s="6">
        <v>1.48</v>
      </c>
      <c r="AT121" s="6">
        <v>0.16</v>
      </c>
      <c r="AU121" s="6">
        <v>1.46</v>
      </c>
      <c r="AV121" s="6">
        <v>9.32</v>
      </c>
      <c r="AW121" s="6">
        <v>3.61</v>
      </c>
      <c r="AX121" s="6">
        <v>1.58</v>
      </c>
      <c r="AY121" s="6">
        <v>5.92</v>
      </c>
      <c r="AZ121" s="6">
        <v>2.3199999999999998</v>
      </c>
      <c r="BA121" s="6">
        <v>2.2200000000000002</v>
      </c>
      <c r="BB121" s="6">
        <v>1.74</v>
      </c>
      <c r="BC121" s="6">
        <v>7.44</v>
      </c>
      <c r="BD121" s="6">
        <v>3.7</v>
      </c>
      <c r="BE121" s="6">
        <v>1.19</v>
      </c>
      <c r="BF121" s="6">
        <v>1.9</v>
      </c>
      <c r="BG121" s="6">
        <v>2.85</v>
      </c>
      <c r="BH121" s="6">
        <v>4.17</v>
      </c>
      <c r="BI121" s="6">
        <v>-2.11</v>
      </c>
      <c r="BJ121" s="6">
        <v>3.82</v>
      </c>
      <c r="BK121" s="6">
        <v>0.49</v>
      </c>
      <c r="BL121" s="6">
        <v>0.57999999999999996</v>
      </c>
      <c r="BM121" s="6">
        <v>0.25</v>
      </c>
      <c r="BN121" s="6">
        <v>-0.76</v>
      </c>
      <c r="BO121" s="6">
        <v>-0.22</v>
      </c>
      <c r="BP121" s="6">
        <v>1.22</v>
      </c>
      <c r="BQ121" s="6">
        <v>2.93</v>
      </c>
      <c r="BR121" s="6">
        <v>1.96</v>
      </c>
      <c r="BS121" s="6">
        <v>1.42</v>
      </c>
      <c r="BT121" s="6">
        <v>1.51</v>
      </c>
      <c r="BU121" s="6">
        <v>-0.97</v>
      </c>
      <c r="BV121" s="6">
        <v>4.6100000000000003</v>
      </c>
      <c r="BW121" s="6">
        <v>-0.84</v>
      </c>
      <c r="BX121" s="6">
        <v>5.15</v>
      </c>
      <c r="BY121" s="6">
        <v>-0.4</v>
      </c>
      <c r="BZ121" s="6">
        <v>6.09</v>
      </c>
      <c r="CA121" s="6">
        <v>2.38</v>
      </c>
      <c r="CB121" s="6">
        <v>6.43</v>
      </c>
      <c r="CC121" s="6">
        <v>2.14</v>
      </c>
      <c r="CD121" s="6">
        <v>2.16</v>
      </c>
      <c r="CE121" s="6">
        <v>4.1399999999999997</v>
      </c>
      <c r="CF121" s="6">
        <v>3.68</v>
      </c>
      <c r="CG121" s="6">
        <v>3.86</v>
      </c>
      <c r="CH121" s="6">
        <v>3.28</v>
      </c>
      <c r="CI121" s="6">
        <v>-0.75</v>
      </c>
      <c r="CJ121" s="6">
        <v>2.34</v>
      </c>
      <c r="CK121" s="6">
        <v>2.11</v>
      </c>
      <c r="CL121" s="6">
        <v>-1.32</v>
      </c>
      <c r="CM121" s="6">
        <v>5.53</v>
      </c>
      <c r="CN121" s="6">
        <v>-0.21</v>
      </c>
      <c r="CO121" s="6">
        <v>-1.68</v>
      </c>
      <c r="CP121" s="6">
        <v>3.49</v>
      </c>
      <c r="CQ121" s="6">
        <v>-1.8</v>
      </c>
      <c r="CR121" s="6">
        <v>-0.22</v>
      </c>
      <c r="CS121" s="6">
        <v>1.34</v>
      </c>
      <c r="CT121" s="6">
        <v>-3.63</v>
      </c>
      <c r="CU121" s="6">
        <v>-2.2400000000000002</v>
      </c>
      <c r="CV121" s="6">
        <v>-0.92</v>
      </c>
      <c r="CW121" s="6">
        <v>1.67</v>
      </c>
      <c r="DB121">
        <f t="shared" si="23"/>
        <v>2.141923076923077</v>
      </c>
      <c r="DD121">
        <f t="shared" si="24"/>
        <v>1.8538000000000006</v>
      </c>
      <c r="DF121">
        <f t="shared" si="26"/>
        <v>2.5264583333333333</v>
      </c>
      <c r="DG121">
        <f t="shared" si="25"/>
        <v>1.5266666666666668</v>
      </c>
    </row>
    <row r="122" spans="1:111" x14ac:dyDescent="0.2">
      <c r="A122" s="1">
        <v>43831</v>
      </c>
      <c r="B122" s="6">
        <v>-3.93</v>
      </c>
      <c r="C122" s="6">
        <v>0.54</v>
      </c>
      <c r="D122" s="6">
        <v>0.88</v>
      </c>
      <c r="E122" s="6">
        <v>-0.43</v>
      </c>
      <c r="F122" s="6">
        <v>0.52</v>
      </c>
      <c r="G122" s="6">
        <v>-1.59</v>
      </c>
      <c r="H122" s="6">
        <v>2.19</v>
      </c>
      <c r="I122" s="6">
        <v>-1.49</v>
      </c>
      <c r="J122" s="6">
        <v>-2.74</v>
      </c>
      <c r="K122" s="6">
        <v>1.23</v>
      </c>
      <c r="L122" s="6">
        <v>-8.6999999999999993</v>
      </c>
      <c r="M122" s="6">
        <v>4.67</v>
      </c>
      <c r="N122" s="6">
        <v>4.79</v>
      </c>
      <c r="O122" s="6">
        <v>-0.51</v>
      </c>
      <c r="P122" s="6">
        <v>-0.47</v>
      </c>
      <c r="Q122" s="6">
        <v>-4.2</v>
      </c>
      <c r="R122" s="6">
        <v>-1.27</v>
      </c>
      <c r="S122" s="6">
        <v>6.94</v>
      </c>
      <c r="T122" s="6">
        <v>-2.39</v>
      </c>
      <c r="U122" s="6">
        <v>-1.17</v>
      </c>
      <c r="V122" s="6">
        <v>-0.04</v>
      </c>
      <c r="W122" s="6">
        <v>1.94</v>
      </c>
      <c r="X122" s="6">
        <v>3.43</v>
      </c>
      <c r="Y122" s="6">
        <v>1.01</v>
      </c>
      <c r="Z122" s="6">
        <v>-1.24</v>
      </c>
      <c r="AA122" s="6">
        <v>0.92</v>
      </c>
      <c r="AB122" s="6">
        <v>-5.3</v>
      </c>
      <c r="AC122" s="6">
        <v>0.72</v>
      </c>
      <c r="AD122" s="6">
        <v>0.53</v>
      </c>
      <c r="AE122" s="6">
        <v>0.04</v>
      </c>
      <c r="AF122" s="6">
        <v>6.64</v>
      </c>
      <c r="AG122" s="6">
        <v>0.32</v>
      </c>
      <c r="AH122" s="6">
        <v>2.84</v>
      </c>
      <c r="AI122" s="6">
        <v>-4.88</v>
      </c>
      <c r="AJ122" s="6">
        <v>1.34</v>
      </c>
      <c r="AK122" s="6">
        <v>-1.94</v>
      </c>
      <c r="AL122" s="6">
        <v>2.14</v>
      </c>
      <c r="AM122" s="6">
        <v>-1.2</v>
      </c>
      <c r="AN122" s="6">
        <v>-4.2699999999999996</v>
      </c>
      <c r="AO122" s="6">
        <v>-0.25</v>
      </c>
      <c r="AP122" s="6">
        <v>2.2999999999999998</v>
      </c>
      <c r="AQ122" s="6">
        <v>0.36</v>
      </c>
      <c r="AR122" s="6">
        <v>-2.54</v>
      </c>
      <c r="AS122" s="6">
        <v>-0.04</v>
      </c>
      <c r="AT122" s="6">
        <v>0</v>
      </c>
      <c r="AU122" s="6">
        <v>0.84</v>
      </c>
      <c r="AV122" s="6">
        <v>-9.06</v>
      </c>
      <c r="AW122" s="6">
        <v>-0.61</v>
      </c>
      <c r="AX122" s="6">
        <v>-0.56999999999999995</v>
      </c>
      <c r="AY122" s="6">
        <v>-2.02</v>
      </c>
      <c r="AZ122" s="6">
        <v>0.65</v>
      </c>
      <c r="BA122" s="6">
        <v>-0.32</v>
      </c>
      <c r="BB122" s="6">
        <v>-0.44</v>
      </c>
      <c r="BC122" s="6">
        <v>-5.09</v>
      </c>
      <c r="BD122" s="6">
        <v>-4.74</v>
      </c>
      <c r="BE122" s="6">
        <v>0.28999999999999998</v>
      </c>
      <c r="BF122" s="6">
        <v>-0.34</v>
      </c>
      <c r="BG122" s="6">
        <v>-2.67</v>
      </c>
      <c r="BH122" s="6">
        <v>0.54</v>
      </c>
      <c r="BI122" s="6">
        <v>2.14</v>
      </c>
      <c r="BJ122" s="6">
        <v>-2.61</v>
      </c>
      <c r="BK122" s="6">
        <v>0.66</v>
      </c>
      <c r="BL122" s="6">
        <v>0.26</v>
      </c>
      <c r="BM122" s="6">
        <v>-1.0900000000000001</v>
      </c>
      <c r="BN122" s="6">
        <v>0.42</v>
      </c>
      <c r="BO122" s="6">
        <v>0.19</v>
      </c>
      <c r="BP122" s="6">
        <v>1.32</v>
      </c>
      <c r="BQ122" s="6">
        <v>0.71</v>
      </c>
      <c r="BR122" s="6">
        <v>1.8</v>
      </c>
      <c r="BS122" s="6">
        <v>1.1200000000000001</v>
      </c>
      <c r="BT122" s="6">
        <v>-8.93</v>
      </c>
      <c r="BU122" s="6">
        <v>3.97</v>
      </c>
      <c r="BV122" s="6">
        <v>-6.12</v>
      </c>
      <c r="BW122" s="6">
        <v>-2.0299999999999998</v>
      </c>
      <c r="BX122" s="6">
        <v>-6.2</v>
      </c>
      <c r="BY122" s="6">
        <v>-3.2</v>
      </c>
      <c r="BZ122" s="6">
        <v>-0.9</v>
      </c>
      <c r="CA122" s="6">
        <v>-4.2</v>
      </c>
      <c r="CB122" s="6">
        <v>-7.25</v>
      </c>
      <c r="CC122" s="6">
        <v>-2.93</v>
      </c>
      <c r="CD122" s="6">
        <v>0.4</v>
      </c>
      <c r="CE122" s="6">
        <v>-1.55</v>
      </c>
      <c r="CF122" s="6">
        <v>-7.38</v>
      </c>
      <c r="CG122" s="6">
        <v>1.36</v>
      </c>
      <c r="CH122" s="6">
        <v>5.65</v>
      </c>
      <c r="CI122" s="6">
        <v>2.54</v>
      </c>
      <c r="CJ122" s="6">
        <v>0.53</v>
      </c>
      <c r="CK122" s="6">
        <v>1.37</v>
      </c>
      <c r="CL122" s="6">
        <v>2.46</v>
      </c>
      <c r="CM122" s="6">
        <v>-0.48</v>
      </c>
      <c r="CN122" s="6">
        <v>-0.73</v>
      </c>
      <c r="CO122" s="6">
        <v>-5.48</v>
      </c>
      <c r="CP122" s="6">
        <v>2.93</v>
      </c>
      <c r="CQ122" s="6">
        <v>7.32</v>
      </c>
      <c r="CR122" s="6">
        <v>0.19</v>
      </c>
      <c r="CS122" s="6">
        <v>1.39</v>
      </c>
      <c r="CT122" s="6">
        <v>5.89</v>
      </c>
      <c r="CU122" s="6">
        <v>3.39</v>
      </c>
      <c r="CV122" s="6">
        <v>1.43</v>
      </c>
      <c r="CW122" s="6">
        <v>0.34</v>
      </c>
      <c r="DB122">
        <f t="shared" si="23"/>
        <v>-0.76897435897435906</v>
      </c>
      <c r="DD122">
        <f t="shared" si="24"/>
        <v>-0.39139999999999991</v>
      </c>
      <c r="DF122">
        <f t="shared" si="26"/>
        <v>-1.2339583333333335</v>
      </c>
      <c r="DG122">
        <f t="shared" si="25"/>
        <v>-2.4999999999999942E-2</v>
      </c>
    </row>
    <row r="123" spans="1:111" x14ac:dyDescent="0.2">
      <c r="A123" s="1">
        <v>43862</v>
      </c>
      <c r="B123" s="6">
        <v>-3.77</v>
      </c>
      <c r="C123" s="6">
        <v>0.64</v>
      </c>
      <c r="D123" s="6">
        <v>-7.51</v>
      </c>
      <c r="E123" s="6">
        <v>-2.41</v>
      </c>
      <c r="F123" s="6">
        <v>0.64</v>
      </c>
      <c r="G123" s="6">
        <v>-0.23</v>
      </c>
      <c r="H123" s="6">
        <v>-3.39</v>
      </c>
      <c r="I123" s="6">
        <v>-9.67</v>
      </c>
      <c r="J123" s="6">
        <v>-9.76</v>
      </c>
      <c r="K123" s="6">
        <v>-1.99</v>
      </c>
      <c r="L123" s="6">
        <v>-7.78</v>
      </c>
      <c r="M123" s="6">
        <v>-4.53</v>
      </c>
      <c r="N123" s="6">
        <v>1.37</v>
      </c>
      <c r="O123" s="6">
        <v>-5.51</v>
      </c>
      <c r="P123" s="6">
        <v>0.5</v>
      </c>
      <c r="Q123" s="6">
        <v>-3.18</v>
      </c>
      <c r="R123" s="6">
        <v>1.19</v>
      </c>
      <c r="S123" s="6">
        <v>6.68</v>
      </c>
      <c r="T123" s="6">
        <v>-2.8</v>
      </c>
      <c r="U123" s="6">
        <v>-3.84</v>
      </c>
      <c r="V123" s="6">
        <v>1.77</v>
      </c>
      <c r="W123" s="6">
        <v>-5.14</v>
      </c>
      <c r="X123" s="6">
        <v>-4.6399999999999997</v>
      </c>
      <c r="Y123" s="6">
        <v>-1.06</v>
      </c>
      <c r="Z123" s="6">
        <v>-1.43</v>
      </c>
      <c r="AA123" s="6">
        <v>-6.51</v>
      </c>
      <c r="AB123" s="6">
        <v>-10.4</v>
      </c>
      <c r="AC123" s="6">
        <v>0.18</v>
      </c>
      <c r="AD123" s="6">
        <v>0.33</v>
      </c>
      <c r="AE123" s="6">
        <v>0.18</v>
      </c>
      <c r="AF123" s="6">
        <v>-5.45</v>
      </c>
      <c r="AG123" s="6">
        <v>0.34</v>
      </c>
      <c r="AH123" s="6">
        <v>-6.8</v>
      </c>
      <c r="AI123" s="6">
        <v>-17.5</v>
      </c>
      <c r="AJ123" s="6">
        <v>-10.17</v>
      </c>
      <c r="AK123" s="6">
        <v>-2.06</v>
      </c>
      <c r="AL123" s="6">
        <v>0.22</v>
      </c>
      <c r="AM123" s="6">
        <v>-7.4</v>
      </c>
      <c r="AN123" s="6">
        <v>-0.73</v>
      </c>
      <c r="AO123" s="6">
        <v>-7.5</v>
      </c>
      <c r="AP123" s="6">
        <v>-6.61</v>
      </c>
      <c r="AQ123" s="6">
        <v>-0.82</v>
      </c>
      <c r="AR123" s="6">
        <v>-4.63</v>
      </c>
      <c r="AS123" s="6">
        <v>-4.95</v>
      </c>
      <c r="AT123" s="6">
        <v>-0.04</v>
      </c>
      <c r="AU123" s="6">
        <v>-2.3199999999999998</v>
      </c>
      <c r="AV123" s="6">
        <v>1.86</v>
      </c>
      <c r="AW123" s="6">
        <v>-4.49</v>
      </c>
      <c r="AX123" s="6">
        <v>-2.57</v>
      </c>
      <c r="AY123" s="6">
        <v>-7.42</v>
      </c>
      <c r="AZ123" s="6">
        <v>-6.71</v>
      </c>
      <c r="BA123" s="6">
        <v>-7.52</v>
      </c>
      <c r="BB123" s="6">
        <v>-5.73</v>
      </c>
      <c r="BC123" s="6">
        <v>2.73</v>
      </c>
      <c r="BD123" s="6">
        <v>0.55000000000000004</v>
      </c>
      <c r="BE123" s="6">
        <v>0.01</v>
      </c>
      <c r="BF123" s="6">
        <v>-5.91</v>
      </c>
      <c r="BG123" s="6">
        <v>-7.48</v>
      </c>
      <c r="BH123" s="6">
        <v>-13.73</v>
      </c>
      <c r="BI123" s="6">
        <v>-1.01</v>
      </c>
      <c r="BJ123" s="6">
        <v>-12.85</v>
      </c>
      <c r="BK123" s="6">
        <v>0.28000000000000003</v>
      </c>
      <c r="BL123" s="6">
        <v>-3.09</v>
      </c>
      <c r="BM123" s="6">
        <v>-3.93</v>
      </c>
      <c r="BN123" s="6">
        <v>0.21</v>
      </c>
      <c r="BO123" s="6">
        <v>2.0499999999999998</v>
      </c>
      <c r="BP123" s="6">
        <v>-0.54</v>
      </c>
      <c r="BQ123" s="6">
        <v>-0.99</v>
      </c>
      <c r="BR123" s="6">
        <v>-1.89</v>
      </c>
      <c r="BS123" s="6">
        <v>0.05</v>
      </c>
      <c r="BT123" s="6">
        <v>-2.52</v>
      </c>
      <c r="BU123" s="6">
        <v>4.0599999999999996</v>
      </c>
      <c r="BV123" s="6">
        <v>-5.56</v>
      </c>
      <c r="BW123" s="6">
        <v>-4.08</v>
      </c>
      <c r="BX123" s="6">
        <v>-6.48</v>
      </c>
      <c r="BY123" s="6">
        <v>-2.89</v>
      </c>
      <c r="BZ123" s="6">
        <v>0.6</v>
      </c>
      <c r="CA123" s="6">
        <v>-10.61</v>
      </c>
      <c r="CB123" s="6">
        <v>-1.35</v>
      </c>
      <c r="CC123" s="6">
        <v>-4.3</v>
      </c>
      <c r="CD123" s="6">
        <v>-10.09</v>
      </c>
      <c r="CE123" s="6">
        <v>-6.1</v>
      </c>
      <c r="CF123" s="6">
        <v>-3.46</v>
      </c>
      <c r="CG123" s="6">
        <v>-4.3099999999999996</v>
      </c>
      <c r="CH123" s="6">
        <v>3.83</v>
      </c>
      <c r="CI123" s="6">
        <v>-5.1100000000000003</v>
      </c>
      <c r="CJ123" s="6">
        <v>-1.48</v>
      </c>
      <c r="CK123" s="6">
        <v>3.38</v>
      </c>
      <c r="CL123" s="6">
        <v>0.52</v>
      </c>
      <c r="CM123" s="6">
        <v>-9.98</v>
      </c>
      <c r="CN123" s="6">
        <v>-1.75</v>
      </c>
      <c r="CO123" s="6">
        <v>-8.5</v>
      </c>
      <c r="CP123" s="6">
        <v>0.84</v>
      </c>
      <c r="CQ123" s="6">
        <v>0.57999999999999996</v>
      </c>
      <c r="CR123" s="6">
        <v>2.0499999999999998</v>
      </c>
      <c r="CS123" s="6">
        <v>0.41</v>
      </c>
      <c r="CT123" s="6">
        <v>1.65</v>
      </c>
      <c r="CU123" s="6">
        <v>-1.53</v>
      </c>
      <c r="CV123" s="6">
        <v>-7.68</v>
      </c>
      <c r="CW123" s="6">
        <v>-1.08</v>
      </c>
      <c r="DB123">
        <f t="shared" si="23"/>
        <v>-3.7780769230769238</v>
      </c>
      <c r="DD123">
        <f t="shared" si="24"/>
        <v>-3.1755</v>
      </c>
      <c r="DF123">
        <f t="shared" si="26"/>
        <v>-4.359166666666666</v>
      </c>
      <c r="DG123">
        <f t="shared" si="25"/>
        <v>-2.8483333333333345</v>
      </c>
    </row>
    <row r="124" spans="1:111" x14ac:dyDescent="0.2">
      <c r="A124" s="1">
        <v>43891</v>
      </c>
      <c r="B124" s="6">
        <v>-6.22</v>
      </c>
      <c r="C124" s="6">
        <v>-6.54</v>
      </c>
      <c r="D124" s="6">
        <v>-12.37</v>
      </c>
      <c r="E124" s="6">
        <v>-8.99</v>
      </c>
      <c r="F124" s="6">
        <v>-0.28000000000000003</v>
      </c>
      <c r="G124" s="6">
        <v>-2.27</v>
      </c>
      <c r="H124" s="6">
        <v>-12.18</v>
      </c>
      <c r="I124" s="6">
        <v>-13.44</v>
      </c>
      <c r="J124" s="6">
        <v>-35.619999999999997</v>
      </c>
      <c r="K124" s="6">
        <v>-2.86</v>
      </c>
      <c r="L124" s="6">
        <v>-14.26</v>
      </c>
      <c r="M124" s="6">
        <v>-7.88</v>
      </c>
      <c r="N124" s="6">
        <v>-2.72</v>
      </c>
      <c r="O124" s="6">
        <v>-22.42</v>
      </c>
      <c r="P124" s="6">
        <v>-8.11</v>
      </c>
      <c r="Q124" s="6">
        <v>-14.76</v>
      </c>
      <c r="R124" s="6">
        <v>-1.2</v>
      </c>
      <c r="S124" s="6">
        <v>-10.08</v>
      </c>
      <c r="T124" s="6">
        <v>1.75</v>
      </c>
      <c r="U124" s="6">
        <v>-14.78</v>
      </c>
      <c r="V124" s="6">
        <v>10.56</v>
      </c>
      <c r="W124" s="6">
        <v>-5.59</v>
      </c>
      <c r="X124" s="6">
        <v>-8.49</v>
      </c>
      <c r="Y124" s="6">
        <v>-5.19</v>
      </c>
      <c r="Z124" s="6">
        <v>-26.58</v>
      </c>
      <c r="AA124" s="6">
        <v>-21.64</v>
      </c>
      <c r="AB124" s="6">
        <v>-24.5</v>
      </c>
      <c r="AC124" s="6">
        <v>-9.09</v>
      </c>
      <c r="AD124" s="6">
        <v>-16.09</v>
      </c>
      <c r="AE124" s="6">
        <v>-10.77</v>
      </c>
      <c r="AF124" s="6">
        <v>-6.63</v>
      </c>
      <c r="AG124" s="6">
        <v>-9.2200000000000006</v>
      </c>
      <c r="AH124" s="6">
        <v>-24.91</v>
      </c>
      <c r="AI124" s="6">
        <v>-7.83</v>
      </c>
      <c r="AJ124" s="6">
        <v>-26.95</v>
      </c>
      <c r="AK124" s="6">
        <v>-10.77</v>
      </c>
      <c r="AL124" s="6">
        <v>-6.41</v>
      </c>
      <c r="AM124" s="6">
        <v>-20.6</v>
      </c>
      <c r="AN124" s="6">
        <v>-8.31</v>
      </c>
      <c r="AO124" s="6">
        <v>-28.19</v>
      </c>
      <c r="AP124" s="6">
        <v>-31.25</v>
      </c>
      <c r="AQ124" s="6">
        <v>-3.17</v>
      </c>
      <c r="AR124" s="6">
        <v>-32.33</v>
      </c>
      <c r="AS124" s="6">
        <v>-15.11</v>
      </c>
      <c r="AT124" s="6">
        <v>-3.96</v>
      </c>
      <c r="AU124" s="6">
        <v>-7.99</v>
      </c>
      <c r="AV124" s="6">
        <v>-8.9600000000000009</v>
      </c>
      <c r="AW124" s="6">
        <v>-21.14</v>
      </c>
      <c r="AX124" s="6">
        <v>-6.71</v>
      </c>
      <c r="AY124" s="6">
        <v>-15.44</v>
      </c>
      <c r="AZ124" s="6">
        <v>-14.01</v>
      </c>
      <c r="BA124" s="6">
        <v>-23.5</v>
      </c>
      <c r="BB124" s="6">
        <v>-18.45</v>
      </c>
      <c r="BC124" s="6">
        <v>-15.36</v>
      </c>
      <c r="BD124" s="6">
        <v>-7</v>
      </c>
      <c r="BE124" s="6">
        <v>-17.8</v>
      </c>
      <c r="BF124" s="6">
        <v>-13.02</v>
      </c>
      <c r="BG124" s="6">
        <v>-8.36</v>
      </c>
      <c r="BH124" s="6">
        <v>-19.75</v>
      </c>
      <c r="BI124" s="6">
        <v>-20.48</v>
      </c>
      <c r="BJ124" s="6">
        <v>-19.62</v>
      </c>
      <c r="BK124" s="6">
        <v>-3.1</v>
      </c>
      <c r="BL124" s="6">
        <v>-4.7699999999999996</v>
      </c>
      <c r="BM124" s="6">
        <v>-5.1100000000000003</v>
      </c>
      <c r="BN124" s="6">
        <v>0.48</v>
      </c>
      <c r="BO124" s="6">
        <v>2.15</v>
      </c>
      <c r="BP124" s="6">
        <v>-14.71</v>
      </c>
      <c r="BQ124" s="6">
        <v>-16.98</v>
      </c>
      <c r="BR124" s="6">
        <v>-11.81</v>
      </c>
      <c r="BS124" s="6">
        <v>-12.51</v>
      </c>
      <c r="BT124" s="6">
        <v>20.72</v>
      </c>
      <c r="BU124" s="6">
        <v>1.1499999999999999</v>
      </c>
      <c r="BV124" s="6">
        <v>-16.690000000000001</v>
      </c>
      <c r="BW124" s="6">
        <v>-22.52</v>
      </c>
      <c r="BX124" s="6">
        <v>-19.93</v>
      </c>
      <c r="BY124" s="6">
        <v>-15.96</v>
      </c>
      <c r="BZ124" s="6">
        <v>-5.5</v>
      </c>
      <c r="CA124" s="6">
        <v>-18.260000000000002</v>
      </c>
      <c r="CB124" s="6">
        <v>-10.039999999999999</v>
      </c>
      <c r="CC124" s="6">
        <v>-18.690000000000001</v>
      </c>
      <c r="CD124" s="6">
        <v>-10.52</v>
      </c>
      <c r="CE124" s="6">
        <v>-13.65</v>
      </c>
      <c r="CF124" s="6">
        <v>-11</v>
      </c>
      <c r="CG124" s="6">
        <v>-3.5</v>
      </c>
      <c r="CH124" s="6">
        <v>-20.45</v>
      </c>
      <c r="CI124" s="6">
        <v>-11.65</v>
      </c>
      <c r="CJ124" s="6">
        <v>0.56000000000000005</v>
      </c>
      <c r="CK124" s="6">
        <v>1.05</v>
      </c>
      <c r="CL124" s="6">
        <v>1.72</v>
      </c>
      <c r="CM124" s="6">
        <v>-25.53</v>
      </c>
      <c r="CN124" s="6">
        <v>-9.2200000000000006</v>
      </c>
      <c r="CO124" s="6">
        <v>-5.31</v>
      </c>
      <c r="CP124" s="6">
        <v>-0.91</v>
      </c>
      <c r="CQ124" s="6">
        <v>8.81</v>
      </c>
      <c r="CR124" s="6">
        <v>2.15</v>
      </c>
      <c r="CS124" s="6">
        <v>-11.55</v>
      </c>
      <c r="CT124" s="6">
        <v>-1.67</v>
      </c>
      <c r="CU124" s="6">
        <v>-5.41</v>
      </c>
      <c r="CV124" s="6">
        <v>-18.05</v>
      </c>
      <c r="CW124" s="6">
        <v>-7.35</v>
      </c>
      <c r="DB124">
        <f t="shared" si="23"/>
        <v>-12.194743589743592</v>
      </c>
      <c r="DD124">
        <f t="shared" si="24"/>
        <v>-10.994000000000003</v>
      </c>
      <c r="DF124">
        <f t="shared" si="26"/>
        <v>-13.829374999999999</v>
      </c>
      <c r="DG124">
        <f t="shared" si="25"/>
        <v>-9.5793333333333344</v>
      </c>
    </row>
    <row r="125" spans="1:111" x14ac:dyDescent="0.2">
      <c r="A125" s="1">
        <v>43922</v>
      </c>
      <c r="B125" s="6">
        <v>6.67</v>
      </c>
      <c r="C125" s="6">
        <v>3.11</v>
      </c>
      <c r="D125" s="6">
        <v>8.68</v>
      </c>
      <c r="E125" s="6">
        <v>8.42</v>
      </c>
      <c r="F125" s="6">
        <v>18.260000000000002</v>
      </c>
      <c r="G125" s="6">
        <v>3.16</v>
      </c>
      <c r="H125" s="6">
        <v>3.66</v>
      </c>
      <c r="I125" s="6">
        <v>8.66</v>
      </c>
      <c r="J125" s="6">
        <v>8.4499999999999993</v>
      </c>
      <c r="K125" s="6">
        <v>5.56</v>
      </c>
      <c r="L125" s="6">
        <v>14.08</v>
      </c>
      <c r="M125" s="6">
        <v>17.16</v>
      </c>
      <c r="N125" s="6">
        <v>7.34</v>
      </c>
      <c r="O125" s="6">
        <v>7.51</v>
      </c>
      <c r="P125" s="6">
        <v>3.42</v>
      </c>
      <c r="Q125" s="6">
        <v>16.989999999999998</v>
      </c>
      <c r="R125" s="6">
        <v>1.9</v>
      </c>
      <c r="S125" s="6">
        <v>5.35</v>
      </c>
      <c r="T125" s="6">
        <v>3.82</v>
      </c>
      <c r="U125" s="6">
        <v>13.46</v>
      </c>
      <c r="V125" s="6">
        <v>-2.9</v>
      </c>
      <c r="W125" s="6">
        <v>2.2000000000000002</v>
      </c>
      <c r="X125" s="6">
        <v>15.46</v>
      </c>
      <c r="Y125" s="6">
        <v>0.41</v>
      </c>
      <c r="Z125" s="6">
        <v>0.75</v>
      </c>
      <c r="AA125" s="6">
        <v>2.98</v>
      </c>
      <c r="AB125" s="6">
        <v>8.1999999999999993</v>
      </c>
      <c r="AC125" s="6">
        <v>2.87</v>
      </c>
      <c r="AD125" s="6">
        <v>1.18</v>
      </c>
      <c r="AE125" s="6">
        <v>1.75</v>
      </c>
      <c r="AF125" s="6">
        <v>7.49</v>
      </c>
      <c r="AG125" s="6">
        <v>6.08</v>
      </c>
      <c r="AH125" s="6">
        <v>21.21</v>
      </c>
      <c r="AI125" s="6">
        <v>11.99</v>
      </c>
      <c r="AJ125" s="6">
        <v>12.41</v>
      </c>
      <c r="AK125" s="6">
        <v>6.61</v>
      </c>
      <c r="AL125" s="6">
        <v>1.08</v>
      </c>
      <c r="AM125" s="6">
        <v>8.5</v>
      </c>
      <c r="AN125" s="6">
        <v>8.25</v>
      </c>
      <c r="AO125" s="6">
        <v>12.27</v>
      </c>
      <c r="AP125" s="6">
        <v>13.55</v>
      </c>
      <c r="AQ125" s="6">
        <v>3.18</v>
      </c>
      <c r="AR125" s="6">
        <v>13.25</v>
      </c>
      <c r="AS125" s="6">
        <v>1.67</v>
      </c>
      <c r="AT125" s="6">
        <v>0.81</v>
      </c>
      <c r="AU125" s="6">
        <v>4.43</v>
      </c>
      <c r="AV125" s="6">
        <v>2.04</v>
      </c>
      <c r="AW125" s="6">
        <v>-0.12</v>
      </c>
      <c r="AX125" s="6">
        <v>7.14</v>
      </c>
      <c r="AY125" s="6">
        <v>12.24</v>
      </c>
      <c r="AZ125" s="6">
        <v>9.81</v>
      </c>
      <c r="BA125" s="6">
        <v>17.05</v>
      </c>
      <c r="BB125" s="6">
        <v>11.9</v>
      </c>
      <c r="BC125" s="6">
        <v>6</v>
      </c>
      <c r="BD125" s="6">
        <v>6.02</v>
      </c>
      <c r="BE125" s="6">
        <v>9.8800000000000008</v>
      </c>
      <c r="BF125" s="6">
        <v>7.29</v>
      </c>
      <c r="BG125" s="6">
        <v>2.92</v>
      </c>
      <c r="BH125" s="6">
        <v>7.48</v>
      </c>
      <c r="BI125" s="6">
        <v>14.87</v>
      </c>
      <c r="BJ125" s="6">
        <v>10.96</v>
      </c>
      <c r="BK125" s="6">
        <v>1.74</v>
      </c>
      <c r="BL125" s="6">
        <v>1.71</v>
      </c>
      <c r="BM125" s="6">
        <v>-0.63</v>
      </c>
      <c r="BN125" s="6">
        <v>-1.1100000000000001</v>
      </c>
      <c r="BO125" s="6">
        <v>-0.02</v>
      </c>
      <c r="BP125" s="6">
        <v>2.64</v>
      </c>
      <c r="BQ125" s="6">
        <v>5.5</v>
      </c>
      <c r="BR125" s="6">
        <v>4.4000000000000004</v>
      </c>
      <c r="BS125" s="6">
        <v>0.36</v>
      </c>
      <c r="BT125" s="6">
        <v>-0.48</v>
      </c>
      <c r="BU125" s="6">
        <v>0.41</v>
      </c>
      <c r="BV125" s="6">
        <v>11.02</v>
      </c>
      <c r="BW125" s="6">
        <v>16.05</v>
      </c>
      <c r="BX125" s="6">
        <v>11.49</v>
      </c>
      <c r="BY125" s="6">
        <v>11.9</v>
      </c>
      <c r="BZ125" s="6">
        <v>9.6300000000000008</v>
      </c>
      <c r="CA125" s="6">
        <v>14.55</v>
      </c>
      <c r="CB125" s="6">
        <v>8.2100000000000009</v>
      </c>
      <c r="CC125" s="6">
        <v>11.72</v>
      </c>
      <c r="CD125" s="6">
        <v>10.33</v>
      </c>
      <c r="CE125" s="6">
        <v>10.36</v>
      </c>
      <c r="CF125" s="6">
        <v>0.57999999999999996</v>
      </c>
      <c r="CG125" s="6">
        <v>2.4</v>
      </c>
      <c r="CH125" s="6">
        <v>-14.97</v>
      </c>
      <c r="CI125" s="6">
        <v>3.92</v>
      </c>
      <c r="CJ125" s="6">
        <v>0.44</v>
      </c>
      <c r="CK125" s="6">
        <v>0.72</v>
      </c>
      <c r="CL125" s="6">
        <v>1.37</v>
      </c>
      <c r="CM125" s="6">
        <v>8.33</v>
      </c>
      <c r="CN125" s="6">
        <v>8.0399999999999991</v>
      </c>
      <c r="CO125" s="6">
        <v>1.45</v>
      </c>
      <c r="CP125" s="6">
        <v>5.14</v>
      </c>
      <c r="CQ125" s="6">
        <v>-0.18</v>
      </c>
      <c r="CR125" s="6">
        <v>-0.02</v>
      </c>
      <c r="CS125" s="6">
        <v>0.18</v>
      </c>
      <c r="CT125" s="6">
        <v>0.2</v>
      </c>
      <c r="CU125" s="6">
        <v>0.53</v>
      </c>
      <c r="CV125" s="6">
        <v>6.77</v>
      </c>
      <c r="CW125" s="6">
        <v>1.44</v>
      </c>
      <c r="DB125">
        <f t="shared" si="23"/>
        <v>7.0866666666666678</v>
      </c>
      <c r="DD125">
        <f t="shared" si="24"/>
        <v>6.1294000000000031</v>
      </c>
      <c r="DF125">
        <f t="shared" si="26"/>
        <v>7.4852083333333326</v>
      </c>
      <c r="DG125">
        <f t="shared" si="25"/>
        <v>6.4489999999999998</v>
      </c>
    </row>
    <row r="126" spans="1:111" x14ac:dyDescent="0.2">
      <c r="A126" s="1">
        <v>43952</v>
      </c>
      <c r="B126" s="6">
        <v>5.0599999999999996</v>
      </c>
      <c r="C126" s="6">
        <v>-0.28000000000000003</v>
      </c>
      <c r="D126" s="6">
        <v>7.9</v>
      </c>
      <c r="E126" s="6">
        <v>2.68</v>
      </c>
      <c r="F126" s="6">
        <v>10.79</v>
      </c>
      <c r="G126" s="6">
        <v>1.17</v>
      </c>
      <c r="H126" s="6">
        <v>5.08</v>
      </c>
      <c r="I126" s="6">
        <v>1.88</v>
      </c>
      <c r="J126" s="6">
        <v>5.03</v>
      </c>
      <c r="K126" s="6">
        <v>10.08</v>
      </c>
      <c r="L126" s="6">
        <v>5.32</v>
      </c>
      <c r="M126" s="6">
        <v>11.16</v>
      </c>
      <c r="N126" s="6">
        <v>5.95</v>
      </c>
      <c r="O126" s="6">
        <v>3.18</v>
      </c>
      <c r="P126" s="6">
        <v>5.49</v>
      </c>
      <c r="Q126" s="6">
        <v>10.92</v>
      </c>
      <c r="R126" s="6">
        <v>-0.77</v>
      </c>
      <c r="S126" s="6">
        <v>3.82</v>
      </c>
      <c r="T126" s="6">
        <v>1.59</v>
      </c>
      <c r="U126" s="6">
        <v>8.49</v>
      </c>
      <c r="V126" s="6">
        <v>-2.5</v>
      </c>
      <c r="W126" s="6">
        <v>0.88</v>
      </c>
      <c r="X126" s="6">
        <v>7.94</v>
      </c>
      <c r="Y126" s="6">
        <v>1.02</v>
      </c>
      <c r="Z126" s="6">
        <v>3.37</v>
      </c>
      <c r="AA126" s="6">
        <v>3.05</v>
      </c>
      <c r="AB126" s="6">
        <v>6</v>
      </c>
      <c r="AC126" s="6">
        <v>3.83</v>
      </c>
      <c r="AD126" s="6">
        <v>0.1</v>
      </c>
      <c r="AE126" s="6">
        <v>-0.14000000000000001</v>
      </c>
      <c r="AF126" s="6">
        <v>10.85</v>
      </c>
      <c r="AG126" s="6">
        <v>1.61</v>
      </c>
      <c r="AH126" s="6">
        <v>16.059999999999999</v>
      </c>
      <c r="AI126" s="6">
        <v>11.17</v>
      </c>
      <c r="AJ126" s="6">
        <v>5.4</v>
      </c>
      <c r="AK126" s="6">
        <v>-0.24</v>
      </c>
      <c r="AL126" s="6">
        <v>-2.41</v>
      </c>
      <c r="AM126" s="6">
        <v>1.1000000000000001</v>
      </c>
      <c r="AN126" s="6">
        <v>-1.19</v>
      </c>
      <c r="AO126" s="6">
        <v>8.32</v>
      </c>
      <c r="AP126" s="6">
        <v>7.22</v>
      </c>
      <c r="AQ126" s="6">
        <v>2.0099999999999998</v>
      </c>
      <c r="AR126" s="6">
        <v>5.53</v>
      </c>
      <c r="AS126" s="6">
        <v>0.14000000000000001</v>
      </c>
      <c r="AT126" s="6">
        <v>1.25</v>
      </c>
      <c r="AU126" s="6">
        <v>1.72</v>
      </c>
      <c r="AV126" s="6">
        <v>-4.2</v>
      </c>
      <c r="AW126" s="6">
        <v>1.84</v>
      </c>
      <c r="AX126" s="6">
        <v>-2.56</v>
      </c>
      <c r="AY126" s="6">
        <v>-2.92</v>
      </c>
      <c r="AZ126" s="6">
        <v>7.34</v>
      </c>
      <c r="BA126" s="6">
        <v>2.2200000000000002</v>
      </c>
      <c r="BB126" s="6">
        <v>2.4</v>
      </c>
      <c r="BC126" s="6">
        <v>-2.57</v>
      </c>
      <c r="BD126" s="6">
        <v>5.62</v>
      </c>
      <c r="BE126" s="6">
        <v>3.41</v>
      </c>
      <c r="BF126" s="6">
        <v>4.22</v>
      </c>
      <c r="BG126" s="6">
        <v>5.38</v>
      </c>
      <c r="BH126" s="6">
        <v>2.5499999999999998</v>
      </c>
      <c r="BI126" s="6">
        <v>8.64</v>
      </c>
      <c r="BJ126" s="6">
        <v>5.99</v>
      </c>
      <c r="BK126" s="6">
        <v>1.1399999999999999</v>
      </c>
      <c r="BL126" s="6">
        <v>5.42</v>
      </c>
      <c r="BM126" s="6">
        <v>-4.83</v>
      </c>
      <c r="BN126" s="6">
        <v>-1.51</v>
      </c>
      <c r="BO126" s="6">
        <v>-0.83</v>
      </c>
      <c r="BP126" s="6">
        <v>2.35</v>
      </c>
      <c r="BQ126" s="6">
        <v>0</v>
      </c>
      <c r="BR126" s="6">
        <v>2.64</v>
      </c>
      <c r="BS126" s="6">
        <v>0.44</v>
      </c>
      <c r="BT126" s="6">
        <v>-0.61</v>
      </c>
      <c r="BU126" s="6">
        <v>-1.37</v>
      </c>
      <c r="BV126" s="6">
        <v>-0.11</v>
      </c>
      <c r="BW126" s="6">
        <v>9.42</v>
      </c>
      <c r="BX126" s="6">
        <v>3.09</v>
      </c>
      <c r="BY126" s="6">
        <v>9.5</v>
      </c>
      <c r="BZ126" s="6">
        <v>2.97</v>
      </c>
      <c r="CA126" s="6">
        <v>2.72</v>
      </c>
      <c r="CB126" s="6">
        <v>2.38</v>
      </c>
      <c r="CC126" s="6">
        <v>7.12</v>
      </c>
      <c r="CD126" s="6">
        <v>3.39</v>
      </c>
      <c r="CE126" s="6">
        <v>0.37</v>
      </c>
      <c r="CF126" s="6">
        <v>4.62</v>
      </c>
      <c r="CG126" s="6">
        <v>3.94</v>
      </c>
      <c r="CH126" s="6">
        <v>-17.690000000000001</v>
      </c>
      <c r="CI126" s="6">
        <v>7.08</v>
      </c>
      <c r="CJ126" s="6">
        <v>0.32</v>
      </c>
      <c r="CK126" s="6">
        <v>1.1599999999999999</v>
      </c>
      <c r="CL126" s="6">
        <v>-1.58</v>
      </c>
      <c r="CM126" s="6">
        <v>7.21</v>
      </c>
      <c r="CN126" s="6">
        <v>1.98</v>
      </c>
      <c r="CO126" s="6">
        <v>5.44</v>
      </c>
      <c r="CP126" s="6">
        <v>1.19</v>
      </c>
      <c r="CQ126" s="6">
        <v>-4.3600000000000003</v>
      </c>
      <c r="CR126" s="6">
        <v>-0.83</v>
      </c>
      <c r="CS126" s="6">
        <v>0.45</v>
      </c>
      <c r="CT126" s="6">
        <v>-2.02</v>
      </c>
      <c r="CU126" s="6">
        <v>-0.88</v>
      </c>
      <c r="CV126" s="6">
        <v>1.34</v>
      </c>
      <c r="CW126" s="6">
        <v>3.8</v>
      </c>
      <c r="DB126">
        <f t="shared" si="23"/>
        <v>3.4853846153846155</v>
      </c>
      <c r="DD126">
        <f t="shared" si="24"/>
        <v>2.8884999999999996</v>
      </c>
      <c r="DF126">
        <f t="shared" si="26"/>
        <v>3.1804166666666664</v>
      </c>
      <c r="DG126">
        <f t="shared" si="25"/>
        <v>3.9733333333333332</v>
      </c>
    </row>
    <row r="127" spans="1:111" x14ac:dyDescent="0.2">
      <c r="A127" s="1">
        <v>43983</v>
      </c>
      <c r="B127" s="6">
        <v>4</v>
      </c>
      <c r="C127" s="6">
        <v>2.68</v>
      </c>
      <c r="D127" s="6">
        <v>7.58</v>
      </c>
      <c r="E127" s="6">
        <v>0.78</v>
      </c>
      <c r="F127" s="6">
        <v>1.6</v>
      </c>
      <c r="G127" s="6">
        <v>1.43</v>
      </c>
      <c r="H127" s="6">
        <v>-1.24</v>
      </c>
      <c r="I127" s="6">
        <v>3.48</v>
      </c>
      <c r="J127" s="6">
        <v>5.86</v>
      </c>
      <c r="K127" s="6">
        <v>1.18</v>
      </c>
      <c r="L127" s="6">
        <v>3.46</v>
      </c>
      <c r="M127" s="6">
        <v>4.3899999999999997</v>
      </c>
      <c r="N127" s="6">
        <v>-0.57999999999999996</v>
      </c>
      <c r="O127" s="6">
        <v>1.42</v>
      </c>
      <c r="P127" s="6">
        <v>-0.34</v>
      </c>
      <c r="Q127" s="6">
        <v>0.78</v>
      </c>
      <c r="R127" s="6">
        <v>-1.85</v>
      </c>
      <c r="S127" s="6">
        <v>1.85</v>
      </c>
      <c r="T127" s="6">
        <v>-1.57</v>
      </c>
      <c r="U127" s="6">
        <v>8.4600000000000009</v>
      </c>
      <c r="V127" s="6">
        <v>-3.33</v>
      </c>
      <c r="W127" s="6">
        <v>-0.71</v>
      </c>
      <c r="X127" s="6">
        <v>7.79</v>
      </c>
      <c r="Y127" s="6">
        <v>0.69</v>
      </c>
      <c r="Z127" s="6">
        <v>5.12</v>
      </c>
      <c r="AA127" s="6">
        <v>91.37</v>
      </c>
      <c r="AB127" s="6">
        <v>1</v>
      </c>
      <c r="AC127" s="6">
        <v>4.3</v>
      </c>
      <c r="AD127" s="6">
        <v>2.73</v>
      </c>
      <c r="AE127" s="6">
        <v>1.17</v>
      </c>
      <c r="AF127" s="6">
        <v>8.18</v>
      </c>
      <c r="AG127" s="6">
        <v>2.4300000000000002</v>
      </c>
      <c r="AH127" s="6">
        <v>2.94</v>
      </c>
      <c r="AI127" s="6">
        <v>0.49</v>
      </c>
      <c r="AJ127" s="6">
        <v>-0.15</v>
      </c>
      <c r="AK127" s="6">
        <v>5.44</v>
      </c>
      <c r="AL127" s="6">
        <v>2.0699999999999998</v>
      </c>
      <c r="AM127" s="6">
        <v>2.8</v>
      </c>
      <c r="AN127" s="6">
        <v>8.76</v>
      </c>
      <c r="AO127" s="6">
        <v>8.8800000000000008</v>
      </c>
      <c r="AP127" s="6">
        <v>10.220000000000001</v>
      </c>
      <c r="AQ127" s="6">
        <v>0.96</v>
      </c>
      <c r="AR127" s="6">
        <v>0.26</v>
      </c>
      <c r="AS127" s="6">
        <v>1.96</v>
      </c>
      <c r="AT127" s="6">
        <v>0.57999999999999996</v>
      </c>
      <c r="AU127" s="6">
        <v>1.55</v>
      </c>
      <c r="AV127" s="6">
        <v>5.51</v>
      </c>
      <c r="AW127" s="6">
        <v>2.84</v>
      </c>
      <c r="AX127" s="6">
        <v>-0.88</v>
      </c>
      <c r="AY127" s="6">
        <v>7</v>
      </c>
      <c r="AZ127" s="6">
        <v>4.0199999999999996</v>
      </c>
      <c r="BA127" s="6">
        <v>2.4</v>
      </c>
      <c r="BB127" s="6">
        <v>1.81</v>
      </c>
      <c r="BC127" s="6">
        <v>11.29</v>
      </c>
      <c r="BD127" s="6">
        <v>9.11</v>
      </c>
      <c r="BE127" s="6">
        <v>5.29</v>
      </c>
      <c r="BF127" s="6">
        <v>5.04</v>
      </c>
      <c r="BG127" s="6">
        <v>3.08</v>
      </c>
      <c r="BH127" s="6">
        <v>3.47</v>
      </c>
      <c r="BI127" s="6">
        <v>-2.5299999999999998</v>
      </c>
      <c r="BJ127" s="6">
        <v>3.02</v>
      </c>
      <c r="BK127" s="6">
        <v>1.51</v>
      </c>
      <c r="BL127" s="6">
        <v>4.09</v>
      </c>
      <c r="BM127" s="6">
        <v>-3.54</v>
      </c>
      <c r="BN127" s="6">
        <v>-2.13</v>
      </c>
      <c r="BO127" s="6">
        <v>-1.08</v>
      </c>
      <c r="BP127" s="6">
        <v>1.03</v>
      </c>
      <c r="BQ127" s="6">
        <v>3.91</v>
      </c>
      <c r="BR127" s="6">
        <v>2.2000000000000002</v>
      </c>
      <c r="BS127" s="6">
        <v>2.63</v>
      </c>
      <c r="BT127" s="6">
        <v>17.03</v>
      </c>
      <c r="BU127" s="6">
        <v>1.95</v>
      </c>
      <c r="BV127" s="6">
        <v>2.42</v>
      </c>
      <c r="BW127" s="6">
        <v>-6.85</v>
      </c>
      <c r="BX127" s="6">
        <v>5.73</v>
      </c>
      <c r="BY127" s="6">
        <v>3.31</v>
      </c>
      <c r="BZ127" s="6">
        <v>8.75</v>
      </c>
      <c r="CA127" s="6">
        <v>1.51</v>
      </c>
      <c r="CB127" s="6">
        <v>9.93</v>
      </c>
      <c r="CC127" s="6">
        <v>6.24</v>
      </c>
      <c r="CD127" s="6">
        <v>0.25</v>
      </c>
      <c r="CE127" s="6">
        <v>9.41</v>
      </c>
      <c r="CF127" s="6">
        <v>2.5099999999999998</v>
      </c>
      <c r="CG127" s="6">
        <v>0.41</v>
      </c>
      <c r="CH127" s="6">
        <v>-19.66</v>
      </c>
      <c r="CI127" s="6">
        <v>5.48</v>
      </c>
      <c r="CJ127" s="6">
        <v>1.1599999999999999</v>
      </c>
      <c r="CK127" s="6">
        <v>1.67</v>
      </c>
      <c r="CL127" s="6">
        <v>2.5099999999999998</v>
      </c>
      <c r="CM127" s="6">
        <v>3.45</v>
      </c>
      <c r="CN127" s="6">
        <v>0.8</v>
      </c>
      <c r="CO127" s="6">
        <v>1.1200000000000001</v>
      </c>
      <c r="CP127" s="6">
        <v>1.9</v>
      </c>
      <c r="CQ127" s="6">
        <v>-0.43</v>
      </c>
      <c r="CR127" s="6">
        <v>-1.08</v>
      </c>
      <c r="CS127" s="6">
        <v>2.37</v>
      </c>
      <c r="CT127" s="6">
        <v>-2.2400000000000002</v>
      </c>
      <c r="CU127" s="6">
        <v>-1.5</v>
      </c>
      <c r="CV127" s="6">
        <v>2.58</v>
      </c>
      <c r="CW127" s="6">
        <v>2.84</v>
      </c>
      <c r="DB127">
        <f t="shared" si="23"/>
        <v>3.8451282051282067</v>
      </c>
      <c r="DD127">
        <f t="shared" si="24"/>
        <v>3.4353000000000002</v>
      </c>
      <c r="DF127">
        <f t="shared" si="26"/>
        <v>5.19625</v>
      </c>
      <c r="DG127">
        <f t="shared" si="25"/>
        <v>1.6833333333333333</v>
      </c>
    </row>
    <row r="128" spans="1:111" x14ac:dyDescent="0.2">
      <c r="A128" s="1">
        <v>44013</v>
      </c>
      <c r="B128" s="6">
        <v>4.0599999999999996</v>
      </c>
      <c r="C128" s="6">
        <v>2.72</v>
      </c>
      <c r="D128" s="6">
        <v>6.64</v>
      </c>
      <c r="E128" s="6">
        <v>-3.62</v>
      </c>
      <c r="F128" s="6">
        <v>7.18</v>
      </c>
      <c r="G128" s="6">
        <v>3.88</v>
      </c>
      <c r="H128" s="6">
        <v>4.3899999999999997</v>
      </c>
      <c r="I128" s="6">
        <v>2.37</v>
      </c>
      <c r="J128" s="6">
        <v>2.37</v>
      </c>
      <c r="K128" s="6">
        <v>1.57</v>
      </c>
      <c r="L128" s="6">
        <v>8.66</v>
      </c>
      <c r="M128" s="6">
        <v>8.18</v>
      </c>
      <c r="N128" s="6">
        <v>-4.92</v>
      </c>
      <c r="O128" s="6">
        <v>-0.17</v>
      </c>
      <c r="P128" s="6">
        <v>1.52</v>
      </c>
      <c r="Q128" s="6">
        <v>-3.73</v>
      </c>
      <c r="R128" s="6">
        <v>-1.54</v>
      </c>
      <c r="S128" s="6">
        <v>1.6</v>
      </c>
      <c r="T128" s="6">
        <v>-1.4</v>
      </c>
      <c r="U128" s="6">
        <v>10.43</v>
      </c>
      <c r="V128" s="6">
        <v>0.71</v>
      </c>
      <c r="W128" s="6">
        <v>3.16</v>
      </c>
      <c r="X128" s="6">
        <v>7.02</v>
      </c>
      <c r="Y128" s="6">
        <v>3.35</v>
      </c>
      <c r="Z128" s="6">
        <v>-0.61</v>
      </c>
      <c r="AA128" s="6">
        <v>-7.56</v>
      </c>
      <c r="AB128" s="6">
        <v>2.8</v>
      </c>
      <c r="AC128" s="6">
        <v>1</v>
      </c>
      <c r="AD128" s="6">
        <v>2.0099999999999998</v>
      </c>
      <c r="AE128" s="6">
        <v>1.24</v>
      </c>
      <c r="AF128" s="6">
        <v>1.35</v>
      </c>
      <c r="AG128" s="6">
        <v>3.34</v>
      </c>
      <c r="AH128" s="6">
        <v>3.65</v>
      </c>
      <c r="AI128" s="6">
        <v>-7.95</v>
      </c>
      <c r="AJ128" s="6">
        <v>-2.68</v>
      </c>
      <c r="AK128" s="6">
        <v>3.48</v>
      </c>
      <c r="AL128" s="6">
        <v>0.45</v>
      </c>
      <c r="AM128" s="6">
        <v>3.8</v>
      </c>
      <c r="AN128" s="6">
        <v>8.7799999999999994</v>
      </c>
      <c r="AO128" s="6">
        <v>8.09</v>
      </c>
      <c r="AP128" s="6">
        <v>9.75</v>
      </c>
      <c r="AQ128" s="6">
        <v>-0.15</v>
      </c>
      <c r="AR128" s="6">
        <v>3.13</v>
      </c>
      <c r="AS128" s="6">
        <v>0.72</v>
      </c>
      <c r="AT128" s="6">
        <v>0.5</v>
      </c>
      <c r="AU128" s="6">
        <v>3.29</v>
      </c>
      <c r="AV128" s="6">
        <v>9.14</v>
      </c>
      <c r="AW128" s="6">
        <v>-1.22</v>
      </c>
      <c r="AX128" s="6">
        <v>1.3</v>
      </c>
      <c r="AY128" s="6">
        <v>8.52</v>
      </c>
      <c r="AZ128" s="6">
        <v>2.0699999999999998</v>
      </c>
      <c r="BA128" s="6">
        <v>0.71</v>
      </c>
      <c r="BB128" s="6">
        <v>0.46</v>
      </c>
      <c r="BC128" s="6">
        <v>9.07</v>
      </c>
      <c r="BD128" s="6">
        <v>-0.78</v>
      </c>
      <c r="BE128" s="6">
        <v>2.13</v>
      </c>
      <c r="BF128" s="6">
        <v>1.22</v>
      </c>
      <c r="BG128" s="6">
        <v>1.72</v>
      </c>
      <c r="BH128" s="6">
        <v>-3.24</v>
      </c>
      <c r="BI128" s="6">
        <v>9.6300000000000008</v>
      </c>
      <c r="BJ128" s="6">
        <v>3.21</v>
      </c>
      <c r="BK128" s="6">
        <v>2.23</v>
      </c>
      <c r="BL128" s="6">
        <v>2.4500000000000002</v>
      </c>
      <c r="BM128" s="6">
        <v>-2.27</v>
      </c>
      <c r="BN128" s="6">
        <v>0.91</v>
      </c>
      <c r="BO128" s="6">
        <v>-0.44</v>
      </c>
      <c r="BP128" s="6">
        <v>-3.04</v>
      </c>
      <c r="BQ128" s="6">
        <v>1.1000000000000001</v>
      </c>
      <c r="BR128" s="6">
        <v>5.31</v>
      </c>
      <c r="BS128" s="6">
        <v>1.06</v>
      </c>
      <c r="BT128" s="6">
        <v>12.58</v>
      </c>
      <c r="BU128" s="6">
        <v>4.78</v>
      </c>
      <c r="BV128" s="6">
        <v>6.49</v>
      </c>
      <c r="BW128" s="6">
        <v>14.37</v>
      </c>
      <c r="BX128" s="6">
        <v>8.35</v>
      </c>
      <c r="BY128" s="6">
        <v>-2.2000000000000002</v>
      </c>
      <c r="BZ128" s="6">
        <v>6.88</v>
      </c>
      <c r="CA128" s="6">
        <v>4.3600000000000003</v>
      </c>
      <c r="CB128" s="6">
        <v>6.95</v>
      </c>
      <c r="CC128" s="6">
        <v>3.43</v>
      </c>
      <c r="CD128" s="6">
        <v>6.33</v>
      </c>
      <c r="CE128" s="6">
        <v>8.8000000000000007</v>
      </c>
      <c r="CF128" s="6">
        <v>7.18</v>
      </c>
      <c r="CG128" s="6">
        <v>0.53</v>
      </c>
      <c r="CH128" s="6">
        <v>-8.3800000000000008</v>
      </c>
      <c r="CI128" s="6">
        <v>2.95</v>
      </c>
      <c r="CJ128" s="6">
        <v>2.96</v>
      </c>
      <c r="CK128" s="6">
        <v>-0.97</v>
      </c>
      <c r="CL128" s="6">
        <v>-1.32</v>
      </c>
      <c r="CM128" s="6">
        <v>0.5</v>
      </c>
      <c r="CN128" s="6">
        <v>0.75</v>
      </c>
      <c r="CO128" s="6">
        <v>-1.28</v>
      </c>
      <c r="CP128" s="6">
        <v>9.5</v>
      </c>
      <c r="CQ128" s="6">
        <v>5.35</v>
      </c>
      <c r="CR128" s="6">
        <v>-0.44</v>
      </c>
      <c r="CS128" s="6">
        <v>1.08</v>
      </c>
      <c r="CT128" s="6">
        <v>-0.23</v>
      </c>
      <c r="CU128" s="6">
        <v>0.66</v>
      </c>
      <c r="CV128" s="6">
        <v>4.93</v>
      </c>
      <c r="CW128" s="6">
        <v>1.25</v>
      </c>
      <c r="DB128">
        <f t="shared" si="23"/>
        <v>2.5502564102564107</v>
      </c>
      <c r="DD128">
        <f t="shared" si="24"/>
        <v>2.6025</v>
      </c>
      <c r="DF128">
        <f t="shared" si="26"/>
        <v>3.0350000000000001</v>
      </c>
      <c r="DG128">
        <f t="shared" si="25"/>
        <v>1.7746666666666671</v>
      </c>
    </row>
    <row r="129" spans="1:111" x14ac:dyDescent="0.2">
      <c r="A129" s="1">
        <v>44044</v>
      </c>
      <c r="B129" s="6">
        <v>6.81</v>
      </c>
      <c r="C129" s="6">
        <v>1.1499999999999999</v>
      </c>
      <c r="D129" s="6">
        <v>7.74</v>
      </c>
      <c r="E129" s="6">
        <v>3.85</v>
      </c>
      <c r="F129" s="6">
        <v>2.5499999999999998</v>
      </c>
      <c r="G129" s="6">
        <v>1.36</v>
      </c>
      <c r="H129" s="6">
        <v>4.09</v>
      </c>
      <c r="I129" s="6">
        <v>3.88</v>
      </c>
      <c r="J129" s="6">
        <v>7.08</v>
      </c>
      <c r="K129" s="6">
        <v>2.57</v>
      </c>
      <c r="L129" s="6">
        <v>5.55</v>
      </c>
      <c r="M129" s="6">
        <v>8.15</v>
      </c>
      <c r="N129" s="6">
        <v>2.36</v>
      </c>
      <c r="O129" s="6">
        <v>4.41</v>
      </c>
      <c r="P129" s="6">
        <v>4.43</v>
      </c>
      <c r="Q129" s="6">
        <v>4</v>
      </c>
      <c r="R129" s="6">
        <v>-0.64</v>
      </c>
      <c r="S129" s="6">
        <v>-0.64</v>
      </c>
      <c r="T129" s="6">
        <v>2.15</v>
      </c>
      <c r="U129" s="6">
        <v>5.67</v>
      </c>
      <c r="V129" s="6">
        <v>7.49</v>
      </c>
      <c r="W129" s="6">
        <v>4.0199999999999996</v>
      </c>
      <c r="X129" s="6">
        <v>8.8800000000000008</v>
      </c>
      <c r="Y129" s="6">
        <v>-0.24</v>
      </c>
      <c r="Z129" s="6">
        <v>-0.73</v>
      </c>
      <c r="AA129" s="6">
        <v>6.38</v>
      </c>
      <c r="AB129" s="6">
        <v>2.4</v>
      </c>
      <c r="AC129" s="6">
        <v>2.0699999999999998</v>
      </c>
      <c r="AD129" s="6">
        <v>1.51</v>
      </c>
      <c r="AE129" s="6">
        <v>0.93</v>
      </c>
      <c r="AF129" s="6">
        <v>-7.24</v>
      </c>
      <c r="AG129" s="6">
        <v>2.31</v>
      </c>
      <c r="AH129" s="6">
        <v>4.6399999999999997</v>
      </c>
      <c r="AI129" s="6">
        <v>10.96</v>
      </c>
      <c r="AJ129" s="6">
        <v>4.78</v>
      </c>
      <c r="AK129" s="6">
        <v>4.6900000000000004</v>
      </c>
      <c r="AL129" s="6">
        <v>2.0299999999999998</v>
      </c>
      <c r="AM129" s="6">
        <v>7.7</v>
      </c>
      <c r="AN129" s="6">
        <v>2.5099999999999998</v>
      </c>
      <c r="AO129" s="6">
        <v>-3.15</v>
      </c>
      <c r="AP129" s="6">
        <v>1.51</v>
      </c>
      <c r="AQ129" s="6">
        <v>0.86</v>
      </c>
      <c r="AR129" s="6">
        <v>2.5299999999999998</v>
      </c>
      <c r="AS129" s="6">
        <v>1.96</v>
      </c>
      <c r="AT129" s="6">
        <v>0.3</v>
      </c>
      <c r="AU129" s="6">
        <v>1.66</v>
      </c>
      <c r="AV129" s="6">
        <v>-0.43</v>
      </c>
      <c r="AW129" s="6">
        <v>0.66</v>
      </c>
      <c r="AX129" s="6">
        <v>1.73</v>
      </c>
      <c r="AY129" s="6">
        <v>3.97</v>
      </c>
      <c r="AZ129" s="6">
        <v>4.46</v>
      </c>
      <c r="BA129" s="6">
        <v>3.76</v>
      </c>
      <c r="BB129" s="6">
        <v>2.93</v>
      </c>
      <c r="BC129" s="6">
        <v>1.32</v>
      </c>
      <c r="BD129" s="6">
        <v>0.64</v>
      </c>
      <c r="BE129" s="6">
        <v>-0.16</v>
      </c>
      <c r="BF129" s="6">
        <v>4.0999999999999996</v>
      </c>
      <c r="BG129" s="6">
        <v>6.74</v>
      </c>
      <c r="BH129" s="6">
        <v>-3.14</v>
      </c>
      <c r="BI129" s="6">
        <v>8.3699999999999992</v>
      </c>
      <c r="BJ129" s="6">
        <v>5.59</v>
      </c>
      <c r="BK129" s="6">
        <v>1.45</v>
      </c>
      <c r="BL129" s="6">
        <v>4.2300000000000004</v>
      </c>
      <c r="BM129" s="6">
        <v>-3.2</v>
      </c>
      <c r="BN129" s="6">
        <v>-5.28</v>
      </c>
      <c r="BO129" s="6">
        <v>0.15</v>
      </c>
      <c r="BP129" s="6">
        <v>-0.83</v>
      </c>
      <c r="BQ129" s="6">
        <v>5.27</v>
      </c>
      <c r="BR129" s="6">
        <v>1.95</v>
      </c>
      <c r="BS129" s="6">
        <v>1.39</v>
      </c>
      <c r="BT129" s="6">
        <v>8.5399999999999991</v>
      </c>
      <c r="BU129" s="6">
        <v>-2.56</v>
      </c>
      <c r="BV129" s="6">
        <v>0.25</v>
      </c>
      <c r="BW129" s="6">
        <v>10.52</v>
      </c>
      <c r="BX129" s="6">
        <v>11.98</v>
      </c>
      <c r="BY129" s="6">
        <v>7.57</v>
      </c>
      <c r="BZ129" s="6">
        <v>4.67</v>
      </c>
      <c r="CA129" s="6">
        <v>2.4300000000000002</v>
      </c>
      <c r="CB129" s="6">
        <v>3.35</v>
      </c>
      <c r="CC129" s="6">
        <v>-0.19</v>
      </c>
      <c r="CD129" s="6">
        <v>2.52</v>
      </c>
      <c r="CE129" s="6">
        <v>4.75</v>
      </c>
      <c r="CF129" s="6">
        <v>6.32</v>
      </c>
      <c r="CG129" s="6">
        <v>1.49</v>
      </c>
      <c r="CH129" s="6">
        <v>18.170000000000002</v>
      </c>
      <c r="CI129" s="6">
        <v>4.2300000000000004</v>
      </c>
      <c r="CJ129" s="6">
        <v>3.57</v>
      </c>
      <c r="CK129" s="6">
        <v>3.38</v>
      </c>
      <c r="CL129" s="6">
        <v>-1.95</v>
      </c>
      <c r="CM129" s="6">
        <v>4.5999999999999996</v>
      </c>
      <c r="CN129" s="6">
        <v>-1.53</v>
      </c>
      <c r="CO129" s="6">
        <v>3.51</v>
      </c>
      <c r="CP129" s="6">
        <v>0.15</v>
      </c>
      <c r="CQ129" s="6">
        <v>-3.43</v>
      </c>
      <c r="CR129" s="6">
        <v>0.15</v>
      </c>
      <c r="CS129" s="6">
        <v>1.29</v>
      </c>
      <c r="CT129" s="6">
        <v>-4.12</v>
      </c>
      <c r="CU129" s="6">
        <v>-4.88</v>
      </c>
      <c r="CV129" s="6">
        <v>0.8</v>
      </c>
      <c r="CW129" s="6">
        <v>1.47</v>
      </c>
      <c r="DB129">
        <f t="shared" si="23"/>
        <v>3.535512820512821</v>
      </c>
      <c r="DD129">
        <f t="shared" si="24"/>
        <v>2.8</v>
      </c>
      <c r="DF129">
        <f t="shared" si="26"/>
        <v>3.5887499999999997</v>
      </c>
      <c r="DG129">
        <f t="shared" si="25"/>
        <v>3.450333333333333</v>
      </c>
    </row>
    <row r="130" spans="1:111" x14ac:dyDescent="0.2">
      <c r="A130" s="1">
        <v>44075</v>
      </c>
      <c r="B130" s="6">
        <v>1.71</v>
      </c>
      <c r="C130" s="6">
        <v>0.28000000000000003</v>
      </c>
      <c r="D130" s="6">
        <v>2.31</v>
      </c>
      <c r="E130" s="6">
        <v>-3.36</v>
      </c>
      <c r="F130" s="6">
        <v>2.83</v>
      </c>
      <c r="G130" s="6">
        <v>0.6</v>
      </c>
      <c r="H130" s="6">
        <v>1.1100000000000001</v>
      </c>
      <c r="I130" s="6">
        <v>-3.49</v>
      </c>
      <c r="J130" s="6">
        <v>-6.97</v>
      </c>
      <c r="K130" s="6">
        <v>-1.2</v>
      </c>
      <c r="L130" s="6">
        <v>-2.89</v>
      </c>
      <c r="M130" s="6">
        <v>2.64</v>
      </c>
      <c r="N130" s="6">
        <v>1.01</v>
      </c>
      <c r="O130" s="6">
        <v>-2.16</v>
      </c>
      <c r="P130" s="6">
        <v>1.04</v>
      </c>
      <c r="Q130" s="6">
        <v>4.3600000000000003</v>
      </c>
      <c r="R130" s="6">
        <v>-1.1299999999999999</v>
      </c>
      <c r="S130" s="6">
        <v>-2.5499999999999998</v>
      </c>
      <c r="T130" s="6">
        <v>-2.17</v>
      </c>
      <c r="U130" s="6">
        <v>0.22</v>
      </c>
      <c r="V130" s="6">
        <v>-1.03</v>
      </c>
      <c r="W130" s="6">
        <v>-1.55</v>
      </c>
      <c r="X130" s="6">
        <v>-3.72</v>
      </c>
      <c r="Y130" s="6">
        <v>0.53</v>
      </c>
      <c r="Z130" s="6">
        <v>-2.56</v>
      </c>
      <c r="AA130" s="6">
        <v>22.66</v>
      </c>
      <c r="AB130" s="6">
        <v>-0.2</v>
      </c>
      <c r="AC130" s="6">
        <v>0.28000000000000003</v>
      </c>
      <c r="AD130" s="6">
        <v>2</v>
      </c>
      <c r="AE130" s="6">
        <v>0.25</v>
      </c>
      <c r="AF130" s="6">
        <v>1.91</v>
      </c>
      <c r="AG130" s="6">
        <v>0.53</v>
      </c>
      <c r="AH130" s="6">
        <v>-2.25</v>
      </c>
      <c r="AI130" s="6">
        <v>10.31</v>
      </c>
      <c r="AJ130" s="6">
        <v>-6.58</v>
      </c>
      <c r="AK130" s="6">
        <v>-2.94</v>
      </c>
      <c r="AL130" s="6">
        <v>-0.59</v>
      </c>
      <c r="AM130" s="6">
        <v>2</v>
      </c>
      <c r="AN130" s="6">
        <v>-1.52</v>
      </c>
      <c r="AO130" s="6">
        <v>-5.71</v>
      </c>
      <c r="AP130" s="6">
        <v>-2.57</v>
      </c>
      <c r="AQ130" s="6">
        <v>-0.83</v>
      </c>
      <c r="AR130" s="6">
        <v>-3.72</v>
      </c>
      <c r="AS130" s="6">
        <v>-0.35</v>
      </c>
      <c r="AT130" s="6">
        <v>-0.02</v>
      </c>
      <c r="AU130" s="6">
        <v>-1.5</v>
      </c>
      <c r="AV130" s="6">
        <v>-5.86</v>
      </c>
      <c r="AW130" s="6">
        <v>2.38</v>
      </c>
      <c r="AX130" s="6">
        <v>-1.22</v>
      </c>
      <c r="AY130" s="6">
        <v>-1.74</v>
      </c>
      <c r="AZ130" s="6">
        <v>-0.49</v>
      </c>
      <c r="BA130" s="6">
        <v>-0.5</v>
      </c>
      <c r="BB130" s="6">
        <v>-0.56999999999999995</v>
      </c>
      <c r="BC130" s="6">
        <v>-4.37</v>
      </c>
      <c r="BD130" s="6">
        <v>1.25</v>
      </c>
      <c r="BE130" s="6">
        <v>-0.33</v>
      </c>
      <c r="BF130" s="6">
        <v>-0.76</v>
      </c>
      <c r="BG130" s="6">
        <v>1.06</v>
      </c>
      <c r="BH130" s="6">
        <v>-2.54</v>
      </c>
      <c r="BI130" s="6">
        <v>-3.41</v>
      </c>
      <c r="BJ130" s="6">
        <v>0.05</v>
      </c>
      <c r="BK130" s="6">
        <v>0.09</v>
      </c>
      <c r="BL130" s="6">
        <v>-0.43</v>
      </c>
      <c r="BM130" s="6">
        <v>-0.73</v>
      </c>
      <c r="BN130" s="6">
        <v>-1.05</v>
      </c>
      <c r="BO130" s="6">
        <v>0.42</v>
      </c>
      <c r="BP130" s="6">
        <v>4.8600000000000003</v>
      </c>
      <c r="BQ130" s="6">
        <v>0.88</v>
      </c>
      <c r="BR130" s="6">
        <v>-2.34</v>
      </c>
      <c r="BS130" s="6">
        <v>2.2400000000000002</v>
      </c>
      <c r="BT130" s="6">
        <v>-6.63</v>
      </c>
      <c r="BU130" s="6">
        <v>-1.1399999999999999</v>
      </c>
      <c r="BV130" s="6">
        <v>-4.5199999999999996</v>
      </c>
      <c r="BW130" s="6">
        <v>-6.13</v>
      </c>
      <c r="BX130" s="6">
        <v>2.0499999999999998</v>
      </c>
      <c r="BY130" s="6">
        <v>2.85</v>
      </c>
      <c r="BZ130" s="6">
        <v>-3.82</v>
      </c>
      <c r="CA130" s="6">
        <v>-0.92</v>
      </c>
      <c r="CB130" s="6">
        <v>-1.69</v>
      </c>
      <c r="CC130" s="6">
        <v>-3.05</v>
      </c>
      <c r="CD130" s="6">
        <v>-1.95</v>
      </c>
      <c r="CE130" s="6">
        <v>7.0000000000000007E-2</v>
      </c>
      <c r="CF130" s="6">
        <v>-4.33</v>
      </c>
      <c r="CG130" s="6">
        <v>-1.47</v>
      </c>
      <c r="CH130" s="6">
        <v>-3.05</v>
      </c>
      <c r="CI130" s="6">
        <v>0.52</v>
      </c>
      <c r="CJ130" s="6">
        <v>-3.52</v>
      </c>
      <c r="CK130" s="6">
        <v>0.97</v>
      </c>
      <c r="CL130" s="6">
        <v>0.49</v>
      </c>
      <c r="CM130" s="6">
        <v>-4.84</v>
      </c>
      <c r="CN130" s="6">
        <v>0.28999999999999998</v>
      </c>
      <c r="CO130" s="6">
        <v>2.1800000000000002</v>
      </c>
      <c r="CP130" s="6">
        <v>-3.83</v>
      </c>
      <c r="CQ130" s="6">
        <v>-6.69</v>
      </c>
      <c r="CR130" s="6">
        <v>0.42</v>
      </c>
      <c r="CS130" s="6">
        <v>2.27</v>
      </c>
      <c r="CT130" s="6">
        <v>-0.22</v>
      </c>
      <c r="CU130" s="6">
        <v>0.4</v>
      </c>
      <c r="CV130" s="6">
        <v>-2.48</v>
      </c>
      <c r="CW130" s="6">
        <v>0.04</v>
      </c>
      <c r="DB130">
        <f t="shared" si="23"/>
        <v>-0.55128205128205132</v>
      </c>
      <c r="DD130">
        <f t="shared" si="24"/>
        <v>-0.65819999999999979</v>
      </c>
      <c r="DF130">
        <f t="shared" si="26"/>
        <v>-0.53374999999999995</v>
      </c>
      <c r="DG130">
        <f t="shared" si="25"/>
        <v>-0.57933333333333326</v>
      </c>
    </row>
    <row r="131" spans="1:111" x14ac:dyDescent="0.2">
      <c r="A131" s="1">
        <v>44105</v>
      </c>
      <c r="B131" s="6">
        <v>3.52</v>
      </c>
      <c r="C131" s="6">
        <v>0.76</v>
      </c>
      <c r="D131" s="6">
        <v>1.1599999999999999</v>
      </c>
      <c r="E131" s="6">
        <v>-0.27</v>
      </c>
      <c r="F131" s="6">
        <v>-0.69</v>
      </c>
      <c r="G131" s="6">
        <v>-0.15</v>
      </c>
      <c r="H131" s="6">
        <v>-4.6100000000000003</v>
      </c>
      <c r="I131" s="6">
        <v>-2.85</v>
      </c>
      <c r="J131" s="6">
        <v>0.19</v>
      </c>
      <c r="K131" s="6">
        <v>-0.34</v>
      </c>
      <c r="L131" s="6">
        <v>2.0299999999999998</v>
      </c>
      <c r="M131" s="6">
        <v>2.91</v>
      </c>
      <c r="N131" s="6">
        <v>-1.49</v>
      </c>
      <c r="O131" s="6">
        <v>1.38</v>
      </c>
      <c r="P131" s="6">
        <v>0.01</v>
      </c>
      <c r="Q131" s="6">
        <v>-2.68</v>
      </c>
      <c r="R131" s="6">
        <v>0.9</v>
      </c>
      <c r="S131" s="6">
        <v>-3.31</v>
      </c>
      <c r="T131" s="6">
        <v>-2.46</v>
      </c>
      <c r="U131" s="6">
        <v>-5.28</v>
      </c>
      <c r="V131" s="6">
        <v>-1.48</v>
      </c>
      <c r="W131" s="6">
        <v>1.07</v>
      </c>
      <c r="X131" s="6">
        <v>-2.56</v>
      </c>
      <c r="Y131" s="6">
        <v>0.28999999999999998</v>
      </c>
      <c r="Z131" s="6">
        <v>-0.08</v>
      </c>
      <c r="AA131" s="6">
        <v>-12.9</v>
      </c>
      <c r="AB131" s="6">
        <v>-4.9000000000000004</v>
      </c>
      <c r="AC131" s="6">
        <v>0.11</v>
      </c>
      <c r="AD131" s="6">
        <v>0.87</v>
      </c>
      <c r="AE131" s="6">
        <v>1.54</v>
      </c>
      <c r="AF131" s="6">
        <v>-9.15</v>
      </c>
      <c r="AG131" s="6">
        <v>0.82</v>
      </c>
      <c r="AH131" s="6">
        <v>1.53</v>
      </c>
      <c r="AI131" s="6">
        <v>-3.38</v>
      </c>
      <c r="AJ131" s="6">
        <v>2.8</v>
      </c>
      <c r="AK131" s="6">
        <v>2.15</v>
      </c>
      <c r="AL131" s="6">
        <v>3.71</v>
      </c>
      <c r="AM131" s="6">
        <v>-2</v>
      </c>
      <c r="AN131" s="6">
        <v>3.01</v>
      </c>
      <c r="AO131" s="6">
        <v>-3.34</v>
      </c>
      <c r="AP131" s="6">
        <v>-0.17</v>
      </c>
      <c r="AQ131" s="6">
        <v>-2.92</v>
      </c>
      <c r="AR131" s="6">
        <v>-3.75</v>
      </c>
      <c r="AS131" s="6">
        <v>-3.15</v>
      </c>
      <c r="AT131" s="6">
        <v>-0.44</v>
      </c>
      <c r="AU131" s="6">
        <v>-0.59</v>
      </c>
      <c r="AV131" s="6">
        <v>-1.21</v>
      </c>
      <c r="AW131" s="6">
        <v>0.67</v>
      </c>
      <c r="AX131" s="6">
        <v>-1.27</v>
      </c>
      <c r="AY131" s="6">
        <v>1.64</v>
      </c>
      <c r="AZ131" s="6">
        <v>-3.61</v>
      </c>
      <c r="BA131" s="6">
        <v>-1.44</v>
      </c>
      <c r="BB131" s="6">
        <v>-0.86</v>
      </c>
      <c r="BC131" s="6">
        <v>-0.56999999999999995</v>
      </c>
      <c r="BD131" s="6">
        <v>1.1200000000000001</v>
      </c>
      <c r="BE131" s="6">
        <v>0.23</v>
      </c>
      <c r="BF131" s="6">
        <v>-3.5</v>
      </c>
      <c r="BG131" s="6">
        <v>-3.12</v>
      </c>
      <c r="BH131" s="6">
        <v>-7.55</v>
      </c>
      <c r="BI131" s="6">
        <v>4.47</v>
      </c>
      <c r="BJ131" s="6">
        <v>-2.5299999999999998</v>
      </c>
      <c r="BK131" s="6">
        <v>0.36</v>
      </c>
      <c r="BL131" s="6">
        <v>3.42</v>
      </c>
      <c r="BM131" s="6">
        <v>-0.24</v>
      </c>
      <c r="BN131" s="6">
        <v>-0.2</v>
      </c>
      <c r="BO131" s="6">
        <v>1.03</v>
      </c>
      <c r="BP131" s="6">
        <v>-1.48</v>
      </c>
      <c r="BQ131" s="6">
        <v>0.57999999999999996</v>
      </c>
      <c r="BR131" s="6">
        <v>-1.45</v>
      </c>
      <c r="BS131" s="6">
        <v>0.36</v>
      </c>
      <c r="BT131" s="6">
        <v>3.47</v>
      </c>
      <c r="BU131" s="6">
        <v>-3.1</v>
      </c>
      <c r="BV131" s="6">
        <v>-1</v>
      </c>
      <c r="BW131" s="6">
        <v>7.8</v>
      </c>
      <c r="BX131" s="6">
        <v>2.4500000000000002</v>
      </c>
      <c r="BY131" s="6">
        <v>2.0299999999999998</v>
      </c>
      <c r="BZ131" s="6">
        <v>4.63</v>
      </c>
      <c r="CA131" s="6">
        <v>2.52</v>
      </c>
      <c r="CB131" s="6">
        <v>4.42</v>
      </c>
      <c r="CC131" s="6">
        <v>0.88</v>
      </c>
      <c r="CD131" s="6">
        <v>-2</v>
      </c>
      <c r="CE131" s="6">
        <v>2.62</v>
      </c>
      <c r="CF131" s="6">
        <v>2.21</v>
      </c>
      <c r="CG131" s="6">
        <v>2.88</v>
      </c>
      <c r="CH131" s="6">
        <v>4.34</v>
      </c>
      <c r="CI131" s="6">
        <v>0.45</v>
      </c>
      <c r="CJ131" s="6">
        <v>-2.5299999999999998</v>
      </c>
      <c r="CK131" s="6">
        <v>1.29</v>
      </c>
      <c r="CL131" s="6">
        <v>-0.79</v>
      </c>
      <c r="CM131" s="6">
        <v>-6.2</v>
      </c>
      <c r="CN131" s="6">
        <v>1.83</v>
      </c>
      <c r="CO131" s="6">
        <v>1.18</v>
      </c>
      <c r="CP131" s="6">
        <v>-0.37</v>
      </c>
      <c r="CQ131" s="6">
        <v>0.17</v>
      </c>
      <c r="CR131" s="6">
        <v>1.03</v>
      </c>
      <c r="CS131" s="6">
        <v>0.28999999999999998</v>
      </c>
      <c r="CT131" s="6">
        <v>0.68</v>
      </c>
      <c r="CU131" s="6">
        <v>-0.67</v>
      </c>
      <c r="CV131" s="6">
        <v>-2.64</v>
      </c>
      <c r="CW131" s="6">
        <v>0.44</v>
      </c>
      <c r="DB131">
        <f t="shared" ref="DB131:DB133" si="27">AVERAGE(B131:AF131,AH131:AN131,AP131:AQ131,AS131:BJ131,BV131:CO131)</f>
        <v>-0.33884615384615391</v>
      </c>
      <c r="DD131">
        <f t="shared" ref="DD131:DD133" si="28">AVERAGE(B131:CW131)</f>
        <v>-0.3102000000000002</v>
      </c>
      <c r="DF131">
        <f t="shared" si="26"/>
        <v>-9.5416666666666705E-2</v>
      </c>
      <c r="DG131">
        <f t="shared" ref="DG131:DG133" si="29">AVERAGE(B131:U131,AF131,BV131,CH131:CO131)</f>
        <v>-0.72833333333333339</v>
      </c>
    </row>
    <row r="132" spans="1:111" x14ac:dyDescent="0.2">
      <c r="A132" s="1">
        <v>44136</v>
      </c>
      <c r="B132" s="6">
        <v>5.74</v>
      </c>
      <c r="C132" s="6">
        <v>1.59</v>
      </c>
      <c r="D132" s="6">
        <v>9.7200000000000006</v>
      </c>
      <c r="E132" s="6">
        <v>19.14</v>
      </c>
      <c r="F132" s="6">
        <v>-2.15</v>
      </c>
      <c r="G132" s="6">
        <v>-6.77</v>
      </c>
      <c r="H132" s="6">
        <v>2.2000000000000002</v>
      </c>
      <c r="I132" s="6">
        <v>13.31</v>
      </c>
      <c r="J132" s="6">
        <v>22.65</v>
      </c>
      <c r="K132" s="6">
        <v>13.37</v>
      </c>
      <c r="L132" s="6">
        <v>13.32</v>
      </c>
      <c r="M132" s="6">
        <v>10.95</v>
      </c>
      <c r="N132" s="6">
        <v>16.3</v>
      </c>
      <c r="O132" s="6">
        <v>16.440000000000001</v>
      </c>
      <c r="P132" s="6">
        <v>6.51</v>
      </c>
      <c r="Q132" s="6">
        <v>6.34</v>
      </c>
      <c r="R132" s="6">
        <v>-1.1200000000000001</v>
      </c>
      <c r="S132" s="6">
        <v>6.36</v>
      </c>
      <c r="T132" s="6">
        <v>10.54</v>
      </c>
      <c r="U132" s="6">
        <v>10.61</v>
      </c>
      <c r="V132" s="6">
        <v>8.01</v>
      </c>
      <c r="W132" s="6">
        <v>10.36</v>
      </c>
      <c r="X132" s="6">
        <v>8.5299999999999994</v>
      </c>
      <c r="Y132" s="6">
        <v>-1.84</v>
      </c>
      <c r="Z132" s="6">
        <v>2.89</v>
      </c>
      <c r="AA132" s="6">
        <v>36.799999999999997</v>
      </c>
      <c r="AB132" s="6">
        <v>12.4</v>
      </c>
      <c r="AC132" s="6">
        <v>3.79</v>
      </c>
      <c r="AD132" s="6">
        <v>0.94</v>
      </c>
      <c r="AE132" s="6">
        <v>0.79</v>
      </c>
      <c r="AF132" s="6">
        <v>14.84</v>
      </c>
      <c r="AG132" s="6">
        <v>2.4500000000000002</v>
      </c>
      <c r="AH132" s="6">
        <v>7.24</v>
      </c>
      <c r="AI132" s="6">
        <v>4.8899999999999997</v>
      </c>
      <c r="AJ132" s="6">
        <v>18.010000000000002</v>
      </c>
      <c r="AK132" s="6">
        <v>3.99</v>
      </c>
      <c r="AL132" s="6">
        <v>0.38</v>
      </c>
      <c r="AM132" s="6">
        <v>16</v>
      </c>
      <c r="AN132" s="6">
        <v>3.42</v>
      </c>
      <c r="AO132" s="6">
        <v>13.18</v>
      </c>
      <c r="AP132" s="6">
        <v>13.62</v>
      </c>
      <c r="AQ132" s="6">
        <v>15.75</v>
      </c>
      <c r="AR132" s="6">
        <v>22.27</v>
      </c>
      <c r="AS132" s="6">
        <v>7.63</v>
      </c>
      <c r="AT132" s="6">
        <v>1.27</v>
      </c>
      <c r="AU132" s="6">
        <v>3.77</v>
      </c>
      <c r="AV132" s="6">
        <v>10.51</v>
      </c>
      <c r="AW132" s="6">
        <v>3.95</v>
      </c>
      <c r="AX132" s="6">
        <v>4.78</v>
      </c>
      <c r="AY132" s="6">
        <v>10.74</v>
      </c>
      <c r="AZ132" s="6">
        <v>12.93</v>
      </c>
      <c r="BA132" s="6">
        <v>13.72</v>
      </c>
      <c r="BB132" s="6">
        <v>9.93</v>
      </c>
      <c r="BC132" s="6">
        <v>9.1999999999999993</v>
      </c>
      <c r="BD132" s="6">
        <v>1.85</v>
      </c>
      <c r="BE132" s="6">
        <v>8.98</v>
      </c>
      <c r="BF132" s="6">
        <v>12.79</v>
      </c>
      <c r="BG132" s="6">
        <v>11.88</v>
      </c>
      <c r="BH132" s="6">
        <v>14.59</v>
      </c>
      <c r="BI132" s="6">
        <v>8.8000000000000007</v>
      </c>
      <c r="BJ132" s="6">
        <v>10.33</v>
      </c>
      <c r="BK132" s="6">
        <v>1.52</v>
      </c>
      <c r="BL132" s="6">
        <v>5.74</v>
      </c>
      <c r="BM132" s="6">
        <v>-1.29</v>
      </c>
      <c r="BN132" s="6">
        <v>-1.41</v>
      </c>
      <c r="BO132" s="6">
        <v>1.52</v>
      </c>
      <c r="BP132" s="6">
        <v>7.02</v>
      </c>
      <c r="BQ132" s="6">
        <v>3.92</v>
      </c>
      <c r="BR132" s="6">
        <v>6.35</v>
      </c>
      <c r="BS132" s="6">
        <v>2.38</v>
      </c>
      <c r="BT132" s="6">
        <v>-10.32</v>
      </c>
      <c r="BU132" s="6">
        <v>0.99</v>
      </c>
      <c r="BV132" s="6">
        <v>11.11</v>
      </c>
      <c r="BW132" s="6">
        <v>8.43</v>
      </c>
      <c r="BX132" s="6">
        <v>11.62</v>
      </c>
      <c r="BY132" s="6">
        <v>6.16</v>
      </c>
      <c r="BZ132" s="6">
        <v>5.75</v>
      </c>
      <c r="CA132" s="6">
        <v>14.59</v>
      </c>
      <c r="CB132" s="6">
        <v>10.24</v>
      </c>
      <c r="CC132" s="6">
        <v>13.61</v>
      </c>
      <c r="CD132" s="6">
        <v>8.35</v>
      </c>
      <c r="CE132" s="6">
        <v>7.49</v>
      </c>
      <c r="CF132" s="6">
        <v>4.1399999999999997</v>
      </c>
      <c r="CG132" s="6">
        <v>5.48</v>
      </c>
      <c r="CH132" s="6">
        <v>18.260000000000002</v>
      </c>
      <c r="CI132" s="6">
        <v>12.31</v>
      </c>
      <c r="CJ132" s="6">
        <v>4.2</v>
      </c>
      <c r="CK132" s="6">
        <v>-1.02</v>
      </c>
      <c r="CL132" s="6">
        <v>-5.09</v>
      </c>
      <c r="CM132" s="6">
        <v>15.93</v>
      </c>
      <c r="CN132" s="6">
        <v>2.04</v>
      </c>
      <c r="CO132" s="6">
        <v>5.57</v>
      </c>
      <c r="CP132" s="6">
        <v>-4.95</v>
      </c>
      <c r="CQ132" s="6">
        <v>-4.29</v>
      </c>
      <c r="CR132" s="6">
        <v>1.52</v>
      </c>
      <c r="CS132" s="6">
        <v>2.4500000000000002</v>
      </c>
      <c r="CT132" s="6">
        <v>2.68</v>
      </c>
      <c r="CU132" s="6">
        <v>-0.5</v>
      </c>
      <c r="CV132" s="6">
        <v>7.62</v>
      </c>
      <c r="CW132" s="6">
        <v>3.48</v>
      </c>
      <c r="DB132">
        <f t="shared" si="27"/>
        <v>8.6241025641025626</v>
      </c>
      <c r="DD132">
        <f t="shared" si="28"/>
        <v>7.3501000000000003</v>
      </c>
      <c r="DF132">
        <f t="shared" si="26"/>
        <v>8.7391666666666676</v>
      </c>
      <c r="DG132">
        <f t="shared" si="29"/>
        <v>8.44</v>
      </c>
    </row>
    <row r="133" spans="1:111" x14ac:dyDescent="0.2">
      <c r="A133" s="3">
        <v>44166</v>
      </c>
      <c r="B133" s="6">
        <v>12.2</v>
      </c>
      <c r="C133" s="6">
        <v>1.1100000000000001</v>
      </c>
      <c r="D133" s="6">
        <v>8.99</v>
      </c>
      <c r="E133" s="6">
        <v>4.8</v>
      </c>
      <c r="F133" s="6">
        <v>5.42</v>
      </c>
      <c r="G133" s="6">
        <v>0.96</v>
      </c>
      <c r="H133" s="6">
        <v>-2.71</v>
      </c>
      <c r="I133" s="6">
        <v>5.39</v>
      </c>
      <c r="J133" s="6">
        <v>7.32</v>
      </c>
      <c r="K133" s="6">
        <v>9.42</v>
      </c>
      <c r="L133" s="6">
        <v>3.52</v>
      </c>
      <c r="M133" s="6">
        <v>13.48</v>
      </c>
      <c r="N133" s="6">
        <v>-0.59</v>
      </c>
      <c r="O133" s="6">
        <v>5.25</v>
      </c>
      <c r="P133" s="6">
        <v>3.8</v>
      </c>
      <c r="Q133" s="6">
        <v>4.7699999999999996</v>
      </c>
      <c r="R133" s="6">
        <v>-0.11</v>
      </c>
      <c r="S133" s="6">
        <v>3.06</v>
      </c>
      <c r="T133" s="6">
        <v>4.0999999999999996</v>
      </c>
      <c r="U133" s="6">
        <v>-0.36</v>
      </c>
      <c r="V133" s="6">
        <v>0.78</v>
      </c>
      <c r="W133" s="6">
        <v>5.45</v>
      </c>
      <c r="X133" s="6">
        <v>5.09</v>
      </c>
      <c r="Y133" s="6">
        <v>1.59</v>
      </c>
      <c r="Z133" s="6">
        <v>1.06</v>
      </c>
      <c r="AA133" s="6">
        <v>-10.7</v>
      </c>
      <c r="AB133" s="6">
        <v>53.9</v>
      </c>
      <c r="AC133" s="6">
        <v>1.62</v>
      </c>
      <c r="AD133" s="6">
        <v>2</v>
      </c>
      <c r="AE133" s="6">
        <v>0.6</v>
      </c>
      <c r="AF133" s="6">
        <v>12.62</v>
      </c>
      <c r="AG133" s="6">
        <v>1.96</v>
      </c>
      <c r="AH133" s="6">
        <v>7.94</v>
      </c>
      <c r="AI133" s="6">
        <v>4.17</v>
      </c>
      <c r="AJ133" s="6">
        <v>1.49</v>
      </c>
      <c r="AK133" s="6">
        <v>2.34</v>
      </c>
      <c r="AL133" s="6">
        <v>-1.52</v>
      </c>
      <c r="AM133" s="6">
        <v>4.8</v>
      </c>
      <c r="AN133" s="6">
        <v>6.7</v>
      </c>
      <c r="AO133" s="6">
        <v>8.26</v>
      </c>
      <c r="AP133" s="6">
        <v>5.7</v>
      </c>
      <c r="AQ133" s="6">
        <v>1.67</v>
      </c>
      <c r="AR133" s="6">
        <v>3.5</v>
      </c>
      <c r="AS133" s="6">
        <v>2.31</v>
      </c>
      <c r="AT133" s="6">
        <v>0.56000000000000005</v>
      </c>
      <c r="AU133" s="6">
        <v>2.21</v>
      </c>
      <c r="AV133" s="6">
        <v>0.32</v>
      </c>
      <c r="AW133" s="6">
        <v>10.71</v>
      </c>
      <c r="AX133" s="6">
        <v>2.0299999999999998</v>
      </c>
      <c r="AY133" s="6">
        <v>6.64</v>
      </c>
      <c r="AZ133" s="6">
        <v>5.13</v>
      </c>
      <c r="BA133" s="6">
        <v>2.37</v>
      </c>
      <c r="BB133" s="6">
        <v>1.75</v>
      </c>
      <c r="BC133" s="6">
        <v>4.9800000000000004</v>
      </c>
      <c r="BD133" s="6">
        <v>5.2</v>
      </c>
      <c r="BE133" s="6">
        <v>50.31</v>
      </c>
      <c r="BF133" s="6">
        <v>3.27</v>
      </c>
      <c r="BG133" s="6">
        <v>6.98</v>
      </c>
      <c r="BH133" s="6">
        <v>8.19</v>
      </c>
      <c r="BI133" s="6">
        <v>11.87</v>
      </c>
      <c r="BJ133" s="6">
        <v>4.25</v>
      </c>
      <c r="BK133" s="6">
        <v>1.1299999999999999</v>
      </c>
      <c r="BL133" s="6">
        <v>4.08</v>
      </c>
      <c r="BM133" s="6">
        <v>4.37</v>
      </c>
      <c r="BN133" s="6">
        <v>7.64</v>
      </c>
      <c r="BO133" s="6">
        <v>2.5</v>
      </c>
      <c r="BP133" s="6">
        <v>3.46</v>
      </c>
      <c r="BQ133" s="6">
        <v>0.84</v>
      </c>
      <c r="BR133" s="6">
        <v>3.92</v>
      </c>
      <c r="BS133" s="6">
        <v>4.6500000000000004</v>
      </c>
      <c r="BT133" s="6">
        <v>25.93</v>
      </c>
      <c r="BU133" s="6">
        <v>-0.09</v>
      </c>
      <c r="BV133" s="6">
        <v>4.6399999999999997</v>
      </c>
      <c r="BW133" s="6">
        <v>10.47</v>
      </c>
      <c r="BX133" s="6">
        <v>5.27</v>
      </c>
      <c r="BY133" s="6">
        <v>7.34</v>
      </c>
      <c r="BZ133" s="6">
        <v>4.63</v>
      </c>
      <c r="CA133" s="6">
        <v>7.45</v>
      </c>
      <c r="CB133" s="6">
        <v>9.74</v>
      </c>
      <c r="CC133" s="6">
        <v>2.12</v>
      </c>
      <c r="CD133" s="6">
        <v>3.48</v>
      </c>
      <c r="CE133" s="6">
        <v>7.04</v>
      </c>
      <c r="CF133" s="6">
        <v>3.68</v>
      </c>
      <c r="CG133" s="6">
        <v>2.61</v>
      </c>
      <c r="CH133" s="6">
        <v>14.56</v>
      </c>
      <c r="CI133" s="6">
        <v>4.4000000000000004</v>
      </c>
      <c r="CJ133" s="6">
        <v>2.5</v>
      </c>
      <c r="CK133" s="6">
        <v>1.88</v>
      </c>
      <c r="CL133" s="6">
        <v>-0.4</v>
      </c>
      <c r="CM133" s="6">
        <v>7.55</v>
      </c>
      <c r="CN133" s="6">
        <v>-0.23</v>
      </c>
      <c r="CO133" s="6">
        <v>0.36</v>
      </c>
      <c r="CP133" s="6">
        <v>6.12</v>
      </c>
      <c r="CQ133" s="6">
        <v>1.44</v>
      </c>
      <c r="CR133" s="6">
        <v>2.5</v>
      </c>
      <c r="CS133" s="6">
        <v>4.2699999999999996</v>
      </c>
      <c r="CT133" s="6">
        <v>4.6900000000000004</v>
      </c>
      <c r="CU133" s="6">
        <v>4.05</v>
      </c>
      <c r="CV133" s="6">
        <v>3.24</v>
      </c>
      <c r="CW133" s="6">
        <v>1.23</v>
      </c>
      <c r="DB133">
        <f t="shared" si="27"/>
        <v>5.4524358974358975</v>
      </c>
      <c r="DD133">
        <f t="shared" si="28"/>
        <v>5.2497999999999987</v>
      </c>
      <c r="DF133">
        <f t="shared" si="26"/>
        <v>5.991458333333334</v>
      </c>
      <c r="DG133">
        <f t="shared" si="29"/>
        <v>4.5900000000000016</v>
      </c>
    </row>
    <row r="134" spans="1:111" x14ac:dyDescent="0.2">
      <c r="AK134" s="6"/>
      <c r="AO134" s="6"/>
      <c r="AY134" s="6"/>
      <c r="CH134" s="6"/>
      <c r="CT134" s="6"/>
      <c r="CV134" s="6"/>
    </row>
    <row r="136" spans="1:111" x14ac:dyDescent="0.2">
      <c r="DB136">
        <f t="shared" ref="DB136" si="30">AVERAGE(DB1:DB133)</f>
        <v>0.75279234654234639</v>
      </c>
      <c r="DD136">
        <f>AVERAGE(DD1:DD133)</f>
        <v>0.69841363636363651</v>
      </c>
    </row>
    <row r="137" spans="1:111" x14ac:dyDescent="0.2">
      <c r="A137" s="10" t="s">
        <v>202</v>
      </c>
    </row>
    <row r="138" spans="1:111" x14ac:dyDescent="0.2">
      <c r="A138" t="s">
        <v>53</v>
      </c>
      <c r="DD138">
        <f>MIN(DD2:DD133)</f>
        <v>-10.994000000000003</v>
      </c>
    </row>
    <row r="139" spans="1:111" x14ac:dyDescent="0.2">
      <c r="A139" t="s">
        <v>89</v>
      </c>
      <c r="B139">
        <f>AVERAGE(B2:B133)</f>
        <v>1.2091666666666669</v>
      </c>
      <c r="C139">
        <f t="shared" ref="C139:AH139" si="31">AVERAGE(C2:C133)</f>
        <v>0.2826515151515151</v>
      </c>
      <c r="D139">
        <f t="shared" si="31"/>
        <v>0.91439393939393954</v>
      </c>
      <c r="E139">
        <f t="shared" si="31"/>
        <v>0.58174242424242428</v>
      </c>
      <c r="F139">
        <f t="shared" si="31"/>
        <v>1.2718181818181815</v>
      </c>
      <c r="G139">
        <f t="shared" si="31"/>
        <v>0.61446969696969722</v>
      </c>
      <c r="H139">
        <f t="shared" si="31"/>
        <v>0.63060606060606061</v>
      </c>
      <c r="I139">
        <f t="shared" si="31"/>
        <v>0.39575757575757553</v>
      </c>
      <c r="J139">
        <f t="shared" si="31"/>
        <v>0.73590909090909085</v>
      </c>
      <c r="K139">
        <f t="shared" si="31"/>
        <v>1.2194696969696976</v>
      </c>
      <c r="L139">
        <f t="shared" si="31"/>
        <v>0.83916666666666684</v>
      </c>
      <c r="M139">
        <f t="shared" si="31"/>
        <v>1.5327272727272727</v>
      </c>
      <c r="N139">
        <f t="shared" si="31"/>
        <v>1.395833333333333</v>
      </c>
      <c r="O139">
        <f t="shared" si="31"/>
        <v>1.0312121212121212</v>
      </c>
      <c r="P139">
        <f t="shared" si="31"/>
        <v>0.46780303030303022</v>
      </c>
      <c r="Q139">
        <f t="shared" si="31"/>
        <v>1.6644696969696975</v>
      </c>
      <c r="R139">
        <f t="shared" si="31"/>
        <v>0.34416666666666645</v>
      </c>
      <c r="S139">
        <f t="shared" si="31"/>
        <v>0.95840909090909066</v>
      </c>
      <c r="T139">
        <f t="shared" si="31"/>
        <v>0.90181818181818219</v>
      </c>
      <c r="U139">
        <f t="shared" si="31"/>
        <v>1.124924242424242</v>
      </c>
      <c r="V139">
        <f t="shared" si="31"/>
        <v>0.58613636363636346</v>
      </c>
      <c r="W139">
        <f t="shared" si="31"/>
        <v>0.54446969696969716</v>
      </c>
      <c r="X139">
        <f t="shared" si="31"/>
        <v>1.25030303030303</v>
      </c>
      <c r="Y139">
        <f t="shared" si="31"/>
        <v>0.25863636363636361</v>
      </c>
      <c r="Z139">
        <f t="shared" si="31"/>
        <v>0.82227272727272682</v>
      </c>
      <c r="AA139">
        <f t="shared" si="31"/>
        <v>1.3499999999999999</v>
      </c>
      <c r="AB139">
        <f t="shared" si="31"/>
        <v>0.51439393939393918</v>
      </c>
      <c r="AC139">
        <f t="shared" si="31"/>
        <v>0.43325757575757562</v>
      </c>
      <c r="AD139">
        <f t="shared" si="31"/>
        <v>0.7737121212121213</v>
      </c>
      <c r="AE139">
        <f t="shared" si="31"/>
        <v>0.77075757575757597</v>
      </c>
      <c r="AF139">
        <f t="shared" si="31"/>
        <v>0.60196969696969693</v>
      </c>
      <c r="AG139">
        <f t="shared" si="31"/>
        <v>0.41462121212121239</v>
      </c>
      <c r="AH139">
        <f t="shared" si="31"/>
        <v>1.199469696969697</v>
      </c>
      <c r="AI139">
        <f>AVERAGE(AI2:AI133)</f>
        <v>1.088636363636363</v>
      </c>
      <c r="AJ139">
        <f t="shared" ref="AJ139:CL139" si="32">AVERAGE(AJ2:AJ133)</f>
        <v>0.79606060606060591</v>
      </c>
      <c r="AK139">
        <f t="shared" si="32"/>
        <v>0.50931818181818178</v>
      </c>
      <c r="AL139">
        <f t="shared" si="32"/>
        <v>0.58530303030302977</v>
      </c>
      <c r="AM139">
        <f t="shared" si="32"/>
        <v>0.99196969696969695</v>
      </c>
      <c r="AN139">
        <f t="shared" si="32"/>
        <v>0.6752272727272729</v>
      </c>
      <c r="AO139">
        <f t="shared" si="32"/>
        <v>1.0740151515151513</v>
      </c>
      <c r="AP139">
        <f t="shared" si="32"/>
        <v>1.7725757575757572</v>
      </c>
      <c r="AQ139">
        <f t="shared" si="32"/>
        <v>0.46643939393939393</v>
      </c>
      <c r="AR139">
        <f t="shared" si="32"/>
        <v>1.0053030303030306</v>
      </c>
      <c r="AS139">
        <f t="shared" si="32"/>
        <v>0.51931818181818201</v>
      </c>
      <c r="AT139">
        <f t="shared" si="32"/>
        <v>2.5530303030303066E-2</v>
      </c>
      <c r="AU139">
        <f t="shared" si="32"/>
        <v>0.35666666666666652</v>
      </c>
      <c r="AV139">
        <f t="shared" si="32"/>
        <v>0.49962121212121191</v>
      </c>
      <c r="AW139">
        <f t="shared" si="32"/>
        <v>0.32628787878787885</v>
      </c>
      <c r="AX139">
        <f t="shared" si="32"/>
        <v>0.29704545454545456</v>
      </c>
      <c r="AY139">
        <f t="shared" si="32"/>
        <v>0.69166666666666676</v>
      </c>
      <c r="AZ139">
        <f t="shared" si="32"/>
        <v>1.1218939393939391</v>
      </c>
      <c r="BA139">
        <f t="shared" si="32"/>
        <v>1.4488636363636362</v>
      </c>
      <c r="BB139">
        <f t="shared" si="32"/>
        <v>0.98257575757575744</v>
      </c>
      <c r="BC139">
        <f t="shared" si="32"/>
        <v>0.87757575757575712</v>
      </c>
      <c r="BD139">
        <f t="shared" si="32"/>
        <v>0.61893939393939412</v>
      </c>
      <c r="BE139">
        <f t="shared" si="32"/>
        <v>0.59068181818181831</v>
      </c>
      <c r="BF139">
        <f t="shared" si="32"/>
        <v>0.73143939393939372</v>
      </c>
      <c r="BG139">
        <f t="shared" si="32"/>
        <v>0.64492424242424218</v>
      </c>
      <c r="BH139">
        <f t="shared" si="32"/>
        <v>9.0909090909090856E-2</v>
      </c>
      <c r="BI139">
        <f t="shared" si="32"/>
        <v>0.7970454545454545</v>
      </c>
      <c r="BJ139">
        <f t="shared" si="32"/>
        <v>0.58674242424242407</v>
      </c>
      <c r="BK139">
        <f t="shared" si="32"/>
        <v>0.43075757575757584</v>
      </c>
      <c r="BL139">
        <f t="shared" si="32"/>
        <v>0.47196969696969715</v>
      </c>
      <c r="BM139">
        <f t="shared" si="32"/>
        <v>-0.20189393939393935</v>
      </c>
      <c r="BN139">
        <f t="shared" si="32"/>
        <v>0.32257575757575768</v>
      </c>
      <c r="BO139">
        <f t="shared" si="32"/>
        <v>0.42651515151515162</v>
      </c>
      <c r="BP139">
        <f t="shared" si="32"/>
        <v>0.31742424242424244</v>
      </c>
      <c r="BQ139">
        <f t="shared" si="32"/>
        <v>0.28818181818181815</v>
      </c>
      <c r="BR139">
        <f t="shared" si="32"/>
        <v>0.71946969696969709</v>
      </c>
      <c r="BS139">
        <f t="shared" si="32"/>
        <v>0.49545454545454548</v>
      </c>
      <c r="BT139">
        <f t="shared" si="32"/>
        <v>0.8722727272727272</v>
      </c>
      <c r="BU139">
        <f t="shared" si="32"/>
        <v>0.22893939393939394</v>
      </c>
      <c r="BV139">
        <f t="shared" si="32"/>
        <v>0.4528030303030306</v>
      </c>
      <c r="BW139">
        <f t="shared" si="32"/>
        <v>0.85227272727272685</v>
      </c>
      <c r="BX139">
        <f t="shared" si="32"/>
        <v>0.70795454545454528</v>
      </c>
      <c r="BY139">
        <f t="shared" si="32"/>
        <v>0.7882575757575756</v>
      </c>
      <c r="BZ139">
        <f t="shared" si="32"/>
        <v>1.1425757575757574</v>
      </c>
      <c r="CA139">
        <f t="shared" si="32"/>
        <v>0.88250000000000017</v>
      </c>
      <c r="CB139">
        <f t="shared" si="32"/>
        <v>0.94568181818181851</v>
      </c>
      <c r="CC139">
        <f t="shared" si="32"/>
        <v>0.57280303030303059</v>
      </c>
      <c r="CD139">
        <f t="shared" si="32"/>
        <v>0.87174242424242399</v>
      </c>
      <c r="CE139">
        <f t="shared" si="32"/>
        <v>0.91659090909090901</v>
      </c>
      <c r="CF139">
        <f t="shared" si="32"/>
        <v>-0.42287878787878791</v>
      </c>
      <c r="CG139">
        <f t="shared" si="32"/>
        <v>1.7193939393939388</v>
      </c>
      <c r="CH139">
        <f t="shared" si="32"/>
        <v>0.24969696969696964</v>
      </c>
      <c r="CI139">
        <f t="shared" si="32"/>
        <v>0.78499999999999981</v>
      </c>
      <c r="CJ139">
        <f t="shared" si="32"/>
        <v>0.3722727272727272</v>
      </c>
      <c r="CK139">
        <f t="shared" si="32"/>
        <v>0.67128787878787854</v>
      </c>
      <c r="CL139">
        <f t="shared" si="32"/>
        <v>0.28257575757575748</v>
      </c>
      <c r="CM139">
        <f t="shared" ref="CM139:CW139" si="33">AVERAGE(CM2:CM133)</f>
        <v>0.47727272727272735</v>
      </c>
      <c r="CN139">
        <f t="shared" si="33"/>
        <v>0.55227272727272769</v>
      </c>
      <c r="CO139">
        <f t="shared" si="33"/>
        <v>0.5825757575757573</v>
      </c>
      <c r="CP139">
        <f t="shared" si="33"/>
        <v>0.29409090909090918</v>
      </c>
      <c r="CQ139">
        <f t="shared" si="33"/>
        <v>0.56818181818181801</v>
      </c>
      <c r="CR139">
        <f t="shared" si="33"/>
        <v>0.42651515151515162</v>
      </c>
      <c r="CS139">
        <f t="shared" si="33"/>
        <v>0.51590909090909121</v>
      </c>
      <c r="CT139">
        <f t="shared" si="33"/>
        <v>0.4027272727272726</v>
      </c>
      <c r="CU139">
        <f t="shared" si="33"/>
        <v>0.51378787878787879</v>
      </c>
      <c r="CV139">
        <f t="shared" si="33"/>
        <v>0.66060606060606053</v>
      </c>
      <c r="CW139">
        <f t="shared" si="33"/>
        <v>0.87613636363636405</v>
      </c>
    </row>
    <row r="140" spans="1:111" x14ac:dyDescent="0.2">
      <c r="A140" t="s">
        <v>90</v>
      </c>
      <c r="B140">
        <f>B139*12</f>
        <v>14.510000000000003</v>
      </c>
      <c r="C140">
        <f t="shared" ref="C140:BN140" si="34">C139*12</f>
        <v>3.3918181818181812</v>
      </c>
      <c r="D140">
        <f t="shared" si="34"/>
        <v>10.972727272727274</v>
      </c>
      <c r="E140">
        <f t="shared" si="34"/>
        <v>6.9809090909090914</v>
      </c>
      <c r="F140">
        <f t="shared" si="34"/>
        <v>15.261818181818178</v>
      </c>
      <c r="G140">
        <f t="shared" si="34"/>
        <v>7.3736363636363667</v>
      </c>
      <c r="H140">
        <f t="shared" si="34"/>
        <v>7.5672727272727274</v>
      </c>
      <c r="I140">
        <f t="shared" si="34"/>
        <v>4.7490909090909064</v>
      </c>
      <c r="J140">
        <f t="shared" si="34"/>
        <v>8.8309090909090902</v>
      </c>
      <c r="K140">
        <f t="shared" si="34"/>
        <v>14.633636363636372</v>
      </c>
      <c r="L140">
        <f t="shared" si="34"/>
        <v>10.070000000000002</v>
      </c>
      <c r="M140">
        <f t="shared" si="34"/>
        <v>18.392727272727271</v>
      </c>
      <c r="N140">
        <f t="shared" si="34"/>
        <v>16.749999999999996</v>
      </c>
      <c r="O140">
        <f t="shared" si="34"/>
        <v>12.374545454545455</v>
      </c>
      <c r="P140">
        <f t="shared" si="34"/>
        <v>5.6136363636363624</v>
      </c>
      <c r="Q140">
        <f t="shared" si="34"/>
        <v>19.97363636363637</v>
      </c>
      <c r="R140">
        <f t="shared" si="34"/>
        <v>4.1299999999999972</v>
      </c>
      <c r="S140">
        <f t="shared" si="34"/>
        <v>11.500909090909088</v>
      </c>
      <c r="T140">
        <f t="shared" si="34"/>
        <v>10.821818181818186</v>
      </c>
      <c r="U140">
        <f t="shared" si="34"/>
        <v>13.499090909090905</v>
      </c>
      <c r="V140">
        <f t="shared" si="34"/>
        <v>7.0336363636363615</v>
      </c>
      <c r="W140">
        <f t="shared" si="34"/>
        <v>6.5336363636363659</v>
      </c>
      <c r="X140">
        <f t="shared" si="34"/>
        <v>15.00363636363636</v>
      </c>
      <c r="Y140">
        <f t="shared" si="34"/>
        <v>3.1036363636363635</v>
      </c>
      <c r="Z140">
        <f t="shared" si="34"/>
        <v>9.8672727272727219</v>
      </c>
      <c r="AA140">
        <f t="shared" si="34"/>
        <v>16.2</v>
      </c>
      <c r="AB140">
        <f t="shared" si="34"/>
        <v>6.1727272727272702</v>
      </c>
      <c r="AC140">
        <f t="shared" si="34"/>
        <v>5.1990909090909074</v>
      </c>
      <c r="AD140">
        <f t="shared" si="34"/>
        <v>9.2845454545454551</v>
      </c>
      <c r="AE140">
        <f t="shared" si="34"/>
        <v>9.2490909090909117</v>
      </c>
      <c r="AF140">
        <f t="shared" si="34"/>
        <v>7.2236363636363627</v>
      </c>
      <c r="AG140">
        <f t="shared" si="34"/>
        <v>4.9754545454545482</v>
      </c>
      <c r="AH140">
        <f t="shared" si="34"/>
        <v>14.393636363636364</v>
      </c>
      <c r="AI140">
        <f t="shared" si="34"/>
        <v>13.063636363636355</v>
      </c>
      <c r="AJ140">
        <f t="shared" si="34"/>
        <v>9.552727272727271</v>
      </c>
      <c r="AK140">
        <f t="shared" si="34"/>
        <v>6.1118181818181814</v>
      </c>
      <c r="AL140">
        <f t="shared" si="34"/>
        <v>7.0236363636363572</v>
      </c>
      <c r="AM140">
        <f t="shared" si="34"/>
        <v>11.903636363636362</v>
      </c>
      <c r="AN140">
        <f t="shared" si="34"/>
        <v>8.1027272727272752</v>
      </c>
      <c r="AO140">
        <f t="shared" si="34"/>
        <v>12.888181818181815</v>
      </c>
      <c r="AP140">
        <f t="shared" si="34"/>
        <v>21.270909090909086</v>
      </c>
      <c r="AQ140">
        <f t="shared" si="34"/>
        <v>5.5972727272727276</v>
      </c>
      <c r="AR140">
        <f t="shared" si="34"/>
        <v>12.063636363636366</v>
      </c>
      <c r="AS140">
        <f t="shared" si="34"/>
        <v>6.2318181818181841</v>
      </c>
      <c r="AT140">
        <f t="shared" si="34"/>
        <v>0.30636363636363678</v>
      </c>
      <c r="AU140">
        <f t="shared" si="34"/>
        <v>4.2799999999999985</v>
      </c>
      <c r="AV140">
        <f t="shared" si="34"/>
        <v>5.9954545454545425</v>
      </c>
      <c r="AW140">
        <f t="shared" si="34"/>
        <v>3.915454545454546</v>
      </c>
      <c r="AX140">
        <f t="shared" si="34"/>
        <v>3.5645454545454545</v>
      </c>
      <c r="AY140">
        <f t="shared" si="34"/>
        <v>8.3000000000000007</v>
      </c>
      <c r="AZ140">
        <f t="shared" si="34"/>
        <v>13.462727272727269</v>
      </c>
      <c r="BA140">
        <f t="shared" si="34"/>
        <v>17.386363636363633</v>
      </c>
      <c r="BB140">
        <f t="shared" si="34"/>
        <v>11.790909090909089</v>
      </c>
      <c r="BC140">
        <f t="shared" si="34"/>
        <v>10.530909090909086</v>
      </c>
      <c r="BD140">
        <f t="shared" si="34"/>
        <v>7.4272727272727295</v>
      </c>
      <c r="BE140">
        <f t="shared" si="34"/>
        <v>7.0881818181818197</v>
      </c>
      <c r="BF140">
        <f t="shared" si="34"/>
        <v>8.7772727272727238</v>
      </c>
      <c r="BG140">
        <f t="shared" si="34"/>
        <v>7.7390909090909066</v>
      </c>
      <c r="BH140">
        <f t="shared" si="34"/>
        <v>1.0909090909090904</v>
      </c>
      <c r="BI140">
        <f t="shared" si="34"/>
        <v>9.5645454545454545</v>
      </c>
      <c r="BJ140">
        <f t="shared" si="34"/>
        <v>7.0409090909090892</v>
      </c>
      <c r="BK140">
        <f t="shared" si="34"/>
        <v>5.1690909090909098</v>
      </c>
      <c r="BL140">
        <f t="shared" si="34"/>
        <v>5.6636363636363658</v>
      </c>
      <c r="BM140">
        <f t="shared" si="34"/>
        <v>-2.422727272727272</v>
      </c>
      <c r="BN140">
        <f t="shared" si="34"/>
        <v>3.870909090909092</v>
      </c>
      <c r="BO140">
        <f t="shared" ref="BO140:CW140" si="35">BO139*12</f>
        <v>5.1181818181818191</v>
      </c>
      <c r="BP140">
        <f t="shared" si="35"/>
        <v>3.8090909090909095</v>
      </c>
      <c r="BQ140">
        <f t="shared" si="35"/>
        <v>3.458181818181818</v>
      </c>
      <c r="BR140">
        <f t="shared" si="35"/>
        <v>8.6336363636363647</v>
      </c>
      <c r="BS140">
        <f t="shared" si="35"/>
        <v>5.9454545454545453</v>
      </c>
      <c r="BT140">
        <f t="shared" si="35"/>
        <v>10.467272727272727</v>
      </c>
      <c r="BU140">
        <f t="shared" si="35"/>
        <v>2.7472727272727271</v>
      </c>
      <c r="BV140">
        <f t="shared" si="35"/>
        <v>5.4336363636363672</v>
      </c>
      <c r="BW140">
        <f t="shared" si="35"/>
        <v>10.227272727272723</v>
      </c>
      <c r="BX140">
        <f t="shared" si="35"/>
        <v>8.4954545454545425</v>
      </c>
      <c r="BY140">
        <f t="shared" si="35"/>
        <v>9.4590909090909072</v>
      </c>
      <c r="BZ140">
        <f t="shared" si="35"/>
        <v>13.710909090909087</v>
      </c>
      <c r="CA140">
        <f t="shared" si="35"/>
        <v>10.590000000000002</v>
      </c>
      <c r="CB140">
        <f t="shared" si="35"/>
        <v>11.348181818181821</v>
      </c>
      <c r="CC140">
        <f t="shared" si="35"/>
        <v>6.8736363636363667</v>
      </c>
      <c r="CD140">
        <f t="shared" si="35"/>
        <v>10.460909090909087</v>
      </c>
      <c r="CE140">
        <f t="shared" si="35"/>
        <v>10.999090909090908</v>
      </c>
      <c r="CF140">
        <f t="shared" si="35"/>
        <v>-5.0745454545454551</v>
      </c>
      <c r="CG140">
        <f t="shared" si="35"/>
        <v>20.632727272727266</v>
      </c>
      <c r="CH140">
        <f t="shared" si="35"/>
        <v>2.9963636363636357</v>
      </c>
      <c r="CI140">
        <f t="shared" si="35"/>
        <v>9.4199999999999982</v>
      </c>
      <c r="CJ140">
        <f t="shared" si="35"/>
        <v>4.4672727272727268</v>
      </c>
      <c r="CK140">
        <f t="shared" si="35"/>
        <v>8.055454545454543</v>
      </c>
      <c r="CL140">
        <f t="shared" si="35"/>
        <v>3.3909090909090898</v>
      </c>
      <c r="CM140">
        <f t="shared" si="35"/>
        <v>5.7272727272727284</v>
      </c>
      <c r="CN140">
        <f t="shared" si="35"/>
        <v>6.6272727272727323</v>
      </c>
      <c r="CO140">
        <f t="shared" si="35"/>
        <v>6.9909090909090876</v>
      </c>
      <c r="CP140">
        <f t="shared" si="35"/>
        <v>3.5290909090909102</v>
      </c>
      <c r="CQ140">
        <f t="shared" si="35"/>
        <v>6.8181818181818166</v>
      </c>
      <c r="CR140">
        <f t="shared" si="35"/>
        <v>5.1181818181818191</v>
      </c>
      <c r="CS140">
        <f t="shared" si="35"/>
        <v>6.1909090909090949</v>
      </c>
      <c r="CT140">
        <f t="shared" si="35"/>
        <v>4.8327272727272712</v>
      </c>
      <c r="CU140">
        <f t="shared" si="35"/>
        <v>6.165454545454546</v>
      </c>
      <c r="CV140">
        <f t="shared" si="35"/>
        <v>7.9272727272727259</v>
      </c>
      <c r="CW140">
        <f t="shared" si="35"/>
        <v>10.513636363636369</v>
      </c>
      <c r="DD140">
        <f>MAX(DD2:DD133)</f>
        <v>7.3501000000000003</v>
      </c>
    </row>
    <row r="142" spans="1:111" x14ac:dyDescent="0.2">
      <c r="A142" t="s">
        <v>56</v>
      </c>
      <c r="B142">
        <f>_xlfn.VAR.S(B2:B133)</f>
        <v>12.842204643765905</v>
      </c>
      <c r="C142">
        <f t="shared" ref="C142:BN142" si="36">_xlfn.VAR.S(C2:C133)</f>
        <v>1.8183341371732595</v>
      </c>
      <c r="D142">
        <f t="shared" si="36"/>
        <v>31.819950011566032</v>
      </c>
      <c r="E142">
        <f t="shared" si="36"/>
        <v>16.285344269026133</v>
      </c>
      <c r="F142">
        <f t="shared" si="36"/>
        <v>18.731915752949345</v>
      </c>
      <c r="G142">
        <f t="shared" si="36"/>
        <v>5.6131897929678489</v>
      </c>
      <c r="H142">
        <f t="shared" si="36"/>
        <v>7.2217523016423799</v>
      </c>
      <c r="I142">
        <f t="shared" si="36"/>
        <v>20.023714688873461</v>
      </c>
      <c r="J142">
        <f t="shared" si="36"/>
        <v>39.077769396252613</v>
      </c>
      <c r="K142">
        <f t="shared" si="36"/>
        <v>16.977974525792263</v>
      </c>
      <c r="L142">
        <f t="shared" si="36"/>
        <v>19.426219910941462</v>
      </c>
      <c r="M142">
        <f t="shared" si="36"/>
        <v>21.051870367800138</v>
      </c>
      <c r="N142">
        <f t="shared" si="36"/>
        <v>14.336943575063611</v>
      </c>
      <c r="O142">
        <f t="shared" si="36"/>
        <v>27.440688595882481</v>
      </c>
      <c r="P142">
        <f t="shared" si="36"/>
        <v>3.3646004799907456</v>
      </c>
      <c r="Q142">
        <f t="shared" si="36"/>
        <v>38.049750098311357</v>
      </c>
      <c r="R142">
        <f t="shared" si="36"/>
        <v>1.273410750636133</v>
      </c>
      <c r="S142">
        <f t="shared" si="36"/>
        <v>8.7934089000693962</v>
      </c>
      <c r="T142">
        <f t="shared" si="36"/>
        <v>12.446946287300484</v>
      </c>
      <c r="U142">
        <f t="shared" si="36"/>
        <v>15.532841978949806</v>
      </c>
      <c r="V142">
        <f t="shared" si="36"/>
        <v>11.199643736988206</v>
      </c>
      <c r="W142">
        <f t="shared" si="36"/>
        <v>6.9265531517464733</v>
      </c>
      <c r="X142">
        <f t="shared" si="36"/>
        <v>22.577986167013655</v>
      </c>
      <c r="Y142">
        <f t="shared" si="36"/>
        <v>2.6283996530187363</v>
      </c>
      <c r="Z142">
        <f t="shared" si="36"/>
        <v>14.523243650242895</v>
      </c>
      <c r="AA142">
        <f t="shared" si="36"/>
        <v>110.27108854961834</v>
      </c>
      <c r="AB142">
        <f t="shared" si="36"/>
        <v>56.169791232940106</v>
      </c>
      <c r="AC142">
        <f t="shared" si="36"/>
        <v>2.2730694598658334</v>
      </c>
      <c r="AD142">
        <f t="shared" si="36"/>
        <v>3.1022372600046255</v>
      </c>
      <c r="AE142">
        <f t="shared" si="36"/>
        <v>1.4472650705528567</v>
      </c>
      <c r="AF142">
        <f t="shared" si="36"/>
        <v>53.473356396021266</v>
      </c>
      <c r="AG142">
        <f t="shared" si="36"/>
        <v>2.3545212294702749</v>
      </c>
      <c r="AH142">
        <f t="shared" si="36"/>
        <v>20.709417273883879</v>
      </c>
      <c r="AI142">
        <f t="shared" si="36"/>
        <v>26.612874462179029</v>
      </c>
      <c r="AJ142">
        <f t="shared" si="36"/>
        <v>22.59865001156604</v>
      </c>
      <c r="AK142">
        <f t="shared" si="36"/>
        <v>10.106038462873004</v>
      </c>
      <c r="AL142">
        <f t="shared" si="36"/>
        <v>5.1217991441128836</v>
      </c>
      <c r="AM142">
        <f t="shared" si="36"/>
        <v>25.852502960906779</v>
      </c>
      <c r="AN142">
        <f t="shared" si="36"/>
        <v>21.5864358258154</v>
      </c>
      <c r="AO142">
        <f t="shared" si="36"/>
        <v>34.737744824196156</v>
      </c>
      <c r="AP142">
        <f t="shared" si="36"/>
        <v>25.080604001850563</v>
      </c>
      <c r="AQ142">
        <f t="shared" si="36"/>
        <v>6.4717925688179481</v>
      </c>
      <c r="AR142">
        <f t="shared" si="36"/>
        <v>32.590177770067086</v>
      </c>
      <c r="AS142">
        <f t="shared" si="36"/>
        <v>8.1134751040943751</v>
      </c>
      <c r="AT142">
        <f t="shared" si="36"/>
        <v>0.66505696854036567</v>
      </c>
      <c r="AU142">
        <f t="shared" si="36"/>
        <v>2.9792346055979628</v>
      </c>
      <c r="AV142">
        <f t="shared" si="36"/>
        <v>30.29831970275271</v>
      </c>
      <c r="AW142">
        <f t="shared" si="36"/>
        <v>19.532950237103858</v>
      </c>
      <c r="AX142">
        <f t="shared" si="36"/>
        <v>5.3239324253990272</v>
      </c>
      <c r="AY142">
        <f t="shared" si="36"/>
        <v>37.544913231552179</v>
      </c>
      <c r="AZ142">
        <f t="shared" si="36"/>
        <v>19.861510126069859</v>
      </c>
      <c r="BA142">
        <f t="shared" si="36"/>
        <v>24.520718546148508</v>
      </c>
      <c r="BB142">
        <f t="shared" si="36"/>
        <v>12.621469650705532</v>
      </c>
      <c r="BC142">
        <f t="shared" si="36"/>
        <v>30.191436826278057</v>
      </c>
      <c r="BD142">
        <f t="shared" si="36"/>
        <v>10.815580545917182</v>
      </c>
      <c r="BE142">
        <f t="shared" si="36"/>
        <v>34.145687317834827</v>
      </c>
      <c r="BF142">
        <f t="shared" si="36"/>
        <v>15.691339133703451</v>
      </c>
      <c r="BG142">
        <f t="shared" si="36"/>
        <v>21.090571749942153</v>
      </c>
      <c r="BH142">
        <f t="shared" si="36"/>
        <v>31.160501457321313</v>
      </c>
      <c r="BI142">
        <f t="shared" si="36"/>
        <v>22.19781028799445</v>
      </c>
      <c r="BJ142">
        <f t="shared" si="36"/>
        <v>29.516148849178816</v>
      </c>
      <c r="BK142">
        <f t="shared" si="36"/>
        <v>0.89147423085820054</v>
      </c>
      <c r="BL142">
        <f t="shared" si="36"/>
        <v>2.4478922738838773</v>
      </c>
      <c r="BM142">
        <f t="shared" si="36"/>
        <v>6.0287650879019195</v>
      </c>
      <c r="BN142">
        <f t="shared" si="36"/>
        <v>15.329228429331479</v>
      </c>
      <c r="BO142">
        <f t="shared" ref="BO142:CW142" si="37">_xlfn.VAR.S(BO2:BO133)</f>
        <v>1.6123908165625715</v>
      </c>
      <c r="BP142">
        <f t="shared" si="37"/>
        <v>4.2439612537589637</v>
      </c>
      <c r="BQ142">
        <f t="shared" si="37"/>
        <v>19.55191880638446</v>
      </c>
      <c r="BR142">
        <f t="shared" si="37"/>
        <v>6.8795928464029608</v>
      </c>
      <c r="BS142">
        <f t="shared" si="37"/>
        <v>1.8633913948646779</v>
      </c>
      <c r="BT142">
        <f t="shared" si="37"/>
        <v>40.01639632199862</v>
      </c>
      <c r="BU142">
        <f t="shared" si="37"/>
        <v>13.263919477214902</v>
      </c>
      <c r="BV142">
        <f t="shared" si="37"/>
        <v>20.488889029609069</v>
      </c>
      <c r="BW142">
        <f t="shared" si="37"/>
        <v>27.402458917418468</v>
      </c>
      <c r="BX142">
        <f t="shared" si="37"/>
        <v>29.202891204024979</v>
      </c>
      <c r="BY142">
        <f t="shared" si="37"/>
        <v>12.338096940781863</v>
      </c>
      <c r="BZ142">
        <f t="shared" si="37"/>
        <v>32.90711545223224</v>
      </c>
      <c r="CA142">
        <f t="shared" si="37"/>
        <v>31.542099809160295</v>
      </c>
      <c r="CB142">
        <f t="shared" si="37"/>
        <v>33.812162126995133</v>
      </c>
      <c r="CC142">
        <f t="shared" si="37"/>
        <v>17.672079869303722</v>
      </c>
      <c r="CD142">
        <f t="shared" si="37"/>
        <v>14.83353968887347</v>
      </c>
      <c r="CE142">
        <f t="shared" si="37"/>
        <v>16.144219587092302</v>
      </c>
      <c r="CF142">
        <f t="shared" si="37"/>
        <v>17.186153481378678</v>
      </c>
      <c r="CG142">
        <f t="shared" si="37"/>
        <v>26.153024057367574</v>
      </c>
      <c r="CH142">
        <f t="shared" si="37"/>
        <v>30.843833495257925</v>
      </c>
      <c r="CI142">
        <f t="shared" si="37"/>
        <v>9.7770526717557296</v>
      </c>
      <c r="CJ142">
        <f t="shared" si="37"/>
        <v>3.5646909784871599</v>
      </c>
      <c r="CK142">
        <f t="shared" si="37"/>
        <v>2.1886158859588241</v>
      </c>
      <c r="CL142">
        <f t="shared" si="37"/>
        <v>3.089335299560489</v>
      </c>
      <c r="CM142">
        <f t="shared" si="37"/>
        <v>29.576107009021516</v>
      </c>
      <c r="CN142">
        <f t="shared" si="37"/>
        <v>15.187484871616936</v>
      </c>
      <c r="CO142">
        <f t="shared" si="37"/>
        <v>7.6069062919269035</v>
      </c>
      <c r="CP142">
        <f t="shared" si="37"/>
        <v>15.373285426786961</v>
      </c>
      <c r="CQ142">
        <f t="shared" si="37"/>
        <v>26.180520333101999</v>
      </c>
      <c r="CR142">
        <f t="shared" si="37"/>
        <v>1.6123908165625715</v>
      </c>
      <c r="CS142">
        <f t="shared" si="37"/>
        <v>1.7344090909090901</v>
      </c>
      <c r="CT142">
        <f t="shared" si="37"/>
        <v>13.60734823039556</v>
      </c>
      <c r="CU142">
        <f t="shared" si="37"/>
        <v>8.7003198935924093</v>
      </c>
      <c r="CV142">
        <f t="shared" si="37"/>
        <v>18.482602683321765</v>
      </c>
      <c r="CW142">
        <f t="shared" si="37"/>
        <v>1.5508299965301873</v>
      </c>
    </row>
    <row r="143" spans="1:111" x14ac:dyDescent="0.2">
      <c r="A143" t="s">
        <v>55</v>
      </c>
      <c r="B143">
        <f>SQRT(B142)</f>
        <v>3.583602188268936</v>
      </c>
      <c r="C143">
        <f t="shared" ref="C143:BN143" si="38">SQRT(C142)</f>
        <v>1.3484562051372895</v>
      </c>
      <c r="D143">
        <f t="shared" si="38"/>
        <v>5.6409174795919528</v>
      </c>
      <c r="E143">
        <f t="shared" si="38"/>
        <v>4.0355104099761823</v>
      </c>
      <c r="F143">
        <f t="shared" si="38"/>
        <v>4.3280383261876674</v>
      </c>
      <c r="G143">
        <f t="shared" si="38"/>
        <v>2.3692171265985413</v>
      </c>
      <c r="H143">
        <f t="shared" si="38"/>
        <v>2.6873318182990316</v>
      </c>
      <c r="I143">
        <f t="shared" si="38"/>
        <v>4.4747865523255363</v>
      </c>
      <c r="J143">
        <f t="shared" si="38"/>
        <v>6.2512214323484505</v>
      </c>
      <c r="K143">
        <f t="shared" si="38"/>
        <v>4.1204337788383718</v>
      </c>
      <c r="L143">
        <f t="shared" si="38"/>
        <v>4.4075185661482426</v>
      </c>
      <c r="M143">
        <f t="shared" si="38"/>
        <v>4.5882317255997584</v>
      </c>
      <c r="N143">
        <f t="shared" si="38"/>
        <v>3.7864156632709531</v>
      </c>
      <c r="O143">
        <f t="shared" si="38"/>
        <v>5.238386067853579</v>
      </c>
      <c r="P143">
        <f t="shared" si="38"/>
        <v>1.83428473252948</v>
      </c>
      <c r="Q143">
        <f t="shared" si="38"/>
        <v>6.1684479489018429</v>
      </c>
      <c r="R143">
        <f t="shared" si="38"/>
        <v>1.1284550281850549</v>
      </c>
      <c r="S143">
        <f t="shared" si="38"/>
        <v>2.9653682570752316</v>
      </c>
      <c r="T143">
        <f t="shared" si="38"/>
        <v>3.5280229998258918</v>
      </c>
      <c r="U143">
        <f t="shared" si="38"/>
        <v>3.9411726654575547</v>
      </c>
      <c r="V143">
        <f t="shared" si="38"/>
        <v>3.3465868787450006</v>
      </c>
      <c r="W143">
        <f t="shared" si="38"/>
        <v>2.6318345601018454</v>
      </c>
      <c r="X143">
        <f t="shared" si="38"/>
        <v>4.7516298432236548</v>
      </c>
      <c r="Y143">
        <f t="shared" si="38"/>
        <v>1.621233990828818</v>
      </c>
      <c r="Z143">
        <f t="shared" si="38"/>
        <v>3.8109373715980817</v>
      </c>
      <c r="AA143">
        <f t="shared" si="38"/>
        <v>10.501004168631605</v>
      </c>
      <c r="AB143">
        <f t="shared" si="38"/>
        <v>7.4946508412960844</v>
      </c>
      <c r="AC143">
        <f t="shared" si="38"/>
        <v>1.5076702092519549</v>
      </c>
      <c r="AD143">
        <f t="shared" si="38"/>
        <v>1.7613169107246502</v>
      </c>
      <c r="AE143">
        <f t="shared" si="38"/>
        <v>1.2030233042434617</v>
      </c>
      <c r="AF143">
        <f t="shared" si="38"/>
        <v>7.3125478730755171</v>
      </c>
      <c r="AG143">
        <f t="shared" si="38"/>
        <v>1.5344449255252777</v>
      </c>
      <c r="AH143">
        <f t="shared" si="38"/>
        <v>4.5507600765019331</v>
      </c>
      <c r="AI143">
        <f t="shared" si="38"/>
        <v>5.1587667578772187</v>
      </c>
      <c r="AJ143">
        <f t="shared" si="38"/>
        <v>4.7538037413807945</v>
      </c>
      <c r="AK143">
        <f t="shared" si="38"/>
        <v>3.1789996009551502</v>
      </c>
      <c r="AL143">
        <f t="shared" si="38"/>
        <v>2.2631392233163394</v>
      </c>
      <c r="AM143">
        <f t="shared" si="38"/>
        <v>5.0845356681713598</v>
      </c>
      <c r="AN143">
        <f t="shared" si="38"/>
        <v>4.6461205134838464</v>
      </c>
      <c r="AO143">
        <f t="shared" si="38"/>
        <v>5.8938734991681114</v>
      </c>
      <c r="AP143">
        <f t="shared" si="38"/>
        <v>5.0080539136325761</v>
      </c>
      <c r="AQ143">
        <f t="shared" si="38"/>
        <v>2.5439718097529989</v>
      </c>
      <c r="AR143">
        <f t="shared" si="38"/>
        <v>5.7087807603784437</v>
      </c>
      <c r="AS143">
        <f t="shared" si="38"/>
        <v>2.8484162448796657</v>
      </c>
      <c r="AT143">
        <f t="shared" si="38"/>
        <v>0.81551025042016834</v>
      </c>
      <c r="AU143">
        <f t="shared" si="38"/>
        <v>1.726045945390204</v>
      </c>
      <c r="AV143">
        <f t="shared" si="38"/>
        <v>5.5043909474848087</v>
      </c>
      <c r="AW143">
        <f t="shared" si="38"/>
        <v>4.4196097380994921</v>
      </c>
      <c r="AX143">
        <f t="shared" si="38"/>
        <v>2.3073648227792298</v>
      </c>
      <c r="AY143">
        <f t="shared" si="38"/>
        <v>6.1273904095913601</v>
      </c>
      <c r="AZ143">
        <f t="shared" si="38"/>
        <v>4.4566254190889616</v>
      </c>
      <c r="BA143">
        <f t="shared" si="38"/>
        <v>4.9518399152384269</v>
      </c>
      <c r="BB143">
        <f t="shared" si="38"/>
        <v>3.552670777134511</v>
      </c>
      <c r="BC143">
        <f t="shared" si="38"/>
        <v>5.4946734958756247</v>
      </c>
      <c r="BD143">
        <f t="shared" si="38"/>
        <v>3.2887049952705065</v>
      </c>
      <c r="BE143">
        <f t="shared" si="38"/>
        <v>5.843431125446318</v>
      </c>
      <c r="BF143">
        <f t="shared" si="38"/>
        <v>3.9612294977321687</v>
      </c>
      <c r="BG143">
        <f t="shared" si="38"/>
        <v>4.5924472506434029</v>
      </c>
      <c r="BH143">
        <f t="shared" si="38"/>
        <v>5.5821592110330673</v>
      </c>
      <c r="BI143">
        <f t="shared" si="38"/>
        <v>4.7114552197802375</v>
      </c>
      <c r="BJ143">
        <f t="shared" si="38"/>
        <v>5.4328766642708555</v>
      </c>
      <c r="BK143">
        <f t="shared" si="38"/>
        <v>0.94417913070465631</v>
      </c>
      <c r="BL143">
        <f t="shared" si="38"/>
        <v>1.5645741509701216</v>
      </c>
      <c r="BM143">
        <f t="shared" si="38"/>
        <v>2.4553543711452162</v>
      </c>
      <c r="BN143">
        <f t="shared" si="38"/>
        <v>3.9152558574544627</v>
      </c>
      <c r="BO143">
        <f t="shared" ref="BO143:CW143" si="39">SQRT(BO142)</f>
        <v>1.2697995182557644</v>
      </c>
      <c r="BP143">
        <f t="shared" si="39"/>
        <v>2.060087681085192</v>
      </c>
      <c r="BQ143">
        <f t="shared" si="39"/>
        <v>4.4217551725965629</v>
      </c>
      <c r="BR143">
        <f t="shared" si="39"/>
        <v>2.6228977956456787</v>
      </c>
      <c r="BS143">
        <f t="shared" si="39"/>
        <v>1.3650609491391503</v>
      </c>
      <c r="BT143">
        <f t="shared" si="39"/>
        <v>6.3258514305979885</v>
      </c>
      <c r="BU143">
        <f t="shared" si="39"/>
        <v>3.6419664299956009</v>
      </c>
      <c r="BV143">
        <f t="shared" si="39"/>
        <v>4.5264654013489452</v>
      </c>
      <c r="BW143">
        <f t="shared" si="39"/>
        <v>5.2347358020647485</v>
      </c>
      <c r="BX143">
        <f t="shared" si="39"/>
        <v>5.4039699484753783</v>
      </c>
      <c r="BY143">
        <f t="shared" si="39"/>
        <v>3.5125627312237233</v>
      </c>
      <c r="BZ143">
        <f t="shared" si="39"/>
        <v>5.7364723874723076</v>
      </c>
      <c r="CA143">
        <f t="shared" si="39"/>
        <v>5.6162353769371434</v>
      </c>
      <c r="CB143">
        <f t="shared" si="39"/>
        <v>5.8148226221437858</v>
      </c>
      <c r="CC143">
        <f t="shared" si="39"/>
        <v>4.2038172973267667</v>
      </c>
      <c r="CD143">
        <f t="shared" si="39"/>
        <v>3.8514334589699808</v>
      </c>
      <c r="CE143">
        <f t="shared" si="39"/>
        <v>4.0179870068346792</v>
      </c>
      <c r="CF143">
        <f t="shared" si="39"/>
        <v>4.145618588507471</v>
      </c>
      <c r="CG143">
        <f t="shared" si="39"/>
        <v>5.1140027431912447</v>
      </c>
      <c r="CH143">
        <f t="shared" si="39"/>
        <v>5.5537224899393314</v>
      </c>
      <c r="CI143">
        <f t="shared" si="39"/>
        <v>3.1268278928901299</v>
      </c>
      <c r="CJ143">
        <f t="shared" si="39"/>
        <v>1.8880389239862509</v>
      </c>
      <c r="CK143">
        <f t="shared" si="39"/>
        <v>1.4793971359843927</v>
      </c>
      <c r="CL143">
        <f t="shared" si="39"/>
        <v>1.7576505055216436</v>
      </c>
      <c r="CM143">
        <f t="shared" si="39"/>
        <v>5.438391950661658</v>
      </c>
      <c r="CN143">
        <f t="shared" si="39"/>
        <v>3.8971123760570383</v>
      </c>
      <c r="CO143">
        <f t="shared" si="39"/>
        <v>2.7580620536758964</v>
      </c>
      <c r="CP143">
        <f t="shared" si="39"/>
        <v>3.9208781448531349</v>
      </c>
      <c r="CQ143">
        <f t="shared" si="39"/>
        <v>5.1166903690864469</v>
      </c>
      <c r="CR143">
        <f t="shared" si="39"/>
        <v>1.2697995182557644</v>
      </c>
      <c r="CS143">
        <f t="shared" si="39"/>
        <v>1.3169696621065687</v>
      </c>
      <c r="CT143">
        <f t="shared" si="39"/>
        <v>3.6888139327425504</v>
      </c>
      <c r="CU143">
        <f t="shared" si="39"/>
        <v>2.9496304672945746</v>
      </c>
      <c r="CV143">
        <f t="shared" si="39"/>
        <v>4.2991397608500428</v>
      </c>
      <c r="CW143">
        <f t="shared" si="39"/>
        <v>1.2453232498151583</v>
      </c>
    </row>
    <row r="144" spans="1:111" x14ac:dyDescent="0.2">
      <c r="A144" t="s">
        <v>57</v>
      </c>
      <c r="B144">
        <f>SQRT(B142*12)</f>
        <v>12.413962128393612</v>
      </c>
      <c r="C144">
        <f t="shared" ref="C144:BN144" si="40">SQRT(C142*12)</f>
        <v>4.6711893181586115</v>
      </c>
      <c r="D144">
        <f t="shared" si="40"/>
        <v>19.540711351913277</v>
      </c>
      <c r="E144">
        <f t="shared" si="40"/>
        <v>13.979418129103715</v>
      </c>
      <c r="F144">
        <f t="shared" si="40"/>
        <v>14.992764556124802</v>
      </c>
      <c r="G144">
        <f t="shared" si="40"/>
        <v>8.2072088748620367</v>
      </c>
      <c r="H144">
        <f t="shared" si="40"/>
        <v>9.309190492180754</v>
      </c>
      <c r="I144">
        <f t="shared" si="40"/>
        <v>15.501115323307596</v>
      </c>
      <c r="J144">
        <f t="shared" si="40"/>
        <v>21.654866260382015</v>
      </c>
      <c r="K144">
        <f t="shared" si="40"/>
        <v>14.273601308342165</v>
      </c>
      <c r="L144">
        <f t="shared" si="40"/>
        <v>15.268092183743768</v>
      </c>
      <c r="M144">
        <f t="shared" si="40"/>
        <v>15.894100931276411</v>
      </c>
      <c r="N144">
        <f t="shared" si="40"/>
        <v>13.116528614719799</v>
      </c>
      <c r="O144">
        <f t="shared" si="40"/>
        <v>18.146301638366694</v>
      </c>
      <c r="P144">
        <f t="shared" si="40"/>
        <v>6.3541487045778959</v>
      </c>
      <c r="Q144">
        <f t="shared" si="40"/>
        <v>21.368130502684043</v>
      </c>
      <c r="R144">
        <f t="shared" si="40"/>
        <v>3.909082885746169</v>
      </c>
      <c r="S144">
        <f t="shared" si="40"/>
        <v>10.272336968812539</v>
      </c>
      <c r="T144">
        <f t="shared" si="40"/>
        <v>12.221430171940018</v>
      </c>
      <c r="U144">
        <f t="shared" si="40"/>
        <v>13.652622595948285</v>
      </c>
      <c r="V144">
        <f t="shared" si="40"/>
        <v>11.592917011859374</v>
      </c>
      <c r="W144">
        <f t="shared" si="40"/>
        <v>9.1169423504241642</v>
      </c>
      <c r="X144">
        <f t="shared" si="40"/>
        <v>16.460128614447818</v>
      </c>
      <c r="Y144">
        <f t="shared" si="40"/>
        <v>5.6161192861463363</v>
      </c>
      <c r="Z144">
        <f t="shared" si="40"/>
        <v>13.201474304141744</v>
      </c>
      <c r="AA144">
        <f t="shared" si="40"/>
        <v>36.376545501125037</v>
      </c>
      <c r="AB144">
        <f t="shared" si="40"/>
        <v>25.962232084227299</v>
      </c>
      <c r="AC144">
        <f t="shared" si="40"/>
        <v>5.2227228069647733</v>
      </c>
      <c r="AD144">
        <f t="shared" si="40"/>
        <v>6.1013807552107018</v>
      </c>
      <c r="AE144">
        <f t="shared" si="40"/>
        <v>4.1673949712781342</v>
      </c>
      <c r="AF144">
        <f t="shared" si="40"/>
        <v>25.331408897893049</v>
      </c>
      <c r="AG144">
        <f t="shared" si="40"/>
        <v>5.3154731448520458</v>
      </c>
      <c r="AH144">
        <f t="shared" si="40"/>
        <v>15.764295331114758</v>
      </c>
      <c r="AI144">
        <f t="shared" si="40"/>
        <v>17.87049225808143</v>
      </c>
      <c r="AJ144">
        <f t="shared" si="40"/>
        <v>16.46765921856511</v>
      </c>
      <c r="AK144">
        <f t="shared" si="40"/>
        <v>11.012377652191013</v>
      </c>
      <c r="AL144">
        <f t="shared" si="40"/>
        <v>7.8397442387717344</v>
      </c>
      <c r="AM144">
        <f t="shared" si="40"/>
        <v>17.613348220337929</v>
      </c>
      <c r="AN144">
        <f t="shared" si="40"/>
        <v>16.094633574884046</v>
      </c>
      <c r="AO144">
        <f t="shared" si="40"/>
        <v>20.416976707885862</v>
      </c>
      <c r="AP144">
        <f t="shared" si="40"/>
        <v>17.348407650911561</v>
      </c>
      <c r="AQ144">
        <f t="shared" si="40"/>
        <v>8.8125768550302794</v>
      </c>
      <c r="AR144">
        <f t="shared" si="40"/>
        <v>19.775796652494307</v>
      </c>
      <c r="AS144">
        <f t="shared" si="40"/>
        <v>9.8672033144722668</v>
      </c>
      <c r="AT144">
        <f t="shared" si="40"/>
        <v>2.8250103756419001</v>
      </c>
      <c r="AU144">
        <f t="shared" si="40"/>
        <v>5.9791985472281777</v>
      </c>
      <c r="AV144">
        <f t="shared" si="40"/>
        <v>19.067769571531763</v>
      </c>
      <c r="AW144">
        <f t="shared" si="40"/>
        <v>15.309977232028997</v>
      </c>
      <c r="AX144">
        <f t="shared" si="40"/>
        <v>7.9929462093015697</v>
      </c>
      <c r="AY144">
        <f t="shared" si="40"/>
        <v>21.22590301444502</v>
      </c>
      <c r="AZ144">
        <f t="shared" si="40"/>
        <v>15.438203312330042</v>
      </c>
      <c r="BA144">
        <f t="shared" si="40"/>
        <v>17.153676648281035</v>
      </c>
      <c r="BB144">
        <f t="shared" si="40"/>
        <v>12.306812577124361</v>
      </c>
      <c r="BC144">
        <f t="shared" si="40"/>
        <v>19.034107331717365</v>
      </c>
      <c r="BD144">
        <f t="shared" si="40"/>
        <v>11.392408285828163</v>
      </c>
      <c r="BE144">
        <f t="shared" si="40"/>
        <v>20.242239199604818</v>
      </c>
      <c r="BF144">
        <f t="shared" si="40"/>
        <v>13.722101501025323</v>
      </c>
      <c r="BG144">
        <f t="shared" si="40"/>
        <v>15.908703938388753</v>
      </c>
      <c r="BH144">
        <f t="shared" si="40"/>
        <v>19.337166738895743</v>
      </c>
      <c r="BI144">
        <f t="shared" si="40"/>
        <v>16.320959636489924</v>
      </c>
      <c r="BJ144">
        <f t="shared" si="40"/>
        <v>18.820036827544886</v>
      </c>
      <c r="BK144">
        <f t="shared" si="40"/>
        <v>3.2707324516533611</v>
      </c>
      <c r="BL144">
        <f t="shared" si="40"/>
        <v>5.4198438433783798</v>
      </c>
      <c r="BM144">
        <f t="shared" si="40"/>
        <v>8.505597042819689</v>
      </c>
      <c r="BN144">
        <f t="shared" si="40"/>
        <v>13.562844139485557</v>
      </c>
      <c r="BO144">
        <f t="shared" ref="BO144:CW144" si="41">SQRT(BO142*12)</f>
        <v>4.3987145620909365</v>
      </c>
      <c r="BP144">
        <f t="shared" si="41"/>
        <v>7.1363530633726047</v>
      </c>
      <c r="BQ144">
        <f t="shared" si="41"/>
        <v>15.317409235135473</v>
      </c>
      <c r="BR144">
        <f t="shared" si="41"/>
        <v>9.0859844902374522</v>
      </c>
      <c r="BS144">
        <f t="shared" si="41"/>
        <v>4.7287098386744066</v>
      </c>
      <c r="BT144">
        <f t="shared" si="41"/>
        <v>21.913392157855967</v>
      </c>
      <c r="BU144">
        <f t="shared" si="41"/>
        <v>12.616141792425244</v>
      </c>
      <c r="BV144">
        <f t="shared" si="41"/>
        <v>15.680136107678047</v>
      </c>
      <c r="BW144">
        <f t="shared" si="41"/>
        <v>18.133656746751925</v>
      </c>
      <c r="BX144">
        <f t="shared" si="41"/>
        <v>18.719901026669444</v>
      </c>
      <c r="BY144">
        <f t="shared" si="41"/>
        <v>12.167874230504783</v>
      </c>
      <c r="BZ144">
        <f t="shared" si="41"/>
        <v>19.871723262635953</v>
      </c>
      <c r="CA144">
        <f t="shared" si="41"/>
        <v>19.455210040241752</v>
      </c>
      <c r="CB144">
        <f t="shared" si="41"/>
        <v>20.143136437107842</v>
      </c>
      <c r="CC144">
        <f t="shared" si="41"/>
        <v>14.562450289413682</v>
      </c>
      <c r="CD144">
        <f t="shared" si="41"/>
        <v>13.341756865813499</v>
      </c>
      <c r="CE144">
        <f t="shared" si="41"/>
        <v>13.918715279978523</v>
      </c>
      <c r="CF144">
        <f t="shared" si="41"/>
        <v>14.36084404819383</v>
      </c>
      <c r="CG144">
        <f t="shared" si="41"/>
        <v>17.715425162507699</v>
      </c>
      <c r="CH144">
        <f t="shared" si="41"/>
        <v>19.23865904742571</v>
      </c>
      <c r="CI144">
        <f t="shared" si="41"/>
        <v>10.831649554018481</v>
      </c>
      <c r="CJ144">
        <f t="shared" si="41"/>
        <v>6.5403586860237199</v>
      </c>
      <c r="CK144">
        <f t="shared" si="41"/>
        <v>5.1247820081937032</v>
      </c>
      <c r="CL144">
        <f t="shared" si="41"/>
        <v>6.0886799550252162</v>
      </c>
      <c r="CM144">
        <f t="shared" si="41"/>
        <v>18.839142340039214</v>
      </c>
      <c r="CN144">
        <f t="shared" si="41"/>
        <v>13.499993276272519</v>
      </c>
      <c r="CO144">
        <f t="shared" si="41"/>
        <v>9.5542072147888248</v>
      </c>
      <c r="CP144">
        <f t="shared" si="41"/>
        <v>13.582320314344067</v>
      </c>
      <c r="CQ144">
        <f t="shared" si="41"/>
        <v>17.724735371712153</v>
      </c>
      <c r="CR144">
        <f t="shared" si="41"/>
        <v>4.3987145620909365</v>
      </c>
      <c r="CS144">
        <f t="shared" si="41"/>
        <v>4.5621167335907877</v>
      </c>
      <c r="CT144">
        <f t="shared" si="41"/>
        <v>12.778426302356122</v>
      </c>
      <c r="CU144">
        <f t="shared" si="41"/>
        <v>10.217819665814666</v>
      </c>
      <c r="CV144">
        <f t="shared" si="41"/>
        <v>14.892656989263575</v>
      </c>
      <c r="CW144">
        <f t="shared" si="41"/>
        <v>4.3139262810532877</v>
      </c>
    </row>
    <row r="146" spans="1:101" x14ac:dyDescent="0.2">
      <c r="A146" t="s">
        <v>92</v>
      </c>
      <c r="B146" s="10">
        <f>AVERAGE(B140:CW140)</f>
        <v>8.3809636363636386</v>
      </c>
    </row>
    <row r="147" spans="1:101" x14ac:dyDescent="0.2">
      <c r="A147" t="s">
        <v>93</v>
      </c>
      <c r="B147">
        <f>AVERAGE(B139:CW139)</f>
        <v>0.69841363636363629</v>
      </c>
    </row>
    <row r="148" spans="1:101" x14ac:dyDescent="0.2">
      <c r="A148" t="s">
        <v>91</v>
      </c>
      <c r="B148">
        <f>AVERAGE(B144:CW144)</f>
        <v>13.363870157079417</v>
      </c>
    </row>
    <row r="153" spans="1:101" x14ac:dyDescent="0.2">
      <c r="A153" s="10" t="s">
        <v>189</v>
      </c>
    </row>
    <row r="154" spans="1:101" x14ac:dyDescent="0.2">
      <c r="A154" t="s">
        <v>88</v>
      </c>
      <c r="B154">
        <f>AVERAGE(B86:B133)</f>
        <v>1.5462500000000003</v>
      </c>
      <c r="C154">
        <f t="shared" ref="C154:BN154" si="42">AVERAGE(C86:C133)</f>
        <v>0.22020833333333334</v>
      </c>
      <c r="D154">
        <f t="shared" si="42"/>
        <v>1.9172916666666664</v>
      </c>
      <c r="E154">
        <f t="shared" si="42"/>
        <v>0.56208333333333338</v>
      </c>
      <c r="F154">
        <f t="shared" si="42"/>
        <v>2.1541666666666672</v>
      </c>
      <c r="G154">
        <f t="shared" si="42"/>
        <v>0.15958333333333333</v>
      </c>
      <c r="H154">
        <f t="shared" si="42"/>
        <v>0.69229166666666664</v>
      </c>
      <c r="I154">
        <f t="shared" si="42"/>
        <v>0.79791666666666672</v>
      </c>
      <c r="J154">
        <f t="shared" si="42"/>
        <v>0.68041666666666656</v>
      </c>
      <c r="K154">
        <f t="shared" si="42"/>
        <v>1.7291666666666667</v>
      </c>
      <c r="L154">
        <f t="shared" si="42"/>
        <v>0.72791666666666677</v>
      </c>
      <c r="M154">
        <f t="shared" si="42"/>
        <v>2.4875000000000003</v>
      </c>
      <c r="N154">
        <f t="shared" si="42"/>
        <v>1.5424999999999995</v>
      </c>
      <c r="O154">
        <f t="shared" si="42"/>
        <v>0.99145833333333322</v>
      </c>
      <c r="P154">
        <f t="shared" si="42"/>
        <v>0.44249999999999995</v>
      </c>
      <c r="Q154">
        <f t="shared" si="42"/>
        <v>1.7885416666666665</v>
      </c>
      <c r="R154">
        <f t="shared" si="42"/>
        <v>4.9166666666666664E-2</v>
      </c>
      <c r="S154">
        <f t="shared" si="42"/>
        <v>1.2220833333333336</v>
      </c>
      <c r="T154">
        <f t="shared" si="42"/>
        <v>0.8308333333333332</v>
      </c>
      <c r="U154">
        <f t="shared" si="42"/>
        <v>1.3845833333333333</v>
      </c>
      <c r="V154">
        <f t="shared" si="42"/>
        <v>0.57020833333333332</v>
      </c>
      <c r="W154">
        <f t="shared" si="42"/>
        <v>0.31000000000000005</v>
      </c>
      <c r="X154">
        <f t="shared" si="42"/>
        <v>2.1720833333333336</v>
      </c>
      <c r="Y154">
        <f t="shared" si="42"/>
        <v>6.3125000000000028E-2</v>
      </c>
      <c r="Z154">
        <f t="shared" si="42"/>
        <v>-0.10083333333333333</v>
      </c>
      <c r="AA154">
        <f t="shared" si="42"/>
        <v>2.2181249999999997</v>
      </c>
      <c r="AB154">
        <f t="shared" si="42"/>
        <v>0.82500000000000007</v>
      </c>
      <c r="AC154">
        <f t="shared" si="42"/>
        <v>0.43187500000000001</v>
      </c>
      <c r="AD154">
        <f t="shared" si="42"/>
        <v>0.43250000000000011</v>
      </c>
      <c r="AE154">
        <f t="shared" si="42"/>
        <v>0.51729166666666671</v>
      </c>
      <c r="AF154">
        <f t="shared" si="42"/>
        <v>1.0299999999999998</v>
      </c>
      <c r="AG154">
        <f t="shared" si="42"/>
        <v>0.54979166666666657</v>
      </c>
      <c r="AH154">
        <f t="shared" si="42"/>
        <v>1.4910416666666666</v>
      </c>
      <c r="AI154">
        <f t="shared" si="42"/>
        <v>0.60020833333333334</v>
      </c>
      <c r="AJ154">
        <f t="shared" si="42"/>
        <v>0.65583333333333327</v>
      </c>
      <c r="AK154">
        <f t="shared" si="42"/>
        <v>0.62062499999999976</v>
      </c>
      <c r="AL154">
        <f t="shared" si="42"/>
        <v>0.46020833333333316</v>
      </c>
      <c r="AM154">
        <f t="shared" si="42"/>
        <v>1.1843749999999997</v>
      </c>
      <c r="AN154">
        <f t="shared" si="42"/>
        <v>1.3956250000000001</v>
      </c>
      <c r="AO154">
        <f t="shared" si="42"/>
        <v>1.9529166666666666</v>
      </c>
      <c r="AP154">
        <f t="shared" si="42"/>
        <v>2.292708333333334</v>
      </c>
      <c r="AQ154">
        <f t="shared" si="42"/>
        <v>9.5416666666666636E-2</v>
      </c>
      <c r="AR154">
        <f t="shared" si="42"/>
        <v>0.63166666666666671</v>
      </c>
      <c r="AS154">
        <f t="shared" si="42"/>
        <v>0.32208333333333339</v>
      </c>
      <c r="AT154">
        <f t="shared" si="42"/>
        <v>-3.4374999999999968E-2</v>
      </c>
      <c r="AU154">
        <f t="shared" si="42"/>
        <v>0.42625000000000002</v>
      </c>
      <c r="AV154">
        <f t="shared" si="42"/>
        <v>0.33895833333333308</v>
      </c>
      <c r="AW154">
        <f t="shared" si="42"/>
        <v>0.40499999999999997</v>
      </c>
      <c r="AX154">
        <f t="shared" si="42"/>
        <v>0.31874999999999998</v>
      </c>
      <c r="AY154">
        <f t="shared" si="42"/>
        <v>1.243125</v>
      </c>
      <c r="AZ154">
        <f t="shared" si="42"/>
        <v>1.1204166666666668</v>
      </c>
      <c r="BA154">
        <f t="shared" si="42"/>
        <v>1.1052083333333333</v>
      </c>
      <c r="BB154">
        <f t="shared" si="42"/>
        <v>0.73583333333333323</v>
      </c>
      <c r="BC154">
        <f t="shared" si="42"/>
        <v>1.118541666666667</v>
      </c>
      <c r="BD154">
        <f t="shared" si="42"/>
        <v>0.75270833333333342</v>
      </c>
      <c r="BE154">
        <f t="shared" si="42"/>
        <v>1.1954166666666668</v>
      </c>
      <c r="BF154">
        <f t="shared" si="42"/>
        <v>0.94166666666666676</v>
      </c>
      <c r="BG154">
        <f t="shared" si="42"/>
        <v>1.0527083333333334</v>
      </c>
      <c r="BH154">
        <f t="shared" si="42"/>
        <v>0.27604166666666669</v>
      </c>
      <c r="BI154">
        <f t="shared" si="42"/>
        <v>0.52208333333333334</v>
      </c>
      <c r="BJ154">
        <f t="shared" si="42"/>
        <v>0.34874999999999995</v>
      </c>
      <c r="BK154">
        <f t="shared" si="42"/>
        <v>0.47145833333333326</v>
      </c>
      <c r="BL154">
        <f t="shared" si="42"/>
        <v>0.55854166666666671</v>
      </c>
      <c r="BM154">
        <f t="shared" si="42"/>
        <v>-0.64374999999999993</v>
      </c>
      <c r="BN154">
        <f t="shared" si="42"/>
        <v>0.16291666666666674</v>
      </c>
      <c r="BO154">
        <f t="shared" ref="BO154:CW154" si="43">AVERAGE(BO86:BO133)</f>
        <v>0.40229166666666666</v>
      </c>
      <c r="BP154">
        <f t="shared" si="43"/>
        <v>0.26500000000000007</v>
      </c>
      <c r="BQ154">
        <f t="shared" si="43"/>
        <v>0.64979166666666655</v>
      </c>
      <c r="BR154">
        <f t="shared" si="43"/>
        <v>0.70854166666666674</v>
      </c>
      <c r="BS154">
        <f t="shared" si="43"/>
        <v>0.58208333333333329</v>
      </c>
      <c r="BT154">
        <f t="shared" si="43"/>
        <v>1.0510416666666667</v>
      </c>
      <c r="BU154">
        <f t="shared" si="43"/>
        <v>0.17854166666666671</v>
      </c>
      <c r="BV154">
        <f t="shared" si="43"/>
        <v>0.70937499999999998</v>
      </c>
      <c r="BW154">
        <f t="shared" si="43"/>
        <v>0.53624999999999989</v>
      </c>
      <c r="BX154">
        <f t="shared" si="43"/>
        <v>1.3322916666666667</v>
      </c>
      <c r="BY154">
        <f t="shared" si="43"/>
        <v>0.97750000000000004</v>
      </c>
      <c r="BZ154">
        <f t="shared" si="43"/>
        <v>2.391249999999999</v>
      </c>
      <c r="CA154">
        <f t="shared" si="43"/>
        <v>0.67479166666666668</v>
      </c>
      <c r="CB154">
        <f t="shared" si="43"/>
        <v>1.6431250000000002</v>
      </c>
      <c r="CC154">
        <f t="shared" si="43"/>
        <v>0.58354166666666685</v>
      </c>
      <c r="CD154">
        <f t="shared" si="43"/>
        <v>0.91291666666666649</v>
      </c>
      <c r="CE154">
        <f t="shared" si="43"/>
        <v>1.3641666666666665</v>
      </c>
      <c r="CF154">
        <f t="shared" si="43"/>
        <v>-0.15416666666666665</v>
      </c>
      <c r="CG154">
        <f t="shared" si="43"/>
        <v>1.5172916666666667</v>
      </c>
      <c r="CH154">
        <f t="shared" si="43"/>
        <v>-0.13437500000000016</v>
      </c>
      <c r="CI154">
        <f t="shared" si="43"/>
        <v>1.3087500000000001</v>
      </c>
      <c r="CJ154">
        <f t="shared" si="43"/>
        <v>0.53458333333333341</v>
      </c>
      <c r="CK154">
        <f t="shared" si="43"/>
        <v>0.55249999999999999</v>
      </c>
      <c r="CL154">
        <f t="shared" si="43"/>
        <v>0.10437499999999993</v>
      </c>
      <c r="CM154">
        <f t="shared" si="43"/>
        <v>0.60708333333333331</v>
      </c>
      <c r="CN154">
        <f t="shared" si="43"/>
        <v>0.29145833333333321</v>
      </c>
      <c r="CO154">
        <f t="shared" si="43"/>
        <v>0.42</v>
      </c>
      <c r="CP154">
        <f t="shared" si="43"/>
        <v>0.73812500000000014</v>
      </c>
      <c r="CQ154">
        <f t="shared" si="43"/>
        <v>0.12375000000000018</v>
      </c>
      <c r="CR154">
        <f t="shared" si="43"/>
        <v>0.40229166666666666</v>
      </c>
      <c r="CS154">
        <f t="shared" si="43"/>
        <v>0.65604166666666663</v>
      </c>
      <c r="CT154">
        <f t="shared" si="43"/>
        <v>0.33979166666666666</v>
      </c>
      <c r="CU154">
        <f t="shared" si="43"/>
        <v>0.33812500000000023</v>
      </c>
      <c r="CV154">
        <f t="shared" si="43"/>
        <v>0.49979166666666669</v>
      </c>
      <c r="CW154">
        <f t="shared" si="43"/>
        <v>0.65104166666666663</v>
      </c>
    </row>
    <row r="155" spans="1:101" x14ac:dyDescent="0.2">
      <c r="A155" t="s">
        <v>90</v>
      </c>
      <c r="B155">
        <f>B154*12</f>
        <v>18.555000000000003</v>
      </c>
      <c r="C155">
        <f t="shared" ref="C155:BN155" si="44">C154*12</f>
        <v>2.6425000000000001</v>
      </c>
      <c r="D155">
        <f t="shared" si="44"/>
        <v>23.007499999999997</v>
      </c>
      <c r="E155">
        <f t="shared" si="44"/>
        <v>6.745000000000001</v>
      </c>
      <c r="F155">
        <f t="shared" si="44"/>
        <v>25.850000000000009</v>
      </c>
      <c r="G155">
        <f t="shared" si="44"/>
        <v>1.915</v>
      </c>
      <c r="H155">
        <f t="shared" si="44"/>
        <v>8.3074999999999992</v>
      </c>
      <c r="I155">
        <f t="shared" si="44"/>
        <v>9.5750000000000011</v>
      </c>
      <c r="J155">
        <f t="shared" si="44"/>
        <v>8.1649999999999991</v>
      </c>
      <c r="K155">
        <f t="shared" si="44"/>
        <v>20.75</v>
      </c>
      <c r="L155">
        <f t="shared" si="44"/>
        <v>8.7350000000000012</v>
      </c>
      <c r="M155">
        <f t="shared" si="44"/>
        <v>29.85</v>
      </c>
      <c r="N155">
        <f t="shared" si="44"/>
        <v>18.509999999999994</v>
      </c>
      <c r="O155">
        <f t="shared" si="44"/>
        <v>11.897499999999999</v>
      </c>
      <c r="P155">
        <f t="shared" si="44"/>
        <v>5.31</v>
      </c>
      <c r="Q155">
        <f t="shared" si="44"/>
        <v>21.462499999999999</v>
      </c>
      <c r="R155">
        <f t="shared" si="44"/>
        <v>0.59</v>
      </c>
      <c r="S155">
        <f t="shared" si="44"/>
        <v>14.665000000000003</v>
      </c>
      <c r="T155">
        <f t="shared" si="44"/>
        <v>9.9699999999999989</v>
      </c>
      <c r="U155">
        <f t="shared" si="44"/>
        <v>16.614999999999998</v>
      </c>
      <c r="V155">
        <f t="shared" si="44"/>
        <v>6.8424999999999994</v>
      </c>
      <c r="W155">
        <f t="shared" si="44"/>
        <v>3.7200000000000006</v>
      </c>
      <c r="X155">
        <f t="shared" si="44"/>
        <v>26.065000000000005</v>
      </c>
      <c r="Y155">
        <f t="shared" si="44"/>
        <v>0.75750000000000028</v>
      </c>
      <c r="Z155">
        <f t="shared" si="44"/>
        <v>-1.21</v>
      </c>
      <c r="AA155">
        <f t="shared" si="44"/>
        <v>26.617499999999996</v>
      </c>
      <c r="AB155">
        <f t="shared" si="44"/>
        <v>9.9</v>
      </c>
      <c r="AC155">
        <f t="shared" si="44"/>
        <v>5.1825000000000001</v>
      </c>
      <c r="AD155">
        <f t="shared" si="44"/>
        <v>5.1900000000000013</v>
      </c>
      <c r="AE155">
        <f t="shared" si="44"/>
        <v>6.2075000000000005</v>
      </c>
      <c r="AF155">
        <f t="shared" si="44"/>
        <v>12.359999999999998</v>
      </c>
      <c r="AG155">
        <f t="shared" si="44"/>
        <v>6.5974999999999984</v>
      </c>
      <c r="AH155">
        <f t="shared" si="44"/>
        <v>17.892499999999998</v>
      </c>
      <c r="AI155">
        <f t="shared" si="44"/>
        <v>7.2025000000000006</v>
      </c>
      <c r="AJ155">
        <f t="shared" si="44"/>
        <v>7.8699999999999992</v>
      </c>
      <c r="AK155">
        <f t="shared" si="44"/>
        <v>7.4474999999999971</v>
      </c>
      <c r="AL155">
        <f t="shared" si="44"/>
        <v>5.5224999999999982</v>
      </c>
      <c r="AM155">
        <f t="shared" si="44"/>
        <v>14.212499999999997</v>
      </c>
      <c r="AN155">
        <f t="shared" si="44"/>
        <v>16.747500000000002</v>
      </c>
      <c r="AO155">
        <f t="shared" si="44"/>
        <v>23.434999999999999</v>
      </c>
      <c r="AP155">
        <f t="shared" si="44"/>
        <v>27.51250000000001</v>
      </c>
      <c r="AQ155">
        <f t="shared" si="44"/>
        <v>1.1449999999999996</v>
      </c>
      <c r="AR155">
        <f t="shared" si="44"/>
        <v>7.58</v>
      </c>
      <c r="AS155">
        <f t="shared" si="44"/>
        <v>3.8650000000000007</v>
      </c>
      <c r="AT155">
        <f t="shared" si="44"/>
        <v>-0.41249999999999964</v>
      </c>
      <c r="AU155">
        <f t="shared" si="44"/>
        <v>5.1150000000000002</v>
      </c>
      <c r="AV155">
        <f t="shared" si="44"/>
        <v>4.0674999999999972</v>
      </c>
      <c r="AW155">
        <f t="shared" si="44"/>
        <v>4.8599999999999994</v>
      </c>
      <c r="AX155">
        <f t="shared" si="44"/>
        <v>3.8249999999999997</v>
      </c>
      <c r="AY155">
        <f t="shared" si="44"/>
        <v>14.9175</v>
      </c>
      <c r="AZ155">
        <f t="shared" si="44"/>
        <v>13.445000000000002</v>
      </c>
      <c r="BA155">
        <f t="shared" si="44"/>
        <v>13.262499999999999</v>
      </c>
      <c r="BB155">
        <f t="shared" si="44"/>
        <v>8.8299999999999983</v>
      </c>
      <c r="BC155">
        <f t="shared" si="44"/>
        <v>13.422500000000003</v>
      </c>
      <c r="BD155">
        <f t="shared" si="44"/>
        <v>9.0325000000000006</v>
      </c>
      <c r="BE155">
        <f t="shared" si="44"/>
        <v>14.345000000000002</v>
      </c>
      <c r="BF155">
        <f t="shared" si="44"/>
        <v>11.3</v>
      </c>
      <c r="BG155">
        <f t="shared" si="44"/>
        <v>12.6325</v>
      </c>
      <c r="BH155">
        <f t="shared" si="44"/>
        <v>3.3125</v>
      </c>
      <c r="BI155">
        <f t="shared" si="44"/>
        <v>6.2650000000000006</v>
      </c>
      <c r="BJ155">
        <f t="shared" si="44"/>
        <v>4.1849999999999996</v>
      </c>
      <c r="BK155">
        <f t="shared" si="44"/>
        <v>5.6574999999999989</v>
      </c>
      <c r="BL155">
        <f t="shared" si="44"/>
        <v>6.7025000000000006</v>
      </c>
      <c r="BM155">
        <f t="shared" si="44"/>
        <v>-7.7249999999999996</v>
      </c>
      <c r="BN155">
        <f t="shared" si="44"/>
        <v>1.955000000000001</v>
      </c>
      <c r="BO155">
        <f t="shared" ref="BO155:CW155" si="45">BO154*12</f>
        <v>4.8274999999999997</v>
      </c>
      <c r="BP155">
        <f t="shared" si="45"/>
        <v>3.1800000000000006</v>
      </c>
      <c r="BQ155">
        <f t="shared" si="45"/>
        <v>7.7974999999999985</v>
      </c>
      <c r="BR155">
        <f t="shared" si="45"/>
        <v>8.5025000000000013</v>
      </c>
      <c r="BS155">
        <f t="shared" si="45"/>
        <v>6.9849999999999994</v>
      </c>
      <c r="BT155">
        <f t="shared" si="45"/>
        <v>12.612500000000001</v>
      </c>
      <c r="BU155">
        <f t="shared" si="45"/>
        <v>2.1425000000000005</v>
      </c>
      <c r="BV155">
        <f t="shared" si="45"/>
        <v>8.5124999999999993</v>
      </c>
      <c r="BW155">
        <f t="shared" si="45"/>
        <v>6.4349999999999987</v>
      </c>
      <c r="BX155">
        <f t="shared" si="45"/>
        <v>15.987500000000001</v>
      </c>
      <c r="BY155">
        <f t="shared" si="45"/>
        <v>11.73</v>
      </c>
      <c r="BZ155">
        <f t="shared" si="45"/>
        <v>28.694999999999986</v>
      </c>
      <c r="CA155">
        <f t="shared" si="45"/>
        <v>8.0975000000000001</v>
      </c>
      <c r="CB155">
        <f t="shared" si="45"/>
        <v>19.717500000000001</v>
      </c>
      <c r="CC155">
        <f t="shared" si="45"/>
        <v>7.0025000000000022</v>
      </c>
      <c r="CD155">
        <f t="shared" si="45"/>
        <v>10.954999999999998</v>
      </c>
      <c r="CE155">
        <f t="shared" si="45"/>
        <v>16.369999999999997</v>
      </c>
      <c r="CF155">
        <f t="shared" si="45"/>
        <v>-1.8499999999999996</v>
      </c>
      <c r="CG155">
        <f t="shared" si="45"/>
        <v>18.2075</v>
      </c>
      <c r="CH155">
        <f t="shared" si="45"/>
        <v>-1.612500000000002</v>
      </c>
      <c r="CI155">
        <f t="shared" si="45"/>
        <v>15.705000000000002</v>
      </c>
      <c r="CJ155">
        <f t="shared" si="45"/>
        <v>6.4150000000000009</v>
      </c>
      <c r="CK155">
        <f t="shared" si="45"/>
        <v>6.63</v>
      </c>
      <c r="CL155">
        <f t="shared" si="45"/>
        <v>1.2524999999999991</v>
      </c>
      <c r="CM155">
        <f t="shared" si="45"/>
        <v>7.2850000000000001</v>
      </c>
      <c r="CN155">
        <f t="shared" si="45"/>
        <v>3.4974999999999987</v>
      </c>
      <c r="CO155">
        <f t="shared" si="45"/>
        <v>5.04</v>
      </c>
      <c r="CP155">
        <f t="shared" si="45"/>
        <v>8.8575000000000017</v>
      </c>
      <c r="CQ155">
        <f t="shared" si="45"/>
        <v>1.4850000000000021</v>
      </c>
      <c r="CR155">
        <f t="shared" si="45"/>
        <v>4.8274999999999997</v>
      </c>
      <c r="CS155">
        <f t="shared" si="45"/>
        <v>7.8724999999999996</v>
      </c>
      <c r="CT155">
        <f t="shared" si="45"/>
        <v>4.0774999999999997</v>
      </c>
      <c r="CU155">
        <f t="shared" si="45"/>
        <v>4.0575000000000028</v>
      </c>
      <c r="CV155">
        <f t="shared" si="45"/>
        <v>5.9975000000000005</v>
      </c>
      <c r="CW155">
        <f t="shared" si="45"/>
        <v>7.8125</v>
      </c>
    </row>
    <row r="157" spans="1:101" x14ac:dyDescent="0.2">
      <c r="A157" t="s">
        <v>56</v>
      </c>
      <c r="B157">
        <f>_xlfn.VAR.S(B86:B133)</f>
        <v>16.327755851063827</v>
      </c>
      <c r="C157">
        <f t="shared" ref="C157:BN157" si="46">_xlfn.VAR.S(C86:C133)</f>
        <v>1.9107510195035462</v>
      </c>
      <c r="D157">
        <f t="shared" si="46"/>
        <v>29.374122296099291</v>
      </c>
      <c r="E157">
        <f t="shared" si="46"/>
        <v>14.477216843971631</v>
      </c>
      <c r="F157">
        <f t="shared" si="46"/>
        <v>21.053024822695036</v>
      </c>
      <c r="G157">
        <f t="shared" si="46"/>
        <v>4.1074125886524824</v>
      </c>
      <c r="H157">
        <f t="shared" si="46"/>
        <v>9.9678776152482271</v>
      </c>
      <c r="I157">
        <f t="shared" si="46"/>
        <v>22.024216843971626</v>
      </c>
      <c r="J157">
        <f t="shared" si="46"/>
        <v>57.9942423758865</v>
      </c>
      <c r="K157">
        <f t="shared" si="46"/>
        <v>25.080169503546102</v>
      </c>
      <c r="L157">
        <f t="shared" si="46"/>
        <v>28.913089184397165</v>
      </c>
      <c r="M157">
        <f t="shared" si="46"/>
        <v>25.955644680851048</v>
      </c>
      <c r="N157">
        <f t="shared" si="46"/>
        <v>18.669576595744683</v>
      </c>
      <c r="O157">
        <f t="shared" si="46"/>
        <v>28.447336125886526</v>
      </c>
      <c r="P157">
        <f t="shared" si="46"/>
        <v>5.1805340425531918</v>
      </c>
      <c r="Q157">
        <f t="shared" si="46"/>
        <v>47.987616976950363</v>
      </c>
      <c r="R157">
        <f t="shared" si="46"/>
        <v>1.1592886524822692</v>
      </c>
      <c r="S157">
        <f t="shared" si="46"/>
        <v>11.572497695035461</v>
      </c>
      <c r="T157">
        <f t="shared" si="46"/>
        <v>12.048646099290778</v>
      </c>
      <c r="U157">
        <f t="shared" si="46"/>
        <v>25.463893439716312</v>
      </c>
      <c r="V157">
        <f t="shared" si="46"/>
        <v>7.9079850620567385</v>
      </c>
      <c r="W157">
        <f t="shared" si="46"/>
        <v>7.629238297872341</v>
      </c>
      <c r="X157">
        <f t="shared" si="46"/>
        <v>29.123850886524828</v>
      </c>
      <c r="Y157">
        <f t="shared" si="46"/>
        <v>2.6206517287234044</v>
      </c>
      <c r="Z157">
        <f t="shared" si="46"/>
        <v>19.029620567375883</v>
      </c>
      <c r="AA157">
        <f t="shared" si="46"/>
        <v>240.11868364361703</v>
      </c>
      <c r="AB157">
        <f t="shared" si="46"/>
        <v>105.92063829787234</v>
      </c>
      <c r="AC157">
        <f t="shared" si="46"/>
        <v>3.2032325797872345</v>
      </c>
      <c r="AD157">
        <f t="shared" si="46"/>
        <v>6.3050404255319137</v>
      </c>
      <c r="AE157">
        <f t="shared" si="46"/>
        <v>3.0414797429078013</v>
      </c>
      <c r="AF157">
        <f t="shared" si="46"/>
        <v>73.83831063829787</v>
      </c>
      <c r="AG157">
        <f t="shared" si="46"/>
        <v>3.9739127216312053</v>
      </c>
      <c r="AH157">
        <f t="shared" si="46"/>
        <v>37.110188253546106</v>
      </c>
      <c r="AI157">
        <f t="shared" si="46"/>
        <v>30.171108466312059</v>
      </c>
      <c r="AJ157">
        <f t="shared" si="46"/>
        <v>37.035739716312058</v>
      </c>
      <c r="AK157">
        <f t="shared" si="46"/>
        <v>12.437682579787234</v>
      </c>
      <c r="AL157">
        <f t="shared" si="46"/>
        <v>5.2601127216312058</v>
      </c>
      <c r="AM157">
        <f t="shared" si="46"/>
        <v>34.190667686170215</v>
      </c>
      <c r="AN157">
        <f t="shared" si="46"/>
        <v>20.806774069148936</v>
      </c>
      <c r="AO157">
        <f t="shared" si="46"/>
        <v>51.872425354609945</v>
      </c>
      <c r="AP157">
        <f t="shared" si="46"/>
        <v>55.818275487588629</v>
      </c>
      <c r="AQ157">
        <f t="shared" si="46"/>
        <v>8.102914716312057</v>
      </c>
      <c r="AR157">
        <f t="shared" si="46"/>
        <v>50.904805673758858</v>
      </c>
      <c r="AS157">
        <f t="shared" si="46"/>
        <v>10.187965780141846</v>
      </c>
      <c r="AT157">
        <f t="shared" si="46"/>
        <v>0.66211875000000009</v>
      </c>
      <c r="AU157">
        <f t="shared" si="46"/>
        <v>3.6133005319148928</v>
      </c>
      <c r="AV157">
        <f t="shared" si="46"/>
        <v>27.83932016843972</v>
      </c>
      <c r="AW157">
        <f t="shared" si="46"/>
        <v>25.092221276595744</v>
      </c>
      <c r="AX157">
        <f t="shared" si="46"/>
        <v>4.5113005319148929</v>
      </c>
      <c r="AY157">
        <f t="shared" si="46"/>
        <v>32.542838962765963</v>
      </c>
      <c r="AZ157">
        <f t="shared" si="46"/>
        <v>23.012518971631209</v>
      </c>
      <c r="BA157">
        <f t="shared" si="46"/>
        <v>35.175314849290778</v>
      </c>
      <c r="BB157">
        <f t="shared" si="46"/>
        <v>19.392914184397164</v>
      </c>
      <c r="BC157">
        <f t="shared" si="46"/>
        <v>26.105123359929078</v>
      </c>
      <c r="BD157">
        <f t="shared" si="46"/>
        <v>11.99232655141844</v>
      </c>
      <c r="BE157">
        <f t="shared" si="46"/>
        <v>72.910931737588655</v>
      </c>
      <c r="BF157">
        <f t="shared" si="46"/>
        <v>16.971507801418436</v>
      </c>
      <c r="BG157">
        <f t="shared" si="46"/>
        <v>18.925271232269502</v>
      </c>
      <c r="BH157">
        <f t="shared" si="46"/>
        <v>33.318109530141847</v>
      </c>
      <c r="BI157">
        <f t="shared" si="46"/>
        <v>34.750327482269505</v>
      </c>
      <c r="BJ157">
        <f t="shared" si="46"/>
        <v>30.433253723404263</v>
      </c>
      <c r="BK157">
        <f t="shared" si="46"/>
        <v>0.56442123226950369</v>
      </c>
      <c r="BL157">
        <f t="shared" si="46"/>
        <v>4.5603531471631209</v>
      </c>
      <c r="BM157">
        <f t="shared" si="46"/>
        <v>6.010615425531916</v>
      </c>
      <c r="BN157">
        <f t="shared" si="46"/>
        <v>16.793463652482266</v>
      </c>
      <c r="BO157">
        <f t="shared" ref="BO157:CW157" si="47">_xlfn.VAR.S(BO86:BO133)</f>
        <v>1.2664563386524821</v>
      </c>
      <c r="BP157">
        <f t="shared" si="47"/>
        <v>7.7387148936170211</v>
      </c>
      <c r="BQ157">
        <f t="shared" si="47"/>
        <v>14.175061657801422</v>
      </c>
      <c r="BR157">
        <f t="shared" si="47"/>
        <v>7.615778679078014</v>
      </c>
      <c r="BS157">
        <f t="shared" si="47"/>
        <v>4.3486593971631207</v>
      </c>
      <c r="BT157">
        <f t="shared" si="47"/>
        <v>74.527498891843976</v>
      </c>
      <c r="BU157">
        <f t="shared" si="47"/>
        <v>7.2715020833333321</v>
      </c>
      <c r="BV157">
        <f t="shared" si="47"/>
        <v>22.565057047872344</v>
      </c>
      <c r="BW157">
        <f t="shared" si="47"/>
        <v>46.278189893617018</v>
      </c>
      <c r="BX157">
        <f t="shared" si="47"/>
        <v>33.101796764184407</v>
      </c>
      <c r="BY157">
        <f t="shared" si="47"/>
        <v>22.804980851063831</v>
      </c>
      <c r="BZ157">
        <f t="shared" si="47"/>
        <v>34.188649468085096</v>
      </c>
      <c r="CA157">
        <f t="shared" si="47"/>
        <v>39.035463785460998</v>
      </c>
      <c r="CB157">
        <f t="shared" si="47"/>
        <v>32.008234707446803</v>
      </c>
      <c r="CC157">
        <f t="shared" si="47"/>
        <v>27.333687189716315</v>
      </c>
      <c r="CD157">
        <f t="shared" si="47"/>
        <v>16.102314716312058</v>
      </c>
      <c r="CE157">
        <f t="shared" si="47"/>
        <v>22.23781631205674</v>
      </c>
      <c r="CF157">
        <f t="shared" si="47"/>
        <v>12.377799290780143</v>
      </c>
      <c r="CG157">
        <f t="shared" si="47"/>
        <v>17.945237189716313</v>
      </c>
      <c r="CH157">
        <f t="shared" si="47"/>
        <v>65.747510239361688</v>
      </c>
      <c r="CI157">
        <f t="shared" si="47"/>
        <v>13.422304787234044</v>
      </c>
      <c r="CJ157">
        <f t="shared" si="47"/>
        <v>3.6514849290780154</v>
      </c>
      <c r="CK157">
        <f t="shared" si="47"/>
        <v>2.1030148936170217</v>
      </c>
      <c r="CL157">
        <f t="shared" si="47"/>
        <v>2.6900676861702126</v>
      </c>
      <c r="CM157">
        <f t="shared" si="47"/>
        <v>35.904523226950353</v>
      </c>
      <c r="CN157">
        <f t="shared" si="47"/>
        <v>7.5206382535460978</v>
      </c>
      <c r="CO157">
        <f t="shared" si="47"/>
        <v>9.2568127659574468</v>
      </c>
      <c r="CP157">
        <f t="shared" si="47"/>
        <v>8.4023815159574475</v>
      </c>
      <c r="CQ157">
        <f t="shared" si="47"/>
        <v>21.998134574468079</v>
      </c>
      <c r="CR157">
        <f t="shared" si="47"/>
        <v>1.2664563386524821</v>
      </c>
      <c r="CS157">
        <f t="shared" si="47"/>
        <v>3.8202542109929074</v>
      </c>
      <c r="CT157">
        <f t="shared" si="47"/>
        <v>12.251899955673759</v>
      </c>
      <c r="CU157">
        <f t="shared" si="47"/>
        <v>6.4727815159574451</v>
      </c>
      <c r="CV157">
        <f t="shared" si="47"/>
        <v>17.945478679078015</v>
      </c>
      <c r="CW157">
        <f t="shared" si="47"/>
        <v>2.4719499556737592</v>
      </c>
    </row>
    <row r="158" spans="1:101" x14ac:dyDescent="0.2">
      <c r="A158" t="s">
        <v>187</v>
      </c>
      <c r="B158">
        <f>SQRT(B157*12)</f>
        <v>13.99760944635783</v>
      </c>
      <c r="C158">
        <f t="shared" ref="C158:BN158" si="48">SQRT(C157*12)</f>
        <v>4.7884248176245343</v>
      </c>
      <c r="D158">
        <f t="shared" si="48"/>
        <v>18.774702861914793</v>
      </c>
      <c r="E158">
        <f t="shared" si="48"/>
        <v>13.180538764696212</v>
      </c>
      <c r="F158">
        <f t="shared" si="48"/>
        <v>15.894536730346703</v>
      </c>
      <c r="G158">
        <f t="shared" si="48"/>
        <v>7.020609023712244</v>
      </c>
      <c r="H158">
        <f t="shared" si="48"/>
        <v>10.936842843479956</v>
      </c>
      <c r="I158">
        <f t="shared" si="48"/>
        <v>16.25701701197546</v>
      </c>
      <c r="J158">
        <f t="shared" si="48"/>
        <v>26.380502430974243</v>
      </c>
      <c r="K158">
        <f t="shared" si="48"/>
        <v>17.348257377689357</v>
      </c>
      <c r="L158">
        <f t="shared" si="48"/>
        <v>18.626783678691446</v>
      </c>
      <c r="M158">
        <f t="shared" si="48"/>
        <v>17.648448548532887</v>
      </c>
      <c r="N158">
        <f t="shared" si="48"/>
        <v>14.967796068524457</v>
      </c>
      <c r="O158">
        <f t="shared" si="48"/>
        <v>18.476147691297509</v>
      </c>
      <c r="P158">
        <f t="shared" si="48"/>
        <v>7.8845677440579012</v>
      </c>
      <c r="Q158">
        <f t="shared" si="48"/>
        <v>23.996904044551339</v>
      </c>
      <c r="R158">
        <f t="shared" si="48"/>
        <v>3.7298074789172739</v>
      </c>
      <c r="S158">
        <f t="shared" si="48"/>
        <v>11.784310431265189</v>
      </c>
      <c r="T158">
        <f t="shared" si="48"/>
        <v>12.024298449035991</v>
      </c>
      <c r="U158">
        <f t="shared" si="48"/>
        <v>17.480466849503639</v>
      </c>
      <c r="V158">
        <f t="shared" si="48"/>
        <v>9.7414485958034422</v>
      </c>
      <c r="W158">
        <f t="shared" si="48"/>
        <v>9.5682213380788852</v>
      </c>
      <c r="X158">
        <f t="shared" si="48"/>
        <v>18.694550292486255</v>
      </c>
      <c r="Y158">
        <f t="shared" si="48"/>
        <v>5.6078356559978513</v>
      </c>
      <c r="Z158">
        <f t="shared" si="48"/>
        <v>15.111434306792674</v>
      </c>
      <c r="AA158">
        <f t="shared" si="48"/>
        <v>53.678899054688188</v>
      </c>
      <c r="AB158">
        <f t="shared" si="48"/>
        <v>35.651755350535943</v>
      </c>
      <c r="AC158">
        <f t="shared" si="48"/>
        <v>6.1999024958015925</v>
      </c>
      <c r="AD158">
        <f t="shared" si="48"/>
        <v>8.698303576352286</v>
      </c>
      <c r="AE158">
        <f t="shared" si="48"/>
        <v>6.041337344900847</v>
      </c>
      <c r="AF158">
        <f t="shared" si="48"/>
        <v>29.766755410349553</v>
      </c>
      <c r="AG158">
        <f t="shared" si="48"/>
        <v>6.9055740282451872</v>
      </c>
      <c r="AH158">
        <f t="shared" si="48"/>
        <v>21.102659999217</v>
      </c>
      <c r="AI158">
        <f t="shared" si="48"/>
        <v>19.027698273720464</v>
      </c>
      <c r="AJ158">
        <f t="shared" si="48"/>
        <v>21.081481840604674</v>
      </c>
      <c r="AK158">
        <f t="shared" si="48"/>
        <v>12.216881392460467</v>
      </c>
      <c r="AL158">
        <f t="shared" si="48"/>
        <v>7.9448947544680832</v>
      </c>
      <c r="AM158">
        <f t="shared" si="48"/>
        <v>20.255567437967336</v>
      </c>
      <c r="AN158">
        <f t="shared" si="48"/>
        <v>15.801306554515904</v>
      </c>
      <c r="AO158">
        <f t="shared" si="48"/>
        <v>24.949330737623391</v>
      </c>
      <c r="AP158">
        <f t="shared" si="48"/>
        <v>25.88086756372482</v>
      </c>
      <c r="AQ158">
        <f t="shared" si="48"/>
        <v>9.8607797154050996</v>
      </c>
      <c r="AR158">
        <f t="shared" si="48"/>
        <v>24.715534954459439</v>
      </c>
      <c r="AS158">
        <f t="shared" si="48"/>
        <v>11.056924950532231</v>
      </c>
      <c r="AT158">
        <f t="shared" si="48"/>
        <v>2.8187630265774386</v>
      </c>
      <c r="AU158">
        <f t="shared" si="48"/>
        <v>6.5848011650298686</v>
      </c>
      <c r="AV158">
        <f t="shared" si="48"/>
        <v>18.277632287068165</v>
      </c>
      <c r="AW158">
        <f t="shared" si="48"/>
        <v>17.352425055857434</v>
      </c>
      <c r="AX158">
        <f t="shared" si="48"/>
        <v>7.3576902886013569</v>
      </c>
      <c r="AY158">
        <f t="shared" si="48"/>
        <v>19.761428783192564</v>
      </c>
      <c r="AZ158">
        <f t="shared" si="48"/>
        <v>16.617768431999963</v>
      </c>
      <c r="BA158">
        <f t="shared" si="48"/>
        <v>20.545164350559219</v>
      </c>
      <c r="BB158">
        <f t="shared" si="48"/>
        <v>15.254998204285897</v>
      </c>
      <c r="BC158">
        <f t="shared" si="48"/>
        <v>17.699194340962215</v>
      </c>
      <c r="BD158">
        <f t="shared" si="48"/>
        <v>11.996162662160815</v>
      </c>
      <c r="BE158">
        <f t="shared" si="48"/>
        <v>29.579235636693923</v>
      </c>
      <c r="BF158">
        <f t="shared" si="48"/>
        <v>14.27088272031626</v>
      </c>
      <c r="BG158">
        <f t="shared" si="48"/>
        <v>15.069945414208838</v>
      </c>
      <c r="BH158">
        <f t="shared" si="48"/>
        <v>19.995432337454027</v>
      </c>
      <c r="BI158">
        <f t="shared" si="48"/>
        <v>20.420674077689846</v>
      </c>
      <c r="BJ158">
        <f t="shared" si="48"/>
        <v>19.110181701931857</v>
      </c>
      <c r="BK158">
        <f t="shared" si="48"/>
        <v>2.6025093251003049</v>
      </c>
      <c r="BL158">
        <f t="shared" si="48"/>
        <v>7.3975832381905278</v>
      </c>
      <c r="BM158">
        <f t="shared" si="48"/>
        <v>8.4927842964709157</v>
      </c>
      <c r="BN158">
        <f t="shared" si="48"/>
        <v>14.195829099766847</v>
      </c>
      <c r="BO158">
        <f t="shared" ref="BO158:CW158" si="49">SQRT(BO157*12)</f>
        <v>3.8983940365014136</v>
      </c>
      <c r="BP158">
        <f t="shared" si="49"/>
        <v>9.6366269370254365</v>
      </c>
      <c r="BQ158">
        <f t="shared" si="49"/>
        <v>13.042267436823133</v>
      </c>
      <c r="BR158">
        <f t="shared" si="49"/>
        <v>9.5597774110559808</v>
      </c>
      <c r="BS158">
        <f t="shared" si="49"/>
        <v>7.223843351427095</v>
      </c>
      <c r="BT158">
        <f t="shared" si="49"/>
        <v>29.905350469474985</v>
      </c>
      <c r="BU158">
        <f t="shared" si="49"/>
        <v>9.3412004046589203</v>
      </c>
      <c r="BV158">
        <f t="shared" si="49"/>
        <v>16.455415053242142</v>
      </c>
      <c r="BW158">
        <f t="shared" si="49"/>
        <v>23.565616451164697</v>
      </c>
      <c r="BX158">
        <f t="shared" si="49"/>
        <v>19.930417987844933</v>
      </c>
      <c r="BY158">
        <f t="shared" si="49"/>
        <v>16.542665148420493</v>
      </c>
      <c r="BZ158">
        <f t="shared" si="49"/>
        <v>20.254969602964632</v>
      </c>
      <c r="CA158">
        <f t="shared" si="49"/>
        <v>21.643141302166189</v>
      </c>
      <c r="CB158">
        <f t="shared" si="49"/>
        <v>19.598439134006608</v>
      </c>
      <c r="CC158">
        <f t="shared" si="49"/>
        <v>18.110887506596573</v>
      </c>
      <c r="CD158">
        <f t="shared" si="49"/>
        <v>13.900639431182462</v>
      </c>
      <c r="CE158">
        <f t="shared" si="49"/>
        <v>16.335660248201812</v>
      </c>
      <c r="CF158">
        <f t="shared" si="49"/>
        <v>12.187435804522693</v>
      </c>
      <c r="CG158">
        <f t="shared" si="49"/>
        <v>14.674564602624358</v>
      </c>
      <c r="CH158">
        <f t="shared" si="49"/>
        <v>28.08861197838619</v>
      </c>
      <c r="CI158">
        <f t="shared" si="49"/>
        <v>12.691243337309727</v>
      </c>
      <c r="CJ158">
        <f t="shared" si="49"/>
        <v>6.6195029382073836</v>
      </c>
      <c r="CK158">
        <f t="shared" si="49"/>
        <v>5.0235623538883498</v>
      </c>
      <c r="CL158">
        <f t="shared" si="49"/>
        <v>5.6816205640681909</v>
      </c>
      <c r="CM158">
        <f t="shared" si="49"/>
        <v>20.757029621875194</v>
      </c>
      <c r="CN158">
        <f t="shared" si="49"/>
        <v>9.4998767909143531</v>
      </c>
      <c r="CO158">
        <f t="shared" si="49"/>
        <v>10.539532873495359</v>
      </c>
      <c r="CP158">
        <f t="shared" si="49"/>
        <v>10.041343445549971</v>
      </c>
      <c r="CQ158">
        <f t="shared" si="49"/>
        <v>16.247387940638855</v>
      </c>
      <c r="CR158">
        <f t="shared" si="49"/>
        <v>3.8983940365014136</v>
      </c>
      <c r="CS158">
        <f t="shared" si="49"/>
        <v>6.7707496285060556</v>
      </c>
      <c r="CT158">
        <f t="shared" si="49"/>
        <v>12.125295850744637</v>
      </c>
      <c r="CU158">
        <f t="shared" si="49"/>
        <v>8.8132501491498214</v>
      </c>
      <c r="CV158">
        <f t="shared" si="49"/>
        <v>14.674663340224749</v>
      </c>
      <c r="CW158">
        <f t="shared" si="49"/>
        <v>5.4464116139055365</v>
      </c>
    </row>
    <row r="160" spans="1:101" x14ac:dyDescent="0.2">
      <c r="A160" t="s">
        <v>190</v>
      </c>
      <c r="B160" s="10">
        <f>AVERAGE(B155:CW155)</f>
        <v>9.4588249999999974</v>
      </c>
    </row>
    <row r="161" spans="1:101" x14ac:dyDescent="0.2">
      <c r="A161" t="s">
        <v>191</v>
      </c>
      <c r="B161">
        <f>AVERAGE(B158:CW158)</f>
        <v>14.888853931452696</v>
      </c>
    </row>
    <row r="162" spans="1:101" x14ac:dyDescent="0.2">
      <c r="A162" t="s">
        <v>192</v>
      </c>
      <c r="B162">
        <f>AVERAGE(B154:CW154)</f>
        <v>0.78823541666666674</v>
      </c>
    </row>
    <row r="167" spans="1:101" x14ac:dyDescent="0.2">
      <c r="A167" s="10" t="s">
        <v>193</v>
      </c>
    </row>
    <row r="170" spans="1:101" x14ac:dyDescent="0.2">
      <c r="A170" t="s">
        <v>88</v>
      </c>
      <c r="B170">
        <f>AVERAGE(B122:B133)</f>
        <v>2.9874999999999994</v>
      </c>
      <c r="C170">
        <f t="shared" ref="C170:BN170" si="50">AVERAGE(C122:C133)</f>
        <v>0.64666666666666683</v>
      </c>
      <c r="D170">
        <f t="shared" si="50"/>
        <v>3.4766666666666666</v>
      </c>
      <c r="E170">
        <f t="shared" si="50"/>
        <v>1.7158333333333333</v>
      </c>
      <c r="F170">
        <f t="shared" si="50"/>
        <v>3.8891666666666667</v>
      </c>
      <c r="G170">
        <f t="shared" si="50"/>
        <v>0.12916666666666665</v>
      </c>
      <c r="H170">
        <f t="shared" si="50"/>
        <v>-0.11749999999999994</v>
      </c>
      <c r="I170">
        <f t="shared" si="50"/>
        <v>0.66916666666666647</v>
      </c>
      <c r="J170">
        <f t="shared" si="50"/>
        <v>0.32166666666666693</v>
      </c>
      <c r="K170">
        <f t="shared" si="50"/>
        <v>3.2158333333333338</v>
      </c>
      <c r="L170">
        <f t="shared" si="50"/>
        <v>1.8591666666666662</v>
      </c>
      <c r="M170">
        <f t="shared" si="50"/>
        <v>5.94</v>
      </c>
      <c r="N170">
        <f t="shared" si="50"/>
        <v>2.4016666666666668</v>
      </c>
      <c r="O170">
        <f t="shared" si="50"/>
        <v>0.73499999999999999</v>
      </c>
      <c r="P170">
        <f t="shared" si="50"/>
        <v>1.4833333333333334</v>
      </c>
      <c r="Q170">
        <f t="shared" si="50"/>
        <v>1.6341666666666665</v>
      </c>
      <c r="R170">
        <f t="shared" si="50"/>
        <v>-0.47</v>
      </c>
      <c r="S170">
        <f t="shared" si="50"/>
        <v>1.5899999999999999</v>
      </c>
      <c r="T170">
        <f t="shared" si="50"/>
        <v>0.93</v>
      </c>
      <c r="U170">
        <f t="shared" si="50"/>
        <v>2.6591666666666671</v>
      </c>
      <c r="V170">
        <f t="shared" si="50"/>
        <v>1.5033333333333336</v>
      </c>
      <c r="W170">
        <f t="shared" si="50"/>
        <v>1.3408333333333333</v>
      </c>
      <c r="X170">
        <f t="shared" si="50"/>
        <v>3.7275000000000005</v>
      </c>
      <c r="Y170">
        <f t="shared" si="50"/>
        <v>4.6666666666666669E-2</v>
      </c>
      <c r="Z170">
        <f t="shared" si="50"/>
        <v>-1.6699999999999997</v>
      </c>
      <c r="AA170">
        <f t="shared" si="50"/>
        <v>8.7374999999999989</v>
      </c>
      <c r="AB170">
        <f t="shared" si="50"/>
        <v>3.4499999999999997</v>
      </c>
      <c r="AC170">
        <f t="shared" si="50"/>
        <v>0.97333333333333361</v>
      </c>
      <c r="AD170">
        <f t="shared" si="50"/>
        <v>-0.15750000000000008</v>
      </c>
      <c r="AE170">
        <f t="shared" si="50"/>
        <v>-0.20166666666666663</v>
      </c>
      <c r="AF170">
        <f t="shared" si="50"/>
        <v>2.9508333333333332</v>
      </c>
      <c r="AG170">
        <f t="shared" si="50"/>
        <v>1.0808333333333333</v>
      </c>
      <c r="AH170">
        <f t="shared" si="50"/>
        <v>2.8408333333333329</v>
      </c>
      <c r="AI170">
        <f t="shared" si="50"/>
        <v>1.0366666666666668</v>
      </c>
      <c r="AJ170">
        <f t="shared" si="50"/>
        <v>-2.4999999999999339E-2</v>
      </c>
      <c r="AK170">
        <f t="shared" si="50"/>
        <v>0.89583333333333337</v>
      </c>
      <c r="AL170">
        <f t="shared" si="50"/>
        <v>9.5833333333333326E-2</v>
      </c>
      <c r="AM170">
        <f t="shared" si="50"/>
        <v>1.2916666666666667</v>
      </c>
      <c r="AN170">
        <f t="shared" si="50"/>
        <v>2.1175000000000002</v>
      </c>
      <c r="AO170">
        <f t="shared" si="50"/>
        <v>0.90500000000000025</v>
      </c>
      <c r="AP170">
        <f t="shared" si="50"/>
        <v>1.9391666666666663</v>
      </c>
      <c r="AQ170">
        <f t="shared" si="50"/>
        <v>1.4083333333333332</v>
      </c>
      <c r="AR170">
        <f t="shared" si="50"/>
        <v>0.29166666666666669</v>
      </c>
      <c r="AS170">
        <f t="shared" si="50"/>
        <v>-0.60083333333333322</v>
      </c>
      <c r="AT170">
        <f t="shared" si="50"/>
        <v>6.7500000000000018E-2</v>
      </c>
      <c r="AU170">
        <f t="shared" si="50"/>
        <v>0.58916666666666662</v>
      </c>
      <c r="AV170">
        <f t="shared" si="50"/>
        <v>-2.8333333333333491E-2</v>
      </c>
      <c r="AW170">
        <f t="shared" si="50"/>
        <v>-0.37750000000000011</v>
      </c>
      <c r="AX170">
        <f t="shared" si="50"/>
        <v>0.10000000000000005</v>
      </c>
      <c r="AY170">
        <f t="shared" si="50"/>
        <v>1.7675000000000001</v>
      </c>
      <c r="AZ170">
        <f t="shared" si="50"/>
        <v>1.7991666666666664</v>
      </c>
      <c r="BA170">
        <f t="shared" si="50"/>
        <v>0.74583333333333357</v>
      </c>
      <c r="BB170">
        <f t="shared" si="50"/>
        <v>0.42749999999999999</v>
      </c>
      <c r="BC170">
        <f t="shared" si="50"/>
        <v>1.3858333333333335</v>
      </c>
      <c r="BD170">
        <f t="shared" si="50"/>
        <v>1.57</v>
      </c>
      <c r="BE170">
        <f t="shared" si="50"/>
        <v>5.1866666666666665</v>
      </c>
      <c r="BF170">
        <f t="shared" si="50"/>
        <v>1.1999999999999997</v>
      </c>
      <c r="BG170">
        <f t="shared" si="50"/>
        <v>1.5108333333333335</v>
      </c>
      <c r="BH170">
        <f t="shared" si="50"/>
        <v>-1.0941666666666665</v>
      </c>
      <c r="BI170">
        <f t="shared" si="50"/>
        <v>3.4466666666666668</v>
      </c>
      <c r="BJ170">
        <f t="shared" si="50"/>
        <v>0.48250000000000037</v>
      </c>
      <c r="BK170">
        <f t="shared" si="50"/>
        <v>0.75083333333333313</v>
      </c>
      <c r="BL170">
        <f t="shared" si="50"/>
        <v>1.9258333333333333</v>
      </c>
      <c r="BM170">
        <f t="shared" si="50"/>
        <v>-1.8741666666666665</v>
      </c>
      <c r="BN170">
        <f t="shared" si="50"/>
        <v>-0.2525</v>
      </c>
      <c r="BO170">
        <f t="shared" ref="BO170:CW170" si="51">AVERAGE(BO122:BO133)</f>
        <v>0.63666666666666671</v>
      </c>
      <c r="BP170">
        <f t="shared" si="51"/>
        <v>0.17333333333333326</v>
      </c>
      <c r="BQ170">
        <f t="shared" si="51"/>
        <v>0.3949999999999998</v>
      </c>
      <c r="BR170">
        <f t="shared" si="51"/>
        <v>0.92333333333333334</v>
      </c>
      <c r="BS170">
        <f t="shared" si="51"/>
        <v>0.34749999999999986</v>
      </c>
      <c r="BT170">
        <f t="shared" si="51"/>
        <v>4.8983333333333325</v>
      </c>
      <c r="BU170">
        <f t="shared" si="51"/>
        <v>0.75416666666666654</v>
      </c>
      <c r="BV170">
        <f t="shared" si="51"/>
        <v>0.16083333333333324</v>
      </c>
      <c r="BW170">
        <f t="shared" si="51"/>
        <v>2.9541666666666671</v>
      </c>
      <c r="BX170">
        <f t="shared" si="51"/>
        <v>2.4516666666666667</v>
      </c>
      <c r="BY170">
        <f t="shared" si="51"/>
        <v>2.2008333333333332</v>
      </c>
      <c r="BZ170">
        <f t="shared" si="51"/>
        <v>3.1908333333333334</v>
      </c>
      <c r="CA170">
        <f t="shared" si="51"/>
        <v>1.345</v>
      </c>
      <c r="CB170">
        <f t="shared" si="51"/>
        <v>2.9075000000000002</v>
      </c>
      <c r="CC170">
        <f t="shared" si="51"/>
        <v>1.33</v>
      </c>
      <c r="CD170">
        <f t="shared" si="51"/>
        <v>0.87416666666666665</v>
      </c>
      <c r="CE170">
        <f t="shared" si="51"/>
        <v>2.4674999999999998</v>
      </c>
      <c r="CF170">
        <f t="shared" si="51"/>
        <v>0.42249999999999988</v>
      </c>
      <c r="CG170">
        <f t="shared" si="51"/>
        <v>0.98499999999999999</v>
      </c>
      <c r="CH170">
        <f t="shared" si="51"/>
        <v>-1.615833333333331</v>
      </c>
      <c r="CI170">
        <f t="shared" si="51"/>
        <v>2.2599999999999998</v>
      </c>
      <c r="CJ170">
        <f t="shared" si="51"/>
        <v>0.72583333333333344</v>
      </c>
      <c r="CK170">
        <f t="shared" si="51"/>
        <v>1.24</v>
      </c>
      <c r="CL170">
        <f t="shared" si="51"/>
        <v>-0.17166666666666666</v>
      </c>
      <c r="CM170">
        <f t="shared" si="51"/>
        <v>4.4999999999999853E-2</v>
      </c>
      <c r="CN170">
        <f t="shared" si="51"/>
        <v>0.18916666666666651</v>
      </c>
      <c r="CO170">
        <f t="shared" si="51"/>
        <v>2.0000000000000212E-2</v>
      </c>
      <c r="CP170">
        <f t="shared" si="51"/>
        <v>1.4758333333333331</v>
      </c>
      <c r="CQ170">
        <f t="shared" si="51"/>
        <v>0.35750000000000021</v>
      </c>
      <c r="CR170">
        <f t="shared" si="51"/>
        <v>0.63666666666666671</v>
      </c>
      <c r="CS170">
        <f t="shared" si="51"/>
        <v>0.40833333333333321</v>
      </c>
      <c r="CT170">
        <f t="shared" si="51"/>
        <v>0.44083333333333324</v>
      </c>
      <c r="CU170">
        <f t="shared" si="51"/>
        <v>-0.52833333333333321</v>
      </c>
      <c r="CV170">
        <f t="shared" si="51"/>
        <v>-0.17833333333333345</v>
      </c>
      <c r="CW170">
        <f t="shared" si="51"/>
        <v>0.65833333333333321</v>
      </c>
    </row>
    <row r="171" spans="1:101" x14ac:dyDescent="0.2">
      <c r="A171" t="s">
        <v>90</v>
      </c>
      <c r="B171">
        <f>B170*12</f>
        <v>35.849999999999994</v>
      </c>
      <c r="C171">
        <f t="shared" ref="C171:BN171" si="52">C170*12</f>
        <v>7.7600000000000016</v>
      </c>
      <c r="D171">
        <f t="shared" si="52"/>
        <v>41.72</v>
      </c>
      <c r="E171">
        <f t="shared" si="52"/>
        <v>20.59</v>
      </c>
      <c r="F171">
        <f t="shared" si="52"/>
        <v>46.67</v>
      </c>
      <c r="G171">
        <f t="shared" si="52"/>
        <v>1.5499999999999998</v>
      </c>
      <c r="H171">
        <f t="shared" si="52"/>
        <v>-1.4099999999999993</v>
      </c>
      <c r="I171">
        <f t="shared" si="52"/>
        <v>8.0299999999999976</v>
      </c>
      <c r="J171">
        <f t="shared" si="52"/>
        <v>3.860000000000003</v>
      </c>
      <c r="K171">
        <f t="shared" si="52"/>
        <v>38.590000000000003</v>
      </c>
      <c r="L171">
        <f t="shared" si="52"/>
        <v>22.309999999999995</v>
      </c>
      <c r="M171">
        <f t="shared" si="52"/>
        <v>71.28</v>
      </c>
      <c r="N171">
        <f t="shared" si="52"/>
        <v>28.82</v>
      </c>
      <c r="O171">
        <f t="shared" si="52"/>
        <v>8.82</v>
      </c>
      <c r="P171">
        <f t="shared" si="52"/>
        <v>17.8</v>
      </c>
      <c r="Q171">
        <f t="shared" si="52"/>
        <v>19.61</v>
      </c>
      <c r="R171">
        <f t="shared" si="52"/>
        <v>-5.64</v>
      </c>
      <c r="S171">
        <f t="shared" si="52"/>
        <v>19.079999999999998</v>
      </c>
      <c r="T171">
        <f t="shared" si="52"/>
        <v>11.16</v>
      </c>
      <c r="U171">
        <f t="shared" si="52"/>
        <v>31.910000000000004</v>
      </c>
      <c r="V171">
        <f t="shared" si="52"/>
        <v>18.040000000000003</v>
      </c>
      <c r="W171">
        <f t="shared" si="52"/>
        <v>16.09</v>
      </c>
      <c r="X171">
        <f t="shared" si="52"/>
        <v>44.730000000000004</v>
      </c>
      <c r="Y171">
        <f t="shared" si="52"/>
        <v>0.56000000000000005</v>
      </c>
      <c r="Z171">
        <f t="shared" si="52"/>
        <v>-20.039999999999996</v>
      </c>
      <c r="AA171">
        <f t="shared" si="52"/>
        <v>104.85</v>
      </c>
      <c r="AB171">
        <f t="shared" si="52"/>
        <v>41.4</v>
      </c>
      <c r="AC171">
        <f t="shared" si="52"/>
        <v>11.680000000000003</v>
      </c>
      <c r="AD171">
        <f t="shared" si="52"/>
        <v>-1.890000000000001</v>
      </c>
      <c r="AE171">
        <f t="shared" si="52"/>
        <v>-2.4199999999999995</v>
      </c>
      <c r="AF171">
        <f t="shared" si="52"/>
        <v>35.409999999999997</v>
      </c>
      <c r="AG171">
        <f t="shared" si="52"/>
        <v>12.969999999999999</v>
      </c>
      <c r="AH171">
        <f t="shared" si="52"/>
        <v>34.089999999999996</v>
      </c>
      <c r="AI171">
        <f t="shared" si="52"/>
        <v>12.440000000000001</v>
      </c>
      <c r="AJ171">
        <f t="shared" si="52"/>
        <v>-0.29999999999999205</v>
      </c>
      <c r="AK171">
        <f t="shared" si="52"/>
        <v>10.75</v>
      </c>
      <c r="AL171">
        <f t="shared" si="52"/>
        <v>1.1499999999999999</v>
      </c>
      <c r="AM171">
        <f t="shared" si="52"/>
        <v>15.5</v>
      </c>
      <c r="AN171">
        <f t="shared" si="52"/>
        <v>25.410000000000004</v>
      </c>
      <c r="AO171">
        <f t="shared" si="52"/>
        <v>10.860000000000003</v>
      </c>
      <c r="AP171">
        <f t="shared" si="52"/>
        <v>23.269999999999996</v>
      </c>
      <c r="AQ171">
        <f t="shared" si="52"/>
        <v>16.899999999999999</v>
      </c>
      <c r="AR171">
        <f t="shared" si="52"/>
        <v>3.5</v>
      </c>
      <c r="AS171">
        <f t="shared" si="52"/>
        <v>-7.2099999999999991</v>
      </c>
      <c r="AT171">
        <f t="shared" si="52"/>
        <v>0.81000000000000028</v>
      </c>
      <c r="AU171">
        <f t="shared" si="52"/>
        <v>7.0699999999999994</v>
      </c>
      <c r="AV171">
        <f t="shared" si="52"/>
        <v>-0.34000000000000191</v>
      </c>
      <c r="AW171">
        <f t="shared" si="52"/>
        <v>-4.5300000000000011</v>
      </c>
      <c r="AX171">
        <f t="shared" si="52"/>
        <v>1.2000000000000006</v>
      </c>
      <c r="AY171">
        <f t="shared" si="52"/>
        <v>21.21</v>
      </c>
      <c r="AZ171">
        <f t="shared" si="52"/>
        <v>21.589999999999996</v>
      </c>
      <c r="BA171">
        <f t="shared" si="52"/>
        <v>8.9500000000000028</v>
      </c>
      <c r="BB171">
        <f t="shared" si="52"/>
        <v>5.13</v>
      </c>
      <c r="BC171">
        <f t="shared" si="52"/>
        <v>16.630000000000003</v>
      </c>
      <c r="BD171">
        <f t="shared" si="52"/>
        <v>18.84</v>
      </c>
      <c r="BE171">
        <f t="shared" si="52"/>
        <v>62.239999999999995</v>
      </c>
      <c r="BF171">
        <f t="shared" si="52"/>
        <v>14.399999999999997</v>
      </c>
      <c r="BG171">
        <f t="shared" si="52"/>
        <v>18.130000000000003</v>
      </c>
      <c r="BH171">
        <f t="shared" si="52"/>
        <v>-13.129999999999999</v>
      </c>
      <c r="BI171">
        <f t="shared" si="52"/>
        <v>41.36</v>
      </c>
      <c r="BJ171">
        <f t="shared" si="52"/>
        <v>5.7900000000000045</v>
      </c>
      <c r="BK171">
        <f t="shared" si="52"/>
        <v>9.009999999999998</v>
      </c>
      <c r="BL171">
        <f t="shared" si="52"/>
        <v>23.11</v>
      </c>
      <c r="BM171">
        <f t="shared" si="52"/>
        <v>-22.49</v>
      </c>
      <c r="BN171">
        <f t="shared" si="52"/>
        <v>-3.0300000000000002</v>
      </c>
      <c r="BO171">
        <f t="shared" ref="BO171:CW171" si="53">BO170*12</f>
        <v>7.6400000000000006</v>
      </c>
      <c r="BP171">
        <f t="shared" si="53"/>
        <v>2.0799999999999992</v>
      </c>
      <c r="BQ171">
        <f t="shared" si="53"/>
        <v>4.7399999999999975</v>
      </c>
      <c r="BR171">
        <f t="shared" si="53"/>
        <v>11.08</v>
      </c>
      <c r="BS171">
        <f t="shared" si="53"/>
        <v>4.1699999999999982</v>
      </c>
      <c r="BT171">
        <f t="shared" si="53"/>
        <v>58.779999999999987</v>
      </c>
      <c r="BU171">
        <f t="shared" si="53"/>
        <v>9.0499999999999989</v>
      </c>
      <c r="BV171">
        <f t="shared" si="53"/>
        <v>1.9299999999999988</v>
      </c>
      <c r="BW171">
        <f t="shared" si="53"/>
        <v>35.450000000000003</v>
      </c>
      <c r="BX171">
        <f t="shared" si="53"/>
        <v>29.42</v>
      </c>
      <c r="BY171">
        <f t="shared" si="53"/>
        <v>26.409999999999997</v>
      </c>
      <c r="BZ171">
        <f t="shared" si="53"/>
        <v>38.29</v>
      </c>
      <c r="CA171">
        <f t="shared" si="53"/>
        <v>16.14</v>
      </c>
      <c r="CB171">
        <f t="shared" si="53"/>
        <v>34.89</v>
      </c>
      <c r="CC171">
        <f t="shared" si="53"/>
        <v>15.96</v>
      </c>
      <c r="CD171">
        <f t="shared" si="53"/>
        <v>10.49</v>
      </c>
      <c r="CE171">
        <f t="shared" si="53"/>
        <v>29.61</v>
      </c>
      <c r="CF171">
        <f t="shared" si="53"/>
        <v>5.0699999999999985</v>
      </c>
      <c r="CG171">
        <f t="shared" si="53"/>
        <v>11.82</v>
      </c>
      <c r="CH171">
        <f t="shared" si="53"/>
        <v>-19.389999999999972</v>
      </c>
      <c r="CI171">
        <f t="shared" si="53"/>
        <v>27.119999999999997</v>
      </c>
      <c r="CJ171">
        <f t="shared" si="53"/>
        <v>8.7100000000000009</v>
      </c>
      <c r="CK171">
        <f t="shared" si="53"/>
        <v>14.879999999999999</v>
      </c>
      <c r="CL171">
        <f t="shared" si="53"/>
        <v>-2.06</v>
      </c>
      <c r="CM171">
        <f t="shared" si="53"/>
        <v>0.53999999999999826</v>
      </c>
      <c r="CN171">
        <f t="shared" si="53"/>
        <v>2.2699999999999982</v>
      </c>
      <c r="CO171">
        <f t="shared" si="53"/>
        <v>0.24000000000000254</v>
      </c>
      <c r="CP171">
        <f t="shared" si="53"/>
        <v>17.709999999999997</v>
      </c>
      <c r="CQ171">
        <f t="shared" si="53"/>
        <v>4.2900000000000027</v>
      </c>
      <c r="CR171">
        <f t="shared" si="53"/>
        <v>7.6400000000000006</v>
      </c>
      <c r="CS171">
        <f t="shared" si="53"/>
        <v>4.8999999999999986</v>
      </c>
      <c r="CT171">
        <f t="shared" si="53"/>
        <v>5.2899999999999991</v>
      </c>
      <c r="CU171">
        <f t="shared" si="53"/>
        <v>-6.3399999999999981</v>
      </c>
      <c r="CV171">
        <f t="shared" si="53"/>
        <v>-2.1400000000000015</v>
      </c>
      <c r="CW171">
        <f t="shared" si="53"/>
        <v>7.8999999999999986</v>
      </c>
    </row>
    <row r="173" spans="1:101" x14ac:dyDescent="0.2">
      <c r="A173" t="s">
        <v>56</v>
      </c>
      <c r="B173">
        <f>_xlfn.VAR.S(B122:B133)</f>
        <v>27.936238636363637</v>
      </c>
      <c r="C173">
        <f t="shared" ref="C173:BN173" si="54">_xlfn.VAR.S(C122:C133)</f>
        <v>6.2295151515151526</v>
      </c>
      <c r="D173">
        <f t="shared" si="54"/>
        <v>49.66646060606061</v>
      </c>
      <c r="E173">
        <f t="shared" si="54"/>
        <v>50.803662878787875</v>
      </c>
      <c r="F173">
        <f t="shared" si="54"/>
        <v>33.836499242424225</v>
      </c>
      <c r="G173">
        <f t="shared" si="54"/>
        <v>7.7249174242424239</v>
      </c>
      <c r="H173">
        <f t="shared" si="54"/>
        <v>25.080274999999993</v>
      </c>
      <c r="I173">
        <f t="shared" si="54"/>
        <v>55.346517424242421</v>
      </c>
      <c r="J173">
        <f t="shared" si="54"/>
        <v>197.48328787878782</v>
      </c>
      <c r="K173">
        <f t="shared" si="54"/>
        <v>27.416790151515144</v>
      </c>
      <c r="L173">
        <f t="shared" si="54"/>
        <v>76.790208333333339</v>
      </c>
      <c r="M173">
        <f t="shared" si="54"/>
        <v>51.789981818181829</v>
      </c>
      <c r="N173">
        <f t="shared" si="54"/>
        <v>31.970196969696971</v>
      </c>
      <c r="O173">
        <f t="shared" si="54"/>
        <v>83.564172727272719</v>
      </c>
      <c r="P173">
        <f t="shared" si="54"/>
        <v>14.693533333333335</v>
      </c>
      <c r="Q173">
        <f t="shared" si="54"/>
        <v>67.375662878787864</v>
      </c>
      <c r="R173">
        <f t="shared" si="54"/>
        <v>1.4161999999999999</v>
      </c>
      <c r="S173">
        <f t="shared" si="54"/>
        <v>25.539454545454547</v>
      </c>
      <c r="T173">
        <f t="shared" si="54"/>
        <v>15.551436363636361</v>
      </c>
      <c r="U173">
        <f t="shared" si="54"/>
        <v>68.735862878787884</v>
      </c>
      <c r="V173">
        <f t="shared" si="54"/>
        <v>21.627351515151517</v>
      </c>
      <c r="W173">
        <f t="shared" si="54"/>
        <v>19.336481060606058</v>
      </c>
      <c r="X173">
        <f t="shared" si="54"/>
        <v>49.87078409090909</v>
      </c>
      <c r="Y173">
        <f t="shared" si="54"/>
        <v>4.3906424242424249</v>
      </c>
      <c r="Z173">
        <f t="shared" si="54"/>
        <v>66.516963636363613</v>
      </c>
      <c r="AA173">
        <f t="shared" si="54"/>
        <v>928.04751136363654</v>
      </c>
      <c r="AB173">
        <f t="shared" si="54"/>
        <v>344.95727272727277</v>
      </c>
      <c r="AC173">
        <f t="shared" si="54"/>
        <v>12.324551515151514</v>
      </c>
      <c r="AD173">
        <f t="shared" si="54"/>
        <v>25.799656818181813</v>
      </c>
      <c r="AE173">
        <f t="shared" si="54"/>
        <v>11.437324242424241</v>
      </c>
      <c r="AF173">
        <f t="shared" si="54"/>
        <v>70.463244696969682</v>
      </c>
      <c r="AG173">
        <f t="shared" si="54"/>
        <v>13.087317424242427</v>
      </c>
      <c r="AH173">
        <f t="shared" si="54"/>
        <v>132.01069924242427</v>
      </c>
      <c r="AI173">
        <f t="shared" si="54"/>
        <v>89.962896969696985</v>
      </c>
      <c r="AJ173">
        <f t="shared" si="54"/>
        <v>129.31431818181821</v>
      </c>
      <c r="AK173">
        <f t="shared" si="54"/>
        <v>23.316499242424243</v>
      </c>
      <c r="AL173">
        <f t="shared" si="54"/>
        <v>7.0686992424242439</v>
      </c>
      <c r="AM173">
        <f t="shared" si="54"/>
        <v>82.055378787878794</v>
      </c>
      <c r="AN173">
        <f t="shared" si="54"/>
        <v>30.143438636363634</v>
      </c>
      <c r="AO173">
        <f t="shared" si="54"/>
        <v>136.44184545454547</v>
      </c>
      <c r="AP173">
        <f t="shared" si="54"/>
        <v>149.32457196969696</v>
      </c>
      <c r="AQ173">
        <f t="shared" si="54"/>
        <v>23.904815151515152</v>
      </c>
      <c r="AR173">
        <f t="shared" si="54"/>
        <v>166.41901515151517</v>
      </c>
      <c r="AS173">
        <f t="shared" si="54"/>
        <v>30.281117424242424</v>
      </c>
      <c r="AT173">
        <f t="shared" si="54"/>
        <v>1.8767295454545454</v>
      </c>
      <c r="AU173">
        <f t="shared" si="54"/>
        <v>11.456662878787879</v>
      </c>
      <c r="AV173">
        <f t="shared" si="54"/>
        <v>40.733415151515153</v>
      </c>
      <c r="AW173">
        <f t="shared" si="54"/>
        <v>55.957384090909109</v>
      </c>
      <c r="AX173">
        <f t="shared" si="54"/>
        <v>13.172272727272729</v>
      </c>
      <c r="AY173">
        <f t="shared" si="54"/>
        <v>65.535584090909097</v>
      </c>
      <c r="AZ173">
        <f t="shared" si="54"/>
        <v>54.555026515151511</v>
      </c>
      <c r="BA173">
        <f t="shared" si="54"/>
        <v>101.3126446969697</v>
      </c>
      <c r="BB173">
        <f t="shared" si="54"/>
        <v>57.582765909090902</v>
      </c>
      <c r="BC173">
        <f t="shared" si="54"/>
        <v>57.198426515151489</v>
      </c>
      <c r="BD173">
        <f t="shared" si="54"/>
        <v>20.664145454545459</v>
      </c>
      <c r="BE173">
        <f t="shared" si="54"/>
        <v>249.79940606060609</v>
      </c>
      <c r="BF173">
        <f t="shared" si="54"/>
        <v>44.458290909090913</v>
      </c>
      <c r="BG173">
        <f t="shared" si="54"/>
        <v>36.51213560606061</v>
      </c>
      <c r="BH173">
        <f t="shared" si="54"/>
        <v>91.15908106060607</v>
      </c>
      <c r="BI173">
        <f t="shared" si="54"/>
        <v>90.67118787878789</v>
      </c>
      <c r="BJ173">
        <f t="shared" si="54"/>
        <v>81.084947727272734</v>
      </c>
      <c r="BK173">
        <f t="shared" si="54"/>
        <v>1.887881060606061</v>
      </c>
      <c r="BL173">
        <f t="shared" si="54"/>
        <v>11.114717424242423</v>
      </c>
      <c r="BM173">
        <f t="shared" si="54"/>
        <v>6.6906265151515152</v>
      </c>
      <c r="BN173">
        <f t="shared" si="54"/>
        <v>8.9037840909090917</v>
      </c>
      <c r="BO173">
        <f t="shared" ref="BO173:CW173" si="55">_xlfn.VAR.S(BO122:BO133)</f>
        <v>1.4424060606060607</v>
      </c>
      <c r="BP173">
        <f t="shared" si="55"/>
        <v>29.873006060606066</v>
      </c>
      <c r="BQ173">
        <f t="shared" si="55"/>
        <v>34.512372727272727</v>
      </c>
      <c r="BR173">
        <f t="shared" si="55"/>
        <v>23.862987878787884</v>
      </c>
      <c r="BS173">
        <f t="shared" si="55"/>
        <v>18.09434772727273</v>
      </c>
      <c r="BT173">
        <f t="shared" si="55"/>
        <v>144.01510606060606</v>
      </c>
      <c r="BU173">
        <f t="shared" si="55"/>
        <v>6.7171901515151511</v>
      </c>
      <c r="BV173">
        <f t="shared" si="55"/>
        <v>62.045208333333328</v>
      </c>
      <c r="BW173">
        <f t="shared" si="55"/>
        <v>128.42944469696971</v>
      </c>
      <c r="BX173">
        <f t="shared" si="55"/>
        <v>87.832142424242434</v>
      </c>
      <c r="BY173">
        <f t="shared" si="55"/>
        <v>56.746844696969696</v>
      </c>
      <c r="BZ173">
        <f t="shared" si="55"/>
        <v>22.457753787878787</v>
      </c>
      <c r="CA173">
        <f t="shared" si="55"/>
        <v>87.617663636363645</v>
      </c>
      <c r="CB173">
        <f t="shared" si="55"/>
        <v>46.09636590909092</v>
      </c>
      <c r="CC173">
        <f t="shared" si="55"/>
        <v>72.159909090909096</v>
      </c>
      <c r="CD173">
        <f t="shared" si="55"/>
        <v>41.616971969696969</v>
      </c>
      <c r="CE173">
        <f t="shared" si="55"/>
        <v>51.03822045454546</v>
      </c>
      <c r="CF173">
        <f t="shared" si="55"/>
        <v>32.644056818181816</v>
      </c>
      <c r="CG173">
        <f t="shared" si="55"/>
        <v>8.3894090909090906</v>
      </c>
      <c r="CH173">
        <f t="shared" si="55"/>
        <v>211.90437196969705</v>
      </c>
      <c r="CI173">
        <f t="shared" si="55"/>
        <v>36.407509090909087</v>
      </c>
      <c r="CJ173">
        <f t="shared" si="55"/>
        <v>5.6629356060606062</v>
      </c>
      <c r="CK173">
        <f t="shared" si="55"/>
        <v>1.8318727272727267</v>
      </c>
      <c r="CL173">
        <f t="shared" si="55"/>
        <v>4.7343060606060599</v>
      </c>
      <c r="CM173">
        <f t="shared" si="55"/>
        <v>116.26417272727275</v>
      </c>
      <c r="CN173">
        <f t="shared" si="55"/>
        <v>15.266117424242424</v>
      </c>
      <c r="CO173">
        <f t="shared" si="55"/>
        <v>19.516363636363636</v>
      </c>
      <c r="CP173">
        <f t="shared" si="55"/>
        <v>16.587499242424244</v>
      </c>
      <c r="CQ173">
        <f t="shared" si="55"/>
        <v>23.17074772727273</v>
      </c>
      <c r="CR173">
        <f t="shared" si="55"/>
        <v>1.4424060606060607</v>
      </c>
      <c r="CS173">
        <f t="shared" si="55"/>
        <v>15.605142424242421</v>
      </c>
      <c r="CT173">
        <f t="shared" si="55"/>
        <v>8.5205537878787876</v>
      </c>
      <c r="CU173">
        <f t="shared" si="55"/>
        <v>7.6880151515151516</v>
      </c>
      <c r="CV173">
        <f t="shared" si="55"/>
        <v>49.759996969696971</v>
      </c>
      <c r="CW173">
        <f t="shared" si="55"/>
        <v>8.3840696969696964</v>
      </c>
    </row>
    <row r="174" spans="1:101" x14ac:dyDescent="0.2">
      <c r="A174" t="s">
        <v>187</v>
      </c>
      <c r="B174">
        <f>SQRT(B173*12)</f>
        <v>18.309420079193213</v>
      </c>
      <c r="C174">
        <f t="shared" ref="C174:BN174" si="56">SQRT(C173*12)</f>
        <v>8.6460500703027297</v>
      </c>
      <c r="D174">
        <f t="shared" si="56"/>
        <v>24.413060587987065</v>
      </c>
      <c r="E174">
        <f t="shared" si="56"/>
        <v>24.690969088827895</v>
      </c>
      <c r="F174">
        <f t="shared" si="56"/>
        <v>20.150384386137418</v>
      </c>
      <c r="G174">
        <f t="shared" si="56"/>
        <v>9.6280324620822242</v>
      </c>
      <c r="H174">
        <f t="shared" si="56"/>
        <v>17.348293864239213</v>
      </c>
      <c r="I174">
        <f t="shared" si="56"/>
        <v>25.771267122338184</v>
      </c>
      <c r="J174">
        <f t="shared" si="56"/>
        <v>48.680586012757217</v>
      </c>
      <c r="K174">
        <f t="shared" si="56"/>
        <v>18.138397994811498</v>
      </c>
      <c r="L174">
        <f t="shared" si="56"/>
        <v>30.355930227881341</v>
      </c>
      <c r="M174">
        <f t="shared" si="56"/>
        <v>24.929496220705744</v>
      </c>
      <c r="N174">
        <f t="shared" si="56"/>
        <v>19.586790539451929</v>
      </c>
      <c r="O174">
        <f t="shared" si="56"/>
        <v>31.666545007740783</v>
      </c>
      <c r="P174">
        <f t="shared" si="56"/>
        <v>13.278644509135713</v>
      </c>
      <c r="Q174">
        <f t="shared" si="56"/>
        <v>28.434274292576106</v>
      </c>
      <c r="R174">
        <f t="shared" si="56"/>
        <v>4.122426469932484</v>
      </c>
      <c r="S174">
        <f t="shared" si="56"/>
        <v>17.506383251415883</v>
      </c>
      <c r="T174">
        <f t="shared" si="56"/>
        <v>13.660791937645355</v>
      </c>
      <c r="U174">
        <f t="shared" si="56"/>
        <v>28.719859932552851</v>
      </c>
      <c r="V174">
        <f t="shared" si="56"/>
        <v>16.109879521021199</v>
      </c>
      <c r="W174">
        <f t="shared" si="56"/>
        <v>15.23278611178115</v>
      </c>
      <c r="X174">
        <f t="shared" si="56"/>
        <v>24.463225647712711</v>
      </c>
      <c r="Y174">
        <f t="shared" si="56"/>
        <v>7.2586299734115869</v>
      </c>
      <c r="Z174">
        <f t="shared" si="56"/>
        <v>28.252496591210544</v>
      </c>
      <c r="AA174">
        <f t="shared" si="56"/>
        <v>105.52994900199486</v>
      </c>
      <c r="AB174">
        <f t="shared" si="56"/>
        <v>64.338847306485633</v>
      </c>
      <c r="AC174">
        <f t="shared" si="56"/>
        <v>12.161193123284335</v>
      </c>
      <c r="AD174">
        <f t="shared" si="56"/>
        <v>17.595336933920354</v>
      </c>
      <c r="AE174">
        <f t="shared" si="56"/>
        <v>11.715284499707675</v>
      </c>
      <c r="AF174">
        <f t="shared" si="56"/>
        <v>29.078496115921059</v>
      </c>
      <c r="AG174">
        <f t="shared" si="56"/>
        <v>12.531871731346005</v>
      </c>
      <c r="AH174">
        <f t="shared" si="56"/>
        <v>39.801110423065978</v>
      </c>
      <c r="AI174">
        <f t="shared" si="56"/>
        <v>32.856578696455351</v>
      </c>
      <c r="AJ174">
        <f t="shared" si="56"/>
        <v>39.392535056553783</v>
      </c>
      <c r="AK174">
        <f t="shared" si="56"/>
        <v>16.727163265452123</v>
      </c>
      <c r="AL174">
        <f t="shared" si="56"/>
        <v>9.2100157930967157</v>
      </c>
      <c r="AM174">
        <f t="shared" si="56"/>
        <v>31.379364962576052</v>
      </c>
      <c r="AN174">
        <f t="shared" si="56"/>
        <v>19.01897115083683</v>
      </c>
      <c r="AO174">
        <f t="shared" si="56"/>
        <v>40.463590367817652</v>
      </c>
      <c r="AP174">
        <f t="shared" si="56"/>
        <v>42.330779152247636</v>
      </c>
      <c r="AQ174">
        <f t="shared" si="56"/>
        <v>16.936876389056568</v>
      </c>
      <c r="AR174">
        <f t="shared" si="56"/>
        <v>44.688121260780051</v>
      </c>
      <c r="AS174">
        <f t="shared" si="56"/>
        <v>19.062355811675246</v>
      </c>
      <c r="AT174">
        <f t="shared" si="56"/>
        <v>4.7456037071646158</v>
      </c>
      <c r="AU174">
        <f t="shared" si="56"/>
        <v>11.725184627350417</v>
      </c>
      <c r="AV174">
        <f t="shared" si="56"/>
        <v>22.108843972903284</v>
      </c>
      <c r="AW174">
        <f t="shared" si="56"/>
        <v>25.913097250056957</v>
      </c>
      <c r="AX174">
        <f t="shared" si="56"/>
        <v>12.572480770606601</v>
      </c>
      <c r="AY174">
        <f t="shared" si="56"/>
        <v>28.043305958658106</v>
      </c>
      <c r="AZ174">
        <f t="shared" si="56"/>
        <v>25.586330690073911</v>
      </c>
      <c r="BA174">
        <f t="shared" si="56"/>
        <v>34.867631642594198</v>
      </c>
      <c r="BB174">
        <f t="shared" si="56"/>
        <v>26.286749340857853</v>
      </c>
      <c r="BC174">
        <f t="shared" si="56"/>
        <v>26.198876277081386</v>
      </c>
      <c r="BD174">
        <f t="shared" si="56"/>
        <v>15.747055135946704</v>
      </c>
      <c r="BE174">
        <f t="shared" si="56"/>
        <v>54.750277375802156</v>
      </c>
      <c r="BF174">
        <f t="shared" si="56"/>
        <v>23.097607904479869</v>
      </c>
      <c r="BG174">
        <f t="shared" si="56"/>
        <v>20.931928417437494</v>
      </c>
      <c r="BH174">
        <f t="shared" si="56"/>
        <v>33.074294742704232</v>
      </c>
      <c r="BI174">
        <f t="shared" si="56"/>
        <v>32.985667410944629</v>
      </c>
      <c r="BJ174">
        <f t="shared" si="56"/>
        <v>31.193258449980387</v>
      </c>
      <c r="BK174">
        <f t="shared" si="56"/>
        <v>4.7596819985449379</v>
      </c>
      <c r="BL174">
        <f t="shared" si="56"/>
        <v>11.548879127036921</v>
      </c>
      <c r="BM174">
        <f t="shared" si="56"/>
        <v>8.9603302495956125</v>
      </c>
      <c r="BN174">
        <f t="shared" si="56"/>
        <v>10.336605298206424</v>
      </c>
      <c r="BO174">
        <f t="shared" ref="BO174:CW174" si="57">SQRT(BO173*12)</f>
        <v>4.1603933380478253</v>
      </c>
      <c r="BP174">
        <f t="shared" si="57"/>
        <v>18.933464361475764</v>
      </c>
      <c r="BQ174">
        <f t="shared" si="57"/>
        <v>20.350638140541754</v>
      </c>
      <c r="BR174">
        <f t="shared" si="57"/>
        <v>16.922052314818512</v>
      </c>
      <c r="BS174">
        <f t="shared" si="57"/>
        <v>14.735405414418455</v>
      </c>
      <c r="BT174">
        <f t="shared" si="57"/>
        <v>41.571399696513382</v>
      </c>
      <c r="BU174">
        <f t="shared" si="57"/>
        <v>8.9781001229760076</v>
      </c>
      <c r="BV174">
        <f t="shared" si="57"/>
        <v>27.286306089318867</v>
      </c>
      <c r="BW174">
        <f t="shared" si="57"/>
        <v>39.257525856370989</v>
      </c>
      <c r="BX174">
        <f t="shared" si="57"/>
        <v>32.465146066064591</v>
      </c>
      <c r="BY174">
        <f t="shared" si="57"/>
        <v>26.095251222466441</v>
      </c>
      <c r="BZ174">
        <f t="shared" si="57"/>
        <v>16.416243341719365</v>
      </c>
      <c r="CA174">
        <f t="shared" si="57"/>
        <v>32.42548324445395</v>
      </c>
      <c r="CB174">
        <f t="shared" si="57"/>
        <v>23.519277006512997</v>
      </c>
      <c r="CC174">
        <f t="shared" si="57"/>
        <v>29.426500116237222</v>
      </c>
      <c r="CD174">
        <f t="shared" si="57"/>
        <v>22.347341310240097</v>
      </c>
      <c r="CE174">
        <f t="shared" si="57"/>
        <v>24.747901839439752</v>
      </c>
      <c r="CF174">
        <f t="shared" si="57"/>
        <v>19.792136868417767</v>
      </c>
      <c r="CG174">
        <f t="shared" si="57"/>
        <v>10.033589043353784</v>
      </c>
      <c r="CH174">
        <f t="shared" si="57"/>
        <v>50.426703874399372</v>
      </c>
      <c r="CI174">
        <f t="shared" si="57"/>
        <v>20.901916397567689</v>
      </c>
      <c r="CJ174">
        <f t="shared" si="57"/>
        <v>8.2434960588774029</v>
      </c>
      <c r="CK174">
        <f t="shared" si="57"/>
        <v>4.6885469739859404</v>
      </c>
      <c r="CL174">
        <f t="shared" si="57"/>
        <v>7.5373518378322188</v>
      </c>
      <c r="CM174">
        <f t="shared" si="57"/>
        <v>37.351975486274789</v>
      </c>
      <c r="CN174">
        <f t="shared" si="57"/>
        <v>13.534895976360849</v>
      </c>
      <c r="CO174">
        <f t="shared" si="57"/>
        <v>15.303475541077708</v>
      </c>
      <c r="CP174">
        <f t="shared" si="57"/>
        <v>14.108507749194843</v>
      </c>
      <c r="CQ174">
        <f t="shared" si="57"/>
        <v>16.674800530359359</v>
      </c>
      <c r="CR174">
        <f t="shared" si="57"/>
        <v>4.1603933380478253</v>
      </c>
      <c r="CS174">
        <f t="shared" si="57"/>
        <v>13.6843600175861</v>
      </c>
      <c r="CT174">
        <f t="shared" si="57"/>
        <v>10.111708335120502</v>
      </c>
      <c r="CU174">
        <f t="shared" si="57"/>
        <v>9.6050081633584163</v>
      </c>
      <c r="CV174">
        <f t="shared" si="57"/>
        <v>24.436038214824507</v>
      </c>
      <c r="CW174">
        <f t="shared" si="57"/>
        <v>10.030395623485465</v>
      </c>
    </row>
    <row r="176" spans="1:101" x14ac:dyDescent="0.2">
      <c r="A176" t="s">
        <v>190</v>
      </c>
      <c r="B176" s="10">
        <f>AVERAGE(B171:CW171)</f>
        <v>14.926300000000008</v>
      </c>
    </row>
    <row r="177" spans="1:2" x14ac:dyDescent="0.2">
      <c r="A177" t="s">
        <v>191</v>
      </c>
      <c r="B177" s="10">
        <f>AVERAGE(B174:CW174)</f>
        <v>22.79870482804894</v>
      </c>
    </row>
    <row r="178" spans="1:2" x14ac:dyDescent="0.2">
      <c r="A178" t="s">
        <v>192</v>
      </c>
      <c r="B178">
        <f>AVERAGE(B170:CW170)</f>
        <v>1.2438583333333331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C1C1E-599B-0446-BEAD-3316F004E204}">
  <dimension ref="A1:O100"/>
  <sheetViews>
    <sheetView topLeftCell="A76" zoomScale="75" workbookViewId="0">
      <selection activeCell="D96" sqref="D96"/>
    </sheetView>
  </sheetViews>
  <sheetFormatPr baseColWidth="10" defaultRowHeight="16" x14ac:dyDescent="0.2"/>
  <sheetData>
    <row r="1" spans="1:15" ht="30" x14ac:dyDescent="0.3">
      <c r="A1" s="27">
        <v>1</v>
      </c>
      <c r="B1" s="27" t="s">
        <v>60</v>
      </c>
      <c r="C1" s="27"/>
      <c r="D1" s="27"/>
      <c r="E1" s="27"/>
      <c r="F1" s="27"/>
      <c r="G1" s="27"/>
      <c r="H1" s="20"/>
      <c r="I1" s="20"/>
      <c r="J1" s="20"/>
      <c r="K1" s="20"/>
      <c r="L1" s="20"/>
      <c r="M1" s="20"/>
      <c r="N1" s="20"/>
      <c r="O1" s="20"/>
    </row>
    <row r="2" spans="1:15" ht="30" x14ac:dyDescent="0.3">
      <c r="A2" s="27">
        <f>A1+1</f>
        <v>2</v>
      </c>
      <c r="B2" s="27" t="s">
        <v>178</v>
      </c>
      <c r="C2" s="27"/>
      <c r="D2" s="27"/>
      <c r="E2" s="27"/>
      <c r="F2" s="27"/>
      <c r="G2" s="27"/>
      <c r="H2" s="20"/>
      <c r="I2" s="20"/>
      <c r="J2" s="20"/>
      <c r="K2" s="20"/>
      <c r="L2" s="20"/>
      <c r="M2" s="20"/>
      <c r="N2" s="20"/>
      <c r="O2" s="20"/>
    </row>
    <row r="3" spans="1:15" ht="30" x14ac:dyDescent="0.3">
      <c r="A3" s="27">
        <f t="shared" ref="A3:A66" si="0">A2+1</f>
        <v>3</v>
      </c>
      <c r="B3" s="27" t="s">
        <v>61</v>
      </c>
      <c r="C3" s="27"/>
      <c r="D3" s="27"/>
      <c r="E3" s="27"/>
      <c r="F3" s="27"/>
      <c r="G3" s="27"/>
      <c r="H3" s="20"/>
      <c r="I3" s="20"/>
      <c r="J3" s="20"/>
      <c r="K3" s="20"/>
      <c r="L3" s="20"/>
      <c r="M3" s="20"/>
      <c r="N3" s="20"/>
      <c r="O3" s="20"/>
    </row>
    <row r="4" spans="1:15" ht="30" x14ac:dyDescent="0.3">
      <c r="A4" s="27">
        <f t="shared" si="0"/>
        <v>4</v>
      </c>
      <c r="B4" s="27" t="s">
        <v>62</v>
      </c>
      <c r="C4" s="27"/>
      <c r="D4" s="27"/>
      <c r="E4" s="27"/>
      <c r="F4" s="27"/>
      <c r="G4" s="27"/>
      <c r="H4" s="20"/>
      <c r="I4" s="20"/>
      <c r="J4" s="20"/>
      <c r="K4" s="20"/>
      <c r="L4" s="20"/>
      <c r="M4" s="20"/>
      <c r="N4" s="20"/>
      <c r="O4" s="20"/>
    </row>
    <row r="5" spans="1:15" ht="30" x14ac:dyDescent="0.3">
      <c r="A5" s="27">
        <f t="shared" si="0"/>
        <v>5</v>
      </c>
      <c r="B5" s="27" t="s">
        <v>63</v>
      </c>
      <c r="C5" s="27"/>
      <c r="D5" s="27"/>
      <c r="E5" s="27"/>
      <c r="F5" s="27"/>
      <c r="G5" s="27"/>
      <c r="H5" s="20"/>
      <c r="I5" s="20"/>
      <c r="J5" s="20"/>
      <c r="K5" s="20"/>
      <c r="L5" s="20"/>
      <c r="M5" s="20"/>
      <c r="N5" s="20"/>
      <c r="O5" s="20"/>
    </row>
    <row r="6" spans="1:15" ht="30" x14ac:dyDescent="0.3">
      <c r="A6" s="27">
        <f t="shared" si="0"/>
        <v>6</v>
      </c>
      <c r="B6" s="27" t="s">
        <v>64</v>
      </c>
      <c r="C6" s="27"/>
      <c r="D6" s="27"/>
      <c r="E6" s="27"/>
      <c r="F6" s="27"/>
      <c r="G6" s="27"/>
      <c r="H6" s="20"/>
      <c r="I6" s="20"/>
      <c r="J6" s="20"/>
      <c r="K6" s="20"/>
      <c r="L6" s="20"/>
      <c r="M6" s="20"/>
      <c r="N6" s="20"/>
      <c r="O6" s="20"/>
    </row>
    <row r="7" spans="1:15" ht="30" x14ac:dyDescent="0.3">
      <c r="A7" s="27">
        <f t="shared" si="0"/>
        <v>7</v>
      </c>
      <c r="B7" s="27" t="s">
        <v>65</v>
      </c>
      <c r="C7" s="27"/>
      <c r="D7" s="27"/>
      <c r="E7" s="27"/>
      <c r="F7" s="27"/>
      <c r="G7" s="27"/>
      <c r="H7" s="20"/>
      <c r="I7" s="20"/>
      <c r="J7" s="20"/>
      <c r="K7" s="20"/>
      <c r="L7" s="20"/>
      <c r="M7" s="20"/>
      <c r="N7" s="20"/>
      <c r="O7" s="20"/>
    </row>
    <row r="8" spans="1:15" ht="30" x14ac:dyDescent="0.3">
      <c r="A8" s="27">
        <f t="shared" si="0"/>
        <v>8</v>
      </c>
      <c r="B8" s="27" t="s">
        <v>66</v>
      </c>
      <c r="C8" s="27"/>
      <c r="D8" s="27"/>
      <c r="E8" s="27"/>
      <c r="F8" s="27"/>
      <c r="G8" s="27"/>
      <c r="H8" s="20"/>
      <c r="I8" s="20"/>
      <c r="J8" s="20"/>
      <c r="K8" s="20"/>
      <c r="L8" s="20"/>
      <c r="M8" s="20"/>
      <c r="N8" s="20"/>
      <c r="O8" s="20"/>
    </row>
    <row r="9" spans="1:15" ht="30" x14ac:dyDescent="0.3">
      <c r="A9" s="27">
        <f t="shared" si="0"/>
        <v>9</v>
      </c>
      <c r="B9" s="27" t="s">
        <v>67</v>
      </c>
      <c r="C9" s="27"/>
      <c r="D9" s="27"/>
      <c r="E9" s="27"/>
      <c r="F9" s="27"/>
      <c r="G9" s="27"/>
      <c r="H9" s="20"/>
      <c r="I9" s="20"/>
      <c r="J9" s="20"/>
      <c r="K9" s="20"/>
      <c r="L9" s="20"/>
      <c r="M9" s="20"/>
      <c r="N9" s="20"/>
      <c r="O9" s="20"/>
    </row>
    <row r="10" spans="1:15" ht="30" x14ac:dyDescent="0.3">
      <c r="A10" s="27">
        <f t="shared" si="0"/>
        <v>10</v>
      </c>
      <c r="B10" s="27" t="s">
        <v>68</v>
      </c>
      <c r="C10" s="27"/>
      <c r="D10" s="27"/>
      <c r="E10" s="27"/>
      <c r="F10" s="27"/>
      <c r="G10" s="27"/>
      <c r="H10" s="20"/>
      <c r="I10" s="20"/>
      <c r="J10" s="20"/>
      <c r="K10" s="20"/>
      <c r="L10" s="20"/>
      <c r="M10" s="20"/>
      <c r="N10" s="20"/>
      <c r="O10" s="20"/>
    </row>
    <row r="11" spans="1:15" ht="30" x14ac:dyDescent="0.3">
      <c r="A11" s="27">
        <f t="shared" si="0"/>
        <v>11</v>
      </c>
      <c r="B11" s="27" t="s">
        <v>69</v>
      </c>
      <c r="C11" s="27"/>
      <c r="D11" s="27"/>
      <c r="E11" s="27"/>
      <c r="F11" s="27"/>
      <c r="G11" s="27"/>
      <c r="H11" s="20"/>
      <c r="I11" s="20"/>
      <c r="J11" s="20"/>
      <c r="K11" s="20"/>
      <c r="L11" s="20"/>
      <c r="M11" s="20"/>
      <c r="N11" s="20"/>
      <c r="O11" s="20"/>
    </row>
    <row r="12" spans="1:15" ht="30" x14ac:dyDescent="0.3">
      <c r="A12" s="27">
        <f t="shared" si="0"/>
        <v>12</v>
      </c>
      <c r="B12" s="27" t="s">
        <v>70</v>
      </c>
      <c r="C12" s="27"/>
      <c r="D12" s="27"/>
      <c r="E12" s="27"/>
      <c r="F12" s="27"/>
      <c r="G12" s="27"/>
      <c r="H12" s="20"/>
      <c r="I12" s="20"/>
      <c r="J12" s="20"/>
      <c r="K12" s="20"/>
      <c r="L12" s="20"/>
      <c r="M12" s="20"/>
      <c r="N12" s="20"/>
      <c r="O12" s="20"/>
    </row>
    <row r="13" spans="1:15" ht="30" x14ac:dyDescent="0.3">
      <c r="A13" s="27">
        <f t="shared" si="0"/>
        <v>13</v>
      </c>
      <c r="B13" s="27" t="s">
        <v>71</v>
      </c>
      <c r="C13" s="27"/>
      <c r="D13" s="27"/>
      <c r="E13" s="27"/>
      <c r="F13" s="27"/>
      <c r="G13" s="27"/>
      <c r="H13" s="20"/>
      <c r="I13" s="20"/>
      <c r="J13" s="20"/>
      <c r="K13" s="20"/>
      <c r="L13" s="20"/>
      <c r="M13" s="20"/>
      <c r="N13" s="20"/>
      <c r="O13" s="20"/>
    </row>
    <row r="14" spans="1:15" ht="30" x14ac:dyDescent="0.3">
      <c r="A14" s="27">
        <f t="shared" si="0"/>
        <v>14</v>
      </c>
      <c r="B14" s="27" t="s">
        <v>72</v>
      </c>
      <c r="C14" s="27"/>
      <c r="D14" s="27"/>
      <c r="E14" s="27"/>
      <c r="F14" s="27"/>
      <c r="G14" s="27"/>
      <c r="H14" s="20"/>
      <c r="I14" s="20"/>
      <c r="J14" s="20"/>
      <c r="K14" s="20"/>
      <c r="L14" s="20"/>
      <c r="M14" s="20"/>
      <c r="N14" s="20"/>
      <c r="O14" s="20"/>
    </row>
    <row r="15" spans="1:15" ht="30" x14ac:dyDescent="0.3">
      <c r="A15" s="27">
        <f t="shared" si="0"/>
        <v>15</v>
      </c>
      <c r="B15" s="27" t="s">
        <v>73</v>
      </c>
      <c r="C15" s="27"/>
      <c r="D15" s="27"/>
      <c r="E15" s="27"/>
      <c r="F15" s="27"/>
      <c r="G15" s="27"/>
      <c r="H15" s="20"/>
      <c r="I15" s="20"/>
      <c r="J15" s="20"/>
      <c r="K15" s="20"/>
      <c r="L15" s="20"/>
      <c r="M15" s="20"/>
      <c r="N15" s="20"/>
      <c r="O15" s="20"/>
    </row>
    <row r="16" spans="1:15" ht="30" x14ac:dyDescent="0.3">
      <c r="A16" s="27">
        <f t="shared" si="0"/>
        <v>16</v>
      </c>
      <c r="B16" s="27" t="s">
        <v>179</v>
      </c>
      <c r="C16" s="27"/>
      <c r="D16" s="27"/>
      <c r="E16" s="27"/>
      <c r="F16" s="27"/>
      <c r="G16" s="27"/>
      <c r="H16" s="20"/>
      <c r="I16" s="20"/>
      <c r="J16" s="20"/>
      <c r="K16" s="20"/>
      <c r="L16" s="20"/>
      <c r="M16" s="20"/>
      <c r="N16" s="20"/>
      <c r="O16" s="20"/>
    </row>
    <row r="17" spans="1:15" ht="30" x14ac:dyDescent="0.3">
      <c r="A17" s="27">
        <f t="shared" si="0"/>
        <v>17</v>
      </c>
      <c r="B17" s="27" t="s">
        <v>74</v>
      </c>
      <c r="C17" s="27"/>
      <c r="D17" s="27"/>
      <c r="E17" s="27"/>
      <c r="F17" s="27"/>
      <c r="G17" s="27"/>
      <c r="H17" s="20"/>
      <c r="I17" s="20"/>
      <c r="J17" s="20"/>
      <c r="K17" s="20"/>
      <c r="L17" s="20"/>
      <c r="M17" s="20"/>
      <c r="N17" s="20"/>
      <c r="O17" s="20"/>
    </row>
    <row r="18" spans="1:15" ht="30" x14ac:dyDescent="0.3">
      <c r="A18" s="27">
        <f t="shared" si="0"/>
        <v>18</v>
      </c>
      <c r="B18" s="27" t="s">
        <v>75</v>
      </c>
      <c r="C18" s="27"/>
      <c r="D18" s="27"/>
      <c r="E18" s="27"/>
      <c r="F18" s="27"/>
      <c r="G18" s="27"/>
      <c r="H18" s="20"/>
      <c r="I18" s="20"/>
      <c r="J18" s="20"/>
      <c r="K18" s="20"/>
      <c r="L18" s="20"/>
      <c r="M18" s="20"/>
      <c r="N18" s="20"/>
      <c r="O18" s="20"/>
    </row>
    <row r="19" spans="1:15" ht="30" x14ac:dyDescent="0.3">
      <c r="A19" s="27">
        <f t="shared" si="0"/>
        <v>19</v>
      </c>
      <c r="B19" s="27" t="s">
        <v>76</v>
      </c>
      <c r="C19" s="27"/>
      <c r="D19" s="27"/>
      <c r="E19" s="27"/>
      <c r="F19" s="27"/>
      <c r="G19" s="27"/>
      <c r="H19" s="20"/>
      <c r="I19" s="20"/>
      <c r="J19" s="20"/>
      <c r="K19" s="20"/>
      <c r="L19" s="20"/>
      <c r="M19" s="20"/>
      <c r="N19" s="20"/>
      <c r="O19" s="20"/>
    </row>
    <row r="20" spans="1:15" ht="30" x14ac:dyDescent="0.3">
      <c r="A20" s="27">
        <f t="shared" si="0"/>
        <v>20</v>
      </c>
      <c r="B20" s="27" t="s">
        <v>77</v>
      </c>
      <c r="C20" s="27"/>
      <c r="D20" s="27"/>
      <c r="E20" s="27"/>
      <c r="F20" s="27"/>
      <c r="G20" s="27"/>
      <c r="H20" s="20"/>
      <c r="I20" s="20"/>
      <c r="J20" s="20"/>
      <c r="K20" s="20"/>
      <c r="L20" s="20"/>
      <c r="M20" s="20"/>
      <c r="N20" s="20"/>
      <c r="O20" s="20"/>
    </row>
    <row r="21" spans="1:15" ht="30" x14ac:dyDescent="0.3">
      <c r="A21" s="27">
        <f t="shared" si="0"/>
        <v>21</v>
      </c>
      <c r="B21" s="27" t="s">
        <v>78</v>
      </c>
      <c r="C21" s="27"/>
      <c r="D21" s="27"/>
      <c r="E21" s="27"/>
      <c r="F21" s="27"/>
      <c r="G21" s="27"/>
      <c r="H21" s="20"/>
      <c r="I21" s="20"/>
      <c r="J21" s="20"/>
      <c r="K21" s="20"/>
      <c r="L21" s="20"/>
      <c r="M21" s="20"/>
      <c r="N21" s="20"/>
      <c r="O21" s="20"/>
    </row>
    <row r="22" spans="1:15" ht="30" x14ac:dyDescent="0.3">
      <c r="A22" s="27">
        <f t="shared" si="0"/>
        <v>22</v>
      </c>
      <c r="B22" s="27" t="s">
        <v>79</v>
      </c>
      <c r="C22" s="27"/>
      <c r="D22" s="27"/>
      <c r="E22" s="27"/>
      <c r="F22" s="27"/>
      <c r="G22" s="27"/>
      <c r="H22" s="20"/>
      <c r="I22" s="20"/>
      <c r="J22" s="20"/>
      <c r="K22" s="20"/>
      <c r="L22" s="20"/>
      <c r="M22" s="20"/>
      <c r="N22" s="20"/>
      <c r="O22" s="20"/>
    </row>
    <row r="23" spans="1:15" ht="30" x14ac:dyDescent="0.3">
      <c r="A23" s="27">
        <f t="shared" si="0"/>
        <v>23</v>
      </c>
      <c r="B23" s="27" t="s">
        <v>80</v>
      </c>
      <c r="C23" s="27"/>
      <c r="D23" s="27"/>
      <c r="E23" s="27"/>
      <c r="F23" s="27"/>
      <c r="G23" s="27"/>
      <c r="H23" s="20"/>
      <c r="I23" s="20"/>
      <c r="J23" s="20"/>
      <c r="K23" s="20"/>
      <c r="L23" s="20"/>
      <c r="M23" s="20"/>
      <c r="N23" s="20"/>
      <c r="O23" s="20"/>
    </row>
    <row r="24" spans="1:15" ht="30" x14ac:dyDescent="0.3">
      <c r="A24" s="27">
        <f t="shared" si="0"/>
        <v>24</v>
      </c>
      <c r="B24" s="27" t="s">
        <v>180</v>
      </c>
      <c r="C24" s="27"/>
      <c r="D24" s="27"/>
      <c r="E24" s="27"/>
      <c r="F24" s="27"/>
      <c r="G24" s="27"/>
      <c r="H24" s="20"/>
      <c r="I24" s="20"/>
      <c r="J24" s="20"/>
      <c r="K24" s="20"/>
      <c r="L24" s="20"/>
      <c r="M24" s="20"/>
      <c r="N24" s="20"/>
      <c r="O24" s="20"/>
    </row>
    <row r="25" spans="1:15" ht="30" x14ac:dyDescent="0.3">
      <c r="A25" s="27">
        <f t="shared" si="0"/>
        <v>25</v>
      </c>
      <c r="B25" s="27" t="s">
        <v>81</v>
      </c>
      <c r="C25" s="27"/>
      <c r="D25" s="27"/>
      <c r="E25" s="27"/>
      <c r="F25" s="27"/>
      <c r="G25" s="27"/>
      <c r="H25" s="20"/>
      <c r="I25" s="20"/>
      <c r="J25" s="20"/>
      <c r="K25" s="20"/>
      <c r="L25" s="20"/>
      <c r="M25" s="20"/>
      <c r="N25" s="20"/>
      <c r="O25" s="20"/>
    </row>
    <row r="26" spans="1:15" ht="30" x14ac:dyDescent="0.3">
      <c r="A26" s="27">
        <f t="shared" si="0"/>
        <v>26</v>
      </c>
      <c r="B26" s="27" t="s">
        <v>87</v>
      </c>
      <c r="C26" s="27"/>
      <c r="D26" s="27"/>
      <c r="E26" s="27"/>
      <c r="F26" s="27"/>
      <c r="G26" s="27"/>
      <c r="H26" s="20"/>
      <c r="I26" s="20"/>
      <c r="J26" s="20"/>
      <c r="K26" s="20"/>
      <c r="L26" s="20"/>
      <c r="M26" s="20"/>
      <c r="N26" s="20"/>
      <c r="O26" s="20"/>
    </row>
    <row r="27" spans="1:15" ht="30" x14ac:dyDescent="0.3">
      <c r="A27" s="27">
        <f t="shared" si="0"/>
        <v>27</v>
      </c>
      <c r="B27" s="27" t="s">
        <v>83</v>
      </c>
      <c r="C27" s="27"/>
      <c r="D27" s="27"/>
      <c r="E27" s="27"/>
      <c r="F27" s="27"/>
      <c r="G27" s="27"/>
      <c r="H27" s="20"/>
      <c r="I27" s="20"/>
      <c r="J27" s="20"/>
      <c r="K27" s="20"/>
      <c r="L27" s="20"/>
      <c r="M27" s="20"/>
      <c r="N27" s="20"/>
      <c r="O27" s="20"/>
    </row>
    <row r="28" spans="1:15" ht="30" x14ac:dyDescent="0.3">
      <c r="A28" s="27">
        <f t="shared" si="0"/>
        <v>28</v>
      </c>
      <c r="B28" s="27" t="s">
        <v>84</v>
      </c>
      <c r="C28" s="27"/>
      <c r="D28" s="27"/>
      <c r="E28" s="27"/>
      <c r="F28" s="27"/>
      <c r="G28" s="27"/>
      <c r="H28" s="20"/>
      <c r="I28" s="20"/>
      <c r="J28" s="20"/>
      <c r="K28" s="20"/>
      <c r="L28" s="20"/>
      <c r="M28" s="20"/>
      <c r="N28" s="20"/>
      <c r="O28" s="20"/>
    </row>
    <row r="29" spans="1:15" ht="30" x14ac:dyDescent="0.3">
      <c r="A29" s="27">
        <f t="shared" si="0"/>
        <v>29</v>
      </c>
      <c r="B29" s="27" t="s">
        <v>85</v>
      </c>
      <c r="C29" s="27"/>
      <c r="D29" s="27"/>
      <c r="E29" s="27"/>
      <c r="F29" s="27"/>
      <c r="G29" s="27"/>
      <c r="H29" s="20"/>
      <c r="I29" s="20"/>
      <c r="J29" s="20"/>
      <c r="K29" s="20"/>
      <c r="L29" s="20"/>
      <c r="M29" s="20"/>
      <c r="N29" s="20"/>
      <c r="O29" s="20"/>
    </row>
    <row r="30" spans="1:15" ht="30" x14ac:dyDescent="0.3">
      <c r="A30" s="27">
        <f t="shared" si="0"/>
        <v>30</v>
      </c>
      <c r="B30" s="27" t="s">
        <v>86</v>
      </c>
      <c r="C30" s="27"/>
      <c r="D30" s="27"/>
      <c r="E30" s="27"/>
      <c r="F30" s="27"/>
      <c r="G30" s="27"/>
      <c r="H30" s="20"/>
      <c r="I30" s="20"/>
      <c r="J30" s="20"/>
      <c r="K30" s="20"/>
      <c r="L30" s="20"/>
      <c r="M30" s="20"/>
      <c r="N30" s="20"/>
      <c r="O30" s="20"/>
    </row>
    <row r="31" spans="1:15" ht="30" x14ac:dyDescent="0.3">
      <c r="A31" s="27">
        <f t="shared" si="0"/>
        <v>31</v>
      </c>
      <c r="B31" s="27" t="s">
        <v>102</v>
      </c>
      <c r="C31" s="27"/>
      <c r="D31" s="27"/>
      <c r="E31" s="27"/>
      <c r="F31" s="27"/>
      <c r="G31" s="27"/>
      <c r="H31" s="20"/>
      <c r="I31" s="20"/>
      <c r="J31" s="20"/>
      <c r="K31" s="20"/>
      <c r="L31" s="20"/>
      <c r="M31" s="20"/>
      <c r="N31" s="20"/>
      <c r="O31" s="20"/>
    </row>
    <row r="32" spans="1:15" ht="30" x14ac:dyDescent="0.3">
      <c r="A32" s="27">
        <f t="shared" si="0"/>
        <v>32</v>
      </c>
      <c r="B32" s="27" t="s">
        <v>104</v>
      </c>
      <c r="C32" s="27"/>
      <c r="D32" s="27"/>
      <c r="E32" s="27"/>
      <c r="F32" s="27"/>
      <c r="G32" s="27"/>
      <c r="H32" s="20"/>
      <c r="I32" s="20"/>
      <c r="J32" s="20"/>
      <c r="K32" s="20"/>
      <c r="L32" s="20"/>
      <c r="M32" s="20"/>
      <c r="N32" s="20"/>
      <c r="O32" s="20"/>
    </row>
    <row r="33" spans="1:15" ht="30" x14ac:dyDescent="0.3">
      <c r="A33" s="27">
        <f t="shared" si="0"/>
        <v>33</v>
      </c>
      <c r="B33" s="27" t="s">
        <v>105</v>
      </c>
      <c r="C33" s="27"/>
      <c r="D33" s="27"/>
      <c r="E33" s="27"/>
      <c r="F33" s="27"/>
      <c r="G33" s="27"/>
      <c r="H33" s="20"/>
      <c r="I33" s="20"/>
      <c r="J33" s="20"/>
      <c r="K33" s="20"/>
      <c r="L33" s="20"/>
      <c r="M33" s="20"/>
      <c r="N33" s="20"/>
      <c r="O33" s="20"/>
    </row>
    <row r="34" spans="1:15" ht="30" x14ac:dyDescent="0.3">
      <c r="A34" s="27">
        <f t="shared" si="0"/>
        <v>34</v>
      </c>
      <c r="B34" s="27" t="s">
        <v>108</v>
      </c>
      <c r="C34" s="27"/>
      <c r="D34" s="27"/>
      <c r="E34" s="27"/>
      <c r="F34" s="27"/>
      <c r="G34" s="27"/>
      <c r="H34" s="20"/>
      <c r="I34" s="20"/>
      <c r="J34" s="20"/>
      <c r="K34" s="20"/>
      <c r="L34" s="20"/>
      <c r="M34" s="20"/>
      <c r="N34" s="20"/>
      <c r="O34" s="20"/>
    </row>
    <row r="35" spans="1:15" ht="30" x14ac:dyDescent="0.3">
      <c r="A35" s="27">
        <f t="shared" si="0"/>
        <v>35</v>
      </c>
      <c r="B35" s="27" t="s">
        <v>110</v>
      </c>
      <c r="C35" s="27"/>
      <c r="D35" s="27"/>
      <c r="E35" s="27"/>
      <c r="F35" s="27"/>
      <c r="G35" s="27"/>
      <c r="H35" s="20"/>
      <c r="I35" s="20"/>
      <c r="J35" s="20"/>
      <c r="K35" s="20"/>
      <c r="L35" s="20"/>
      <c r="M35" s="20"/>
      <c r="N35" s="20"/>
      <c r="O35" s="20"/>
    </row>
    <row r="36" spans="1:15" ht="30" x14ac:dyDescent="0.3">
      <c r="A36" s="27">
        <f t="shared" si="0"/>
        <v>36</v>
      </c>
      <c r="B36" s="27" t="s">
        <v>112</v>
      </c>
      <c r="C36" s="27"/>
      <c r="D36" s="27"/>
      <c r="E36" s="27"/>
      <c r="F36" s="27"/>
      <c r="G36" s="27"/>
      <c r="H36" s="20"/>
      <c r="I36" s="20"/>
      <c r="J36" s="20"/>
      <c r="K36" s="20"/>
      <c r="L36" s="20"/>
      <c r="M36" s="20"/>
      <c r="N36" s="20"/>
      <c r="O36" s="20"/>
    </row>
    <row r="37" spans="1:15" ht="30" x14ac:dyDescent="0.3">
      <c r="A37" s="27">
        <f t="shared" si="0"/>
        <v>37</v>
      </c>
      <c r="B37" s="27" t="s">
        <v>114</v>
      </c>
      <c r="C37" s="27"/>
      <c r="D37" s="27"/>
      <c r="E37" s="27"/>
      <c r="F37" s="27"/>
      <c r="G37" s="27"/>
      <c r="H37" s="20"/>
      <c r="I37" s="20"/>
      <c r="J37" s="20"/>
      <c r="K37" s="20"/>
      <c r="L37" s="20"/>
      <c r="M37" s="20"/>
      <c r="N37" s="20"/>
      <c r="O37" s="20"/>
    </row>
    <row r="38" spans="1:15" ht="30" x14ac:dyDescent="0.3">
      <c r="A38" s="27">
        <f t="shared" si="0"/>
        <v>38</v>
      </c>
      <c r="B38" s="27" t="s">
        <v>115</v>
      </c>
      <c r="C38" s="27"/>
      <c r="D38" s="27"/>
      <c r="E38" s="27"/>
      <c r="F38" s="27"/>
      <c r="G38" s="27"/>
      <c r="H38" s="20"/>
      <c r="I38" s="20"/>
      <c r="J38" s="20"/>
      <c r="K38" s="20"/>
      <c r="L38" s="20"/>
      <c r="M38" s="20"/>
      <c r="N38" s="20"/>
      <c r="O38" s="20"/>
    </row>
    <row r="39" spans="1:15" ht="30" x14ac:dyDescent="0.3">
      <c r="A39" s="27">
        <f t="shared" si="0"/>
        <v>39</v>
      </c>
      <c r="B39" s="27" t="s">
        <v>116</v>
      </c>
      <c r="C39" s="27"/>
      <c r="D39" s="27"/>
      <c r="E39" s="27"/>
      <c r="F39" s="27"/>
      <c r="G39" s="27"/>
      <c r="H39" s="20"/>
      <c r="I39" s="20"/>
      <c r="J39" s="20"/>
      <c r="K39" s="20"/>
      <c r="L39" s="20"/>
      <c r="M39" s="20"/>
      <c r="N39" s="20"/>
      <c r="O39" s="20"/>
    </row>
    <row r="40" spans="1:15" ht="30" x14ac:dyDescent="0.3">
      <c r="A40" s="27">
        <f t="shared" si="0"/>
        <v>40</v>
      </c>
      <c r="B40" s="27" t="s">
        <v>118</v>
      </c>
      <c r="C40" s="27"/>
      <c r="D40" s="27"/>
      <c r="E40" s="27"/>
      <c r="F40" s="27"/>
      <c r="G40" s="27"/>
      <c r="H40" s="20"/>
      <c r="I40" s="20"/>
      <c r="J40" s="20"/>
      <c r="K40" s="20"/>
      <c r="L40" s="20"/>
      <c r="M40" s="20"/>
      <c r="N40" s="20"/>
      <c r="O40" s="20"/>
    </row>
    <row r="41" spans="1:15" ht="30" x14ac:dyDescent="0.3">
      <c r="A41" s="27">
        <f t="shared" si="0"/>
        <v>41</v>
      </c>
      <c r="B41" s="27" t="s">
        <v>120</v>
      </c>
      <c r="C41" s="27"/>
      <c r="D41" s="27"/>
      <c r="E41" s="27"/>
      <c r="F41" s="27"/>
      <c r="G41" s="27"/>
      <c r="H41" s="20"/>
      <c r="I41" s="20"/>
      <c r="J41" s="20"/>
      <c r="K41" s="20"/>
      <c r="L41" s="20"/>
      <c r="M41" s="20"/>
      <c r="N41" s="20"/>
      <c r="O41" s="20"/>
    </row>
    <row r="42" spans="1:15" ht="30" x14ac:dyDescent="0.3">
      <c r="A42" s="27">
        <f t="shared" si="0"/>
        <v>42</v>
      </c>
      <c r="B42" s="27" t="s">
        <v>121</v>
      </c>
      <c r="C42" s="27"/>
      <c r="D42" s="27"/>
      <c r="E42" s="27"/>
      <c r="F42" s="27"/>
      <c r="G42" s="27"/>
      <c r="H42" s="20"/>
      <c r="I42" s="20"/>
      <c r="J42" s="20"/>
      <c r="K42" s="20"/>
      <c r="L42" s="20"/>
      <c r="M42" s="20"/>
      <c r="N42" s="20"/>
      <c r="O42" s="20"/>
    </row>
    <row r="43" spans="1:15" ht="30" x14ac:dyDescent="0.3">
      <c r="A43" s="27">
        <f t="shared" si="0"/>
        <v>43</v>
      </c>
      <c r="B43" s="27" t="s">
        <v>122</v>
      </c>
      <c r="C43" s="27"/>
      <c r="D43" s="27"/>
      <c r="E43" s="27"/>
      <c r="F43" s="27"/>
      <c r="G43" s="27"/>
      <c r="H43" s="20"/>
      <c r="I43" s="20"/>
      <c r="J43" s="20"/>
      <c r="K43" s="20"/>
      <c r="L43" s="20"/>
      <c r="M43" s="20"/>
      <c r="N43" s="20"/>
      <c r="O43" s="20"/>
    </row>
    <row r="44" spans="1:15" ht="30" x14ac:dyDescent="0.3">
      <c r="A44" s="27">
        <f t="shared" si="0"/>
        <v>44</v>
      </c>
      <c r="B44" s="27" t="s">
        <v>124</v>
      </c>
      <c r="C44" s="27"/>
      <c r="D44" s="27"/>
      <c r="E44" s="27"/>
      <c r="F44" s="27"/>
      <c r="G44" s="27"/>
      <c r="H44" s="20"/>
      <c r="I44" s="20"/>
      <c r="J44" s="20"/>
      <c r="K44" s="20"/>
      <c r="L44" s="20"/>
      <c r="M44" s="20"/>
      <c r="N44" s="20"/>
      <c r="O44" s="20"/>
    </row>
    <row r="45" spans="1:15" ht="30" x14ac:dyDescent="0.3">
      <c r="A45" s="27">
        <f t="shared" si="0"/>
        <v>45</v>
      </c>
      <c r="B45" s="27" t="s">
        <v>125</v>
      </c>
      <c r="C45" s="27"/>
      <c r="D45" s="27"/>
      <c r="E45" s="27"/>
      <c r="F45" s="27"/>
      <c r="G45" s="27"/>
      <c r="H45" s="20"/>
      <c r="I45" s="20"/>
      <c r="J45" s="20"/>
      <c r="K45" s="20"/>
      <c r="L45" s="20"/>
      <c r="M45" s="20"/>
      <c r="N45" s="20"/>
      <c r="O45" s="20"/>
    </row>
    <row r="46" spans="1:15" ht="30" x14ac:dyDescent="0.3">
      <c r="A46" s="27">
        <f t="shared" si="0"/>
        <v>46</v>
      </c>
      <c r="B46" s="27" t="s">
        <v>126</v>
      </c>
      <c r="C46" s="27"/>
      <c r="D46" s="27"/>
      <c r="E46" s="27"/>
      <c r="F46" s="27"/>
      <c r="G46" s="27"/>
      <c r="H46" s="20"/>
      <c r="I46" s="20"/>
      <c r="J46" s="20"/>
      <c r="K46" s="20"/>
      <c r="L46" s="20"/>
      <c r="M46" s="20"/>
      <c r="N46" s="20"/>
      <c r="O46" s="20"/>
    </row>
    <row r="47" spans="1:15" ht="30" x14ac:dyDescent="0.3">
      <c r="A47" s="27">
        <f t="shared" si="0"/>
        <v>47</v>
      </c>
      <c r="B47" s="27" t="s">
        <v>127</v>
      </c>
      <c r="C47" s="27"/>
      <c r="D47" s="27"/>
      <c r="E47" s="27"/>
      <c r="F47" s="27"/>
      <c r="G47" s="27"/>
      <c r="H47" s="20"/>
      <c r="I47" s="20"/>
      <c r="J47" s="20"/>
      <c r="K47" s="20"/>
      <c r="L47" s="20"/>
      <c r="M47" s="20"/>
      <c r="N47" s="20"/>
      <c r="O47" s="20"/>
    </row>
    <row r="48" spans="1:15" ht="30" x14ac:dyDescent="0.3">
      <c r="A48" s="27">
        <f t="shared" si="0"/>
        <v>48</v>
      </c>
      <c r="B48" s="27" t="s">
        <v>128</v>
      </c>
      <c r="C48" s="27"/>
      <c r="D48" s="27"/>
      <c r="E48" s="27"/>
      <c r="F48" s="27"/>
      <c r="G48" s="27"/>
      <c r="H48" s="20"/>
      <c r="I48" s="20"/>
      <c r="J48" s="20"/>
      <c r="K48" s="20"/>
      <c r="L48" s="20"/>
      <c r="M48" s="20"/>
      <c r="N48" s="20"/>
      <c r="O48" s="20"/>
    </row>
    <row r="49" spans="1:15" ht="30" x14ac:dyDescent="0.3">
      <c r="A49" s="27">
        <f t="shared" si="0"/>
        <v>49</v>
      </c>
      <c r="B49" s="27" t="s">
        <v>129</v>
      </c>
      <c r="C49" s="27"/>
      <c r="D49" s="27"/>
      <c r="E49" s="27"/>
      <c r="F49" s="27"/>
      <c r="G49" s="27"/>
      <c r="H49" s="20"/>
      <c r="I49" s="20"/>
      <c r="J49" s="20"/>
      <c r="K49" s="20"/>
      <c r="L49" s="20"/>
      <c r="M49" s="20"/>
      <c r="N49" s="20"/>
      <c r="O49" s="20"/>
    </row>
    <row r="50" spans="1:15" ht="30" x14ac:dyDescent="0.3">
      <c r="A50" s="27">
        <f t="shared" si="0"/>
        <v>50</v>
      </c>
      <c r="B50" s="27" t="s">
        <v>130</v>
      </c>
      <c r="C50" s="27"/>
      <c r="D50" s="27"/>
      <c r="E50" s="27"/>
      <c r="F50" s="27"/>
      <c r="G50" s="27"/>
      <c r="H50" s="20"/>
      <c r="I50" s="20"/>
      <c r="J50" s="20"/>
      <c r="K50" s="20"/>
      <c r="L50" s="20"/>
      <c r="M50" s="20"/>
      <c r="N50" s="20"/>
      <c r="O50" s="20"/>
    </row>
    <row r="51" spans="1:15" ht="30" x14ac:dyDescent="0.3">
      <c r="A51" s="27">
        <f t="shared" si="0"/>
        <v>51</v>
      </c>
      <c r="B51" s="27" t="s">
        <v>131</v>
      </c>
      <c r="C51" s="27"/>
      <c r="D51" s="27"/>
      <c r="E51" s="27"/>
      <c r="F51" s="27"/>
      <c r="G51" s="27"/>
      <c r="H51" s="20"/>
      <c r="I51" s="20"/>
      <c r="J51" s="20"/>
      <c r="K51" s="20"/>
      <c r="L51" s="20"/>
      <c r="M51" s="20"/>
      <c r="N51" s="20"/>
      <c r="O51" s="20"/>
    </row>
    <row r="52" spans="1:15" ht="30" x14ac:dyDescent="0.3">
      <c r="A52" s="27">
        <f t="shared" si="0"/>
        <v>52</v>
      </c>
      <c r="B52" s="27" t="s">
        <v>132</v>
      </c>
      <c r="C52" s="27"/>
      <c r="D52" s="27"/>
      <c r="E52" s="27"/>
      <c r="F52" s="27"/>
      <c r="G52" s="27"/>
      <c r="H52" s="20"/>
      <c r="I52" s="20"/>
      <c r="J52" s="20"/>
      <c r="K52" s="20"/>
      <c r="L52" s="20"/>
      <c r="M52" s="20"/>
      <c r="N52" s="20"/>
      <c r="O52" s="20"/>
    </row>
    <row r="53" spans="1:15" ht="30" x14ac:dyDescent="0.3">
      <c r="A53" s="27">
        <f t="shared" si="0"/>
        <v>53</v>
      </c>
      <c r="B53" s="27" t="s">
        <v>133</v>
      </c>
      <c r="C53" s="27"/>
      <c r="D53" s="27"/>
      <c r="E53" s="27"/>
      <c r="F53" s="27"/>
      <c r="G53" s="27"/>
      <c r="H53" s="20"/>
      <c r="I53" s="20"/>
      <c r="J53" s="20"/>
      <c r="K53" s="20"/>
      <c r="L53" s="20"/>
      <c r="M53" s="20"/>
      <c r="N53" s="20"/>
      <c r="O53" s="20"/>
    </row>
    <row r="54" spans="1:15" ht="30" x14ac:dyDescent="0.3">
      <c r="A54" s="27">
        <f t="shared" si="0"/>
        <v>54</v>
      </c>
      <c r="B54" s="27" t="s">
        <v>134</v>
      </c>
      <c r="C54" s="27"/>
      <c r="D54" s="27"/>
      <c r="E54" s="27"/>
      <c r="F54" s="27"/>
      <c r="G54" s="27"/>
      <c r="H54" s="20"/>
      <c r="I54" s="20"/>
      <c r="J54" s="20"/>
      <c r="K54" s="20"/>
      <c r="L54" s="20"/>
      <c r="M54" s="20"/>
      <c r="N54" s="20"/>
      <c r="O54" s="20"/>
    </row>
    <row r="55" spans="1:15" ht="30" x14ac:dyDescent="0.3">
      <c r="A55" s="27">
        <f t="shared" si="0"/>
        <v>55</v>
      </c>
      <c r="B55" s="27" t="s">
        <v>181</v>
      </c>
      <c r="C55" s="27"/>
      <c r="D55" s="27"/>
      <c r="E55" s="27"/>
      <c r="F55" s="27"/>
      <c r="G55" s="27"/>
      <c r="H55" s="20"/>
      <c r="I55" s="20"/>
      <c r="J55" s="20"/>
      <c r="K55" s="20"/>
      <c r="L55" s="20"/>
      <c r="M55" s="20"/>
      <c r="N55" s="20"/>
      <c r="O55" s="20"/>
    </row>
    <row r="56" spans="1:15" ht="30" x14ac:dyDescent="0.3">
      <c r="A56" s="27">
        <f t="shared" si="0"/>
        <v>56</v>
      </c>
      <c r="B56" s="27" t="s">
        <v>138</v>
      </c>
      <c r="C56" s="27"/>
      <c r="D56" s="27"/>
      <c r="E56" s="27"/>
      <c r="F56" s="27"/>
      <c r="G56" s="27"/>
      <c r="H56" s="20"/>
      <c r="I56" s="20"/>
      <c r="J56" s="20"/>
      <c r="K56" s="20"/>
      <c r="L56" s="20"/>
      <c r="M56" s="20"/>
      <c r="N56" s="20"/>
      <c r="O56" s="20"/>
    </row>
    <row r="57" spans="1:15" ht="30" x14ac:dyDescent="0.3">
      <c r="A57" s="27">
        <f t="shared" si="0"/>
        <v>57</v>
      </c>
      <c r="B57" s="27" t="s">
        <v>139</v>
      </c>
      <c r="C57" s="27"/>
      <c r="D57" s="27"/>
      <c r="E57" s="27"/>
      <c r="F57" s="27"/>
      <c r="G57" s="27"/>
      <c r="H57" s="20"/>
      <c r="I57" s="20"/>
      <c r="J57" s="20"/>
      <c r="K57" s="20"/>
      <c r="L57" s="20"/>
      <c r="M57" s="20"/>
      <c r="N57" s="20"/>
      <c r="O57" s="20"/>
    </row>
    <row r="58" spans="1:15" ht="30" x14ac:dyDescent="0.3">
      <c r="A58" s="27">
        <f t="shared" si="0"/>
        <v>58</v>
      </c>
      <c r="B58" s="27" t="s">
        <v>140</v>
      </c>
      <c r="C58" s="27"/>
      <c r="D58" s="27"/>
      <c r="E58" s="27"/>
      <c r="F58" s="27"/>
      <c r="G58" s="27"/>
      <c r="H58" s="20"/>
      <c r="I58" s="20"/>
      <c r="J58" s="20"/>
      <c r="K58" s="20"/>
      <c r="L58" s="20"/>
      <c r="M58" s="20"/>
      <c r="N58" s="20"/>
      <c r="O58" s="20"/>
    </row>
    <row r="59" spans="1:15" ht="30" x14ac:dyDescent="0.3">
      <c r="A59" s="27">
        <f t="shared" si="0"/>
        <v>59</v>
      </c>
      <c r="B59" s="27" t="s">
        <v>182</v>
      </c>
      <c r="C59" s="27"/>
      <c r="D59" s="27"/>
      <c r="E59" s="27"/>
      <c r="F59" s="27"/>
      <c r="G59" s="27"/>
      <c r="H59" s="20"/>
      <c r="I59" s="20"/>
      <c r="J59" s="20"/>
      <c r="K59" s="20"/>
      <c r="L59" s="20"/>
      <c r="M59" s="20"/>
      <c r="N59" s="20"/>
      <c r="O59" s="20"/>
    </row>
    <row r="60" spans="1:15" ht="30" x14ac:dyDescent="0.3">
      <c r="A60" s="27">
        <f t="shared" si="0"/>
        <v>60</v>
      </c>
      <c r="B60" s="27" t="s">
        <v>142</v>
      </c>
      <c r="C60" s="27"/>
      <c r="D60" s="27"/>
      <c r="E60" s="27"/>
      <c r="F60" s="27"/>
      <c r="G60" s="27"/>
      <c r="H60" s="20"/>
      <c r="I60" s="20"/>
      <c r="J60" s="20"/>
      <c r="K60" s="20"/>
      <c r="L60" s="20"/>
      <c r="M60" s="20"/>
      <c r="N60" s="20"/>
      <c r="O60" s="20"/>
    </row>
    <row r="61" spans="1:15" ht="30" x14ac:dyDescent="0.3">
      <c r="A61" s="27">
        <f t="shared" si="0"/>
        <v>61</v>
      </c>
      <c r="B61" s="27" t="s">
        <v>144</v>
      </c>
      <c r="C61" s="27"/>
      <c r="D61" s="27"/>
      <c r="E61" s="27"/>
      <c r="F61" s="27"/>
      <c r="G61" s="27"/>
      <c r="H61" s="20"/>
      <c r="I61" s="20"/>
      <c r="J61" s="20"/>
      <c r="K61" s="20"/>
      <c r="L61" s="20"/>
      <c r="M61" s="20"/>
      <c r="N61" s="20"/>
      <c r="O61" s="20"/>
    </row>
    <row r="62" spans="1:15" ht="30" x14ac:dyDescent="0.3">
      <c r="A62" s="27">
        <f t="shared" si="0"/>
        <v>62</v>
      </c>
      <c r="B62" s="27" t="s">
        <v>146</v>
      </c>
      <c r="C62" s="27"/>
      <c r="D62" s="27"/>
      <c r="E62" s="27"/>
      <c r="F62" s="27"/>
      <c r="G62" s="27"/>
      <c r="H62" s="20"/>
      <c r="I62" s="20"/>
      <c r="J62" s="20"/>
      <c r="K62" s="20"/>
      <c r="L62" s="20"/>
      <c r="M62" s="20"/>
      <c r="N62" s="20"/>
      <c r="O62" s="20"/>
    </row>
    <row r="63" spans="1:15" ht="30" x14ac:dyDescent="0.3">
      <c r="A63" s="27">
        <f t="shared" si="0"/>
        <v>63</v>
      </c>
      <c r="B63" s="27" t="s">
        <v>148</v>
      </c>
      <c r="C63" s="27"/>
      <c r="D63" s="27"/>
      <c r="E63" s="27"/>
      <c r="F63" s="27"/>
      <c r="G63" s="27"/>
      <c r="H63" s="20"/>
      <c r="I63" s="20"/>
      <c r="J63" s="20"/>
      <c r="K63" s="20"/>
      <c r="L63" s="20"/>
      <c r="M63" s="20"/>
      <c r="N63" s="20"/>
      <c r="O63" s="20"/>
    </row>
    <row r="64" spans="1:15" ht="30" x14ac:dyDescent="0.3">
      <c r="A64" s="27">
        <f t="shared" si="0"/>
        <v>64</v>
      </c>
      <c r="B64" s="27" t="s">
        <v>149</v>
      </c>
      <c r="C64" s="27"/>
      <c r="D64" s="27"/>
      <c r="E64" s="27"/>
      <c r="F64" s="27"/>
      <c r="G64" s="27"/>
      <c r="H64" s="20"/>
      <c r="I64" s="20"/>
      <c r="J64" s="20"/>
      <c r="K64" s="20"/>
      <c r="L64" s="20"/>
      <c r="M64" s="20"/>
      <c r="N64" s="20"/>
      <c r="O64" s="20"/>
    </row>
    <row r="65" spans="1:15" ht="30" x14ac:dyDescent="0.3">
      <c r="A65" s="27">
        <f t="shared" si="0"/>
        <v>65</v>
      </c>
      <c r="B65" s="27" t="s">
        <v>150</v>
      </c>
      <c r="C65" s="27"/>
      <c r="D65" s="27"/>
      <c r="E65" s="27"/>
      <c r="F65" s="27"/>
      <c r="G65" s="27"/>
      <c r="H65" s="20"/>
      <c r="I65" s="20"/>
      <c r="J65" s="20"/>
      <c r="K65" s="20"/>
      <c r="L65" s="20"/>
      <c r="M65" s="20"/>
      <c r="N65" s="20"/>
      <c r="O65" s="20"/>
    </row>
    <row r="66" spans="1:15" ht="30" x14ac:dyDescent="0.3">
      <c r="A66" s="27">
        <f t="shared" si="0"/>
        <v>66</v>
      </c>
      <c r="B66" s="27" t="s">
        <v>153</v>
      </c>
      <c r="C66" s="27"/>
      <c r="D66" s="27"/>
      <c r="E66" s="27"/>
      <c r="F66" s="27"/>
      <c r="G66" s="27"/>
      <c r="H66" s="20"/>
      <c r="I66" s="20"/>
      <c r="J66" s="20"/>
      <c r="K66" s="20"/>
      <c r="L66" s="20"/>
      <c r="M66" s="20"/>
      <c r="N66" s="20"/>
      <c r="O66" s="20"/>
    </row>
    <row r="67" spans="1:15" ht="30" x14ac:dyDescent="0.3">
      <c r="A67" s="27">
        <f t="shared" ref="A67:A100" si="1">A66+1</f>
        <v>67</v>
      </c>
      <c r="B67" s="27" t="s">
        <v>154</v>
      </c>
      <c r="C67" s="27"/>
      <c r="D67" s="27"/>
      <c r="E67" s="27"/>
      <c r="F67" s="27"/>
      <c r="G67" s="27"/>
      <c r="H67" s="20"/>
      <c r="I67" s="20"/>
      <c r="J67" s="20"/>
      <c r="K67" s="20"/>
      <c r="L67" s="20"/>
      <c r="M67" s="20"/>
      <c r="N67" s="20"/>
      <c r="O67" s="20"/>
    </row>
    <row r="68" spans="1:15" ht="30" x14ac:dyDescent="0.3">
      <c r="A68" s="27">
        <f t="shared" si="1"/>
        <v>68</v>
      </c>
      <c r="B68" s="27" t="s">
        <v>155</v>
      </c>
      <c r="C68" s="27"/>
      <c r="D68" s="27"/>
      <c r="E68" s="27"/>
      <c r="F68" s="27"/>
      <c r="G68" s="27"/>
      <c r="H68" s="20"/>
      <c r="I68" s="20"/>
      <c r="J68" s="20"/>
      <c r="K68" s="20"/>
      <c r="L68" s="20"/>
      <c r="M68" s="20"/>
      <c r="N68" s="20"/>
      <c r="O68" s="20"/>
    </row>
    <row r="69" spans="1:15" ht="30" x14ac:dyDescent="0.3">
      <c r="A69" s="27">
        <f t="shared" si="1"/>
        <v>69</v>
      </c>
      <c r="B69" s="27" t="s">
        <v>156</v>
      </c>
      <c r="C69" s="27"/>
      <c r="D69" s="27"/>
      <c r="E69" s="27"/>
      <c r="F69" s="27"/>
      <c r="G69" s="27"/>
      <c r="H69" s="20"/>
      <c r="I69" s="20"/>
      <c r="J69" s="20"/>
      <c r="K69" s="20"/>
      <c r="L69" s="20"/>
      <c r="M69" s="20"/>
      <c r="N69" s="20"/>
      <c r="O69" s="20"/>
    </row>
    <row r="70" spans="1:15" ht="30" x14ac:dyDescent="0.3">
      <c r="A70" s="27">
        <f t="shared" si="1"/>
        <v>70</v>
      </c>
      <c r="B70" s="27" t="s">
        <v>157</v>
      </c>
      <c r="C70" s="27"/>
      <c r="D70" s="27"/>
      <c r="E70" s="27"/>
      <c r="F70" s="27"/>
      <c r="G70" s="27"/>
      <c r="H70" s="20"/>
      <c r="I70" s="20"/>
      <c r="J70" s="20"/>
      <c r="K70" s="20"/>
      <c r="L70" s="20"/>
      <c r="M70" s="20"/>
      <c r="N70" s="20"/>
      <c r="O70" s="20"/>
    </row>
    <row r="71" spans="1:15" ht="30" x14ac:dyDescent="0.3">
      <c r="A71" s="27">
        <f t="shared" si="1"/>
        <v>71</v>
      </c>
      <c r="B71" s="27" t="s">
        <v>158</v>
      </c>
      <c r="C71" s="27"/>
      <c r="D71" s="27"/>
      <c r="E71" s="27"/>
      <c r="F71" s="27"/>
      <c r="G71" s="27"/>
      <c r="H71" s="20"/>
      <c r="I71" s="20"/>
      <c r="J71" s="20"/>
      <c r="K71" s="20"/>
      <c r="L71" s="20"/>
      <c r="M71" s="20"/>
      <c r="N71" s="20"/>
      <c r="O71" s="20"/>
    </row>
    <row r="72" spans="1:15" ht="30" x14ac:dyDescent="0.3">
      <c r="A72" s="27">
        <f t="shared" si="1"/>
        <v>72</v>
      </c>
      <c r="B72" s="27" t="s">
        <v>159</v>
      </c>
      <c r="C72" s="27"/>
      <c r="D72" s="27"/>
      <c r="E72" s="27"/>
      <c r="F72" s="27"/>
      <c r="G72" s="27"/>
      <c r="H72" s="20"/>
      <c r="I72" s="20"/>
      <c r="J72" s="20"/>
      <c r="K72" s="20"/>
      <c r="L72" s="20"/>
      <c r="M72" s="20"/>
      <c r="N72" s="20"/>
      <c r="O72" s="20"/>
    </row>
    <row r="73" spans="1:15" ht="30" x14ac:dyDescent="0.3">
      <c r="A73" s="27">
        <f t="shared" si="1"/>
        <v>73</v>
      </c>
      <c r="B73" s="27" t="s">
        <v>160</v>
      </c>
      <c r="C73" s="27"/>
      <c r="D73" s="27"/>
      <c r="E73" s="27"/>
      <c r="F73" s="27"/>
      <c r="G73" s="27"/>
      <c r="H73" s="20"/>
      <c r="I73" s="20"/>
      <c r="J73" s="20"/>
      <c r="K73" s="20"/>
      <c r="L73" s="20"/>
      <c r="M73" s="20"/>
      <c r="N73" s="20"/>
      <c r="O73" s="20"/>
    </row>
    <row r="74" spans="1:15" ht="30" x14ac:dyDescent="0.3">
      <c r="A74" s="27">
        <f t="shared" si="1"/>
        <v>74</v>
      </c>
      <c r="B74" s="27" t="s">
        <v>162</v>
      </c>
      <c r="C74" s="27"/>
      <c r="D74" s="27"/>
      <c r="E74" s="27"/>
      <c r="F74" s="27"/>
      <c r="G74" s="27"/>
      <c r="H74" s="20"/>
      <c r="I74" s="20"/>
      <c r="J74" s="20"/>
      <c r="K74" s="20"/>
      <c r="L74" s="20"/>
      <c r="M74" s="20"/>
      <c r="N74" s="20"/>
      <c r="O74" s="20"/>
    </row>
    <row r="75" spans="1:15" ht="30" x14ac:dyDescent="0.3">
      <c r="A75" s="27">
        <f t="shared" si="1"/>
        <v>75</v>
      </c>
      <c r="B75" s="27" t="s">
        <v>163</v>
      </c>
      <c r="C75" s="27"/>
      <c r="D75" s="27"/>
      <c r="E75" s="27"/>
      <c r="F75" s="27"/>
      <c r="G75" s="27"/>
      <c r="H75" s="20"/>
      <c r="I75" s="20"/>
      <c r="J75" s="20"/>
      <c r="K75" s="20"/>
      <c r="L75" s="20"/>
      <c r="M75" s="20"/>
      <c r="N75" s="20"/>
      <c r="O75" s="20"/>
    </row>
    <row r="76" spans="1:15" ht="30" x14ac:dyDescent="0.3">
      <c r="A76" s="27">
        <f t="shared" si="1"/>
        <v>76</v>
      </c>
      <c r="B76" s="27" t="s">
        <v>165</v>
      </c>
      <c r="C76" s="27"/>
      <c r="D76" s="27"/>
      <c r="E76" s="27"/>
      <c r="F76" s="27"/>
      <c r="G76" s="27"/>
      <c r="H76" s="20"/>
      <c r="I76" s="20"/>
      <c r="J76" s="20"/>
      <c r="K76" s="20"/>
      <c r="L76" s="20"/>
      <c r="M76" s="20"/>
      <c r="N76" s="20"/>
      <c r="O76" s="20"/>
    </row>
    <row r="77" spans="1:15" ht="30" x14ac:dyDescent="0.3">
      <c r="A77" s="27">
        <f t="shared" si="1"/>
        <v>77</v>
      </c>
      <c r="B77" s="27" t="s">
        <v>166</v>
      </c>
      <c r="C77" s="27"/>
      <c r="D77" s="27"/>
      <c r="E77" s="27"/>
      <c r="F77" s="27"/>
      <c r="G77" s="27"/>
      <c r="H77" s="20"/>
      <c r="I77" s="20"/>
      <c r="J77" s="20"/>
      <c r="K77" s="20"/>
      <c r="L77" s="20"/>
      <c r="M77" s="20"/>
      <c r="N77" s="20"/>
      <c r="O77" s="20"/>
    </row>
    <row r="78" spans="1:15" ht="30" x14ac:dyDescent="0.3">
      <c r="A78" s="27">
        <f t="shared" si="1"/>
        <v>78</v>
      </c>
      <c r="B78" s="27" t="s">
        <v>167</v>
      </c>
      <c r="C78" s="27"/>
      <c r="D78" s="27"/>
      <c r="E78" s="27"/>
      <c r="F78" s="27"/>
      <c r="G78" s="27"/>
      <c r="H78" s="20"/>
      <c r="I78" s="20"/>
      <c r="J78" s="20"/>
      <c r="K78" s="20"/>
      <c r="L78" s="20"/>
      <c r="M78" s="20"/>
      <c r="N78" s="20"/>
      <c r="O78" s="20"/>
    </row>
    <row r="79" spans="1:15" ht="30" x14ac:dyDescent="0.3">
      <c r="A79" s="27">
        <f t="shared" si="1"/>
        <v>79</v>
      </c>
      <c r="B79" s="27" t="s">
        <v>168</v>
      </c>
      <c r="C79" s="27"/>
      <c r="D79" s="27"/>
      <c r="E79" s="27"/>
      <c r="F79" s="27"/>
      <c r="G79" s="27"/>
      <c r="H79" s="20"/>
      <c r="I79" s="20"/>
      <c r="J79" s="20"/>
      <c r="K79" s="20"/>
      <c r="L79" s="20"/>
      <c r="M79" s="20"/>
      <c r="N79" s="20"/>
      <c r="O79" s="20"/>
    </row>
    <row r="80" spans="1:15" ht="30" x14ac:dyDescent="0.3">
      <c r="A80" s="27">
        <f t="shared" si="1"/>
        <v>80</v>
      </c>
      <c r="B80" s="27" t="s">
        <v>170</v>
      </c>
      <c r="C80" s="27"/>
      <c r="D80" s="27"/>
      <c r="E80" s="27"/>
      <c r="F80" s="27"/>
      <c r="G80" s="27"/>
      <c r="H80" s="20"/>
      <c r="I80" s="20"/>
      <c r="J80" s="20"/>
      <c r="K80" s="20"/>
      <c r="L80" s="20"/>
      <c r="M80" s="20"/>
      <c r="N80" s="20"/>
      <c r="O80" s="20"/>
    </row>
    <row r="81" spans="1:15" ht="30" x14ac:dyDescent="0.3">
      <c r="A81" s="27">
        <f t="shared" si="1"/>
        <v>81</v>
      </c>
      <c r="B81" s="27" t="s">
        <v>171</v>
      </c>
      <c r="C81" s="27"/>
      <c r="D81" s="27"/>
      <c r="E81" s="27"/>
      <c r="F81" s="27"/>
      <c r="G81" s="27"/>
      <c r="H81" s="20"/>
      <c r="I81" s="20"/>
      <c r="J81" s="20"/>
      <c r="K81" s="20"/>
      <c r="L81" s="20"/>
      <c r="M81" s="20"/>
      <c r="N81" s="20"/>
      <c r="O81" s="20"/>
    </row>
    <row r="82" spans="1:15" ht="30" x14ac:dyDescent="0.3">
      <c r="A82" s="27">
        <f t="shared" si="1"/>
        <v>82</v>
      </c>
      <c r="B82" s="27" t="s">
        <v>172</v>
      </c>
      <c r="C82" s="27"/>
      <c r="D82" s="27"/>
      <c r="E82" s="27"/>
      <c r="F82" s="27"/>
      <c r="G82" s="27"/>
      <c r="H82" s="20"/>
      <c r="I82" s="20"/>
      <c r="J82" s="20"/>
      <c r="K82" s="20"/>
      <c r="L82" s="20"/>
      <c r="M82" s="20"/>
      <c r="N82" s="20"/>
      <c r="O82" s="20"/>
    </row>
    <row r="83" spans="1:15" ht="30" x14ac:dyDescent="0.3">
      <c r="A83" s="27">
        <f t="shared" si="1"/>
        <v>83</v>
      </c>
      <c r="B83" s="27" t="s">
        <v>175</v>
      </c>
      <c r="C83" s="27"/>
      <c r="D83" s="27"/>
      <c r="E83" s="27"/>
      <c r="F83" s="27"/>
      <c r="G83" s="27"/>
      <c r="H83" s="20"/>
      <c r="I83" s="20"/>
      <c r="J83" s="20"/>
      <c r="K83" s="20"/>
      <c r="L83" s="20"/>
      <c r="M83" s="20"/>
      <c r="N83" s="20"/>
      <c r="O83" s="20"/>
    </row>
    <row r="84" spans="1:15" ht="30" x14ac:dyDescent="0.3">
      <c r="A84" s="27">
        <f t="shared" si="1"/>
        <v>84</v>
      </c>
      <c r="B84" s="27" t="s">
        <v>176</v>
      </c>
      <c r="C84" s="27"/>
      <c r="D84" s="27"/>
      <c r="E84" s="27"/>
      <c r="F84" s="27"/>
      <c r="G84" s="27"/>
      <c r="H84" s="20"/>
      <c r="I84" s="20"/>
      <c r="J84" s="20"/>
      <c r="K84" s="20"/>
      <c r="L84" s="20"/>
      <c r="M84" s="20"/>
      <c r="N84" s="20"/>
      <c r="O84" s="20"/>
    </row>
    <row r="85" spans="1:15" ht="30" x14ac:dyDescent="0.3">
      <c r="A85" s="27">
        <f t="shared" si="1"/>
        <v>85</v>
      </c>
      <c r="B85" s="27" t="s">
        <v>235</v>
      </c>
      <c r="C85" s="27"/>
      <c r="D85" s="27"/>
      <c r="E85" s="27"/>
      <c r="F85" s="27"/>
      <c r="G85" s="27"/>
      <c r="H85" s="20"/>
      <c r="I85" s="20"/>
      <c r="J85" s="20"/>
      <c r="K85" s="20"/>
      <c r="L85" s="20"/>
      <c r="M85" s="20"/>
      <c r="N85" s="20"/>
      <c r="O85" s="20"/>
    </row>
    <row r="86" spans="1:15" ht="30" x14ac:dyDescent="0.3">
      <c r="A86" s="27">
        <f t="shared" si="1"/>
        <v>86</v>
      </c>
      <c r="B86" s="27" t="s">
        <v>238</v>
      </c>
      <c r="C86" s="27"/>
      <c r="D86" s="27"/>
      <c r="E86" s="27"/>
      <c r="F86" s="27"/>
      <c r="G86" s="27"/>
      <c r="H86" s="20"/>
      <c r="I86" s="20"/>
      <c r="J86" s="20"/>
      <c r="K86" s="20"/>
      <c r="L86" s="20"/>
      <c r="M86" s="20"/>
      <c r="N86" s="20"/>
      <c r="O86" s="20"/>
    </row>
    <row r="87" spans="1:15" ht="30" x14ac:dyDescent="0.3">
      <c r="A87" s="27">
        <f t="shared" si="1"/>
        <v>87</v>
      </c>
      <c r="B87" s="27" t="s">
        <v>236</v>
      </c>
      <c r="C87" s="27"/>
      <c r="D87" s="27"/>
      <c r="E87" s="27"/>
      <c r="F87" s="27"/>
      <c r="G87" s="27"/>
      <c r="H87" s="20"/>
      <c r="I87" s="20"/>
      <c r="J87" s="20"/>
      <c r="K87" s="20"/>
      <c r="L87" s="20"/>
      <c r="M87" s="20"/>
      <c r="N87" s="20"/>
      <c r="O87" s="20"/>
    </row>
    <row r="88" spans="1:15" ht="30" x14ac:dyDescent="0.3">
      <c r="A88" s="27">
        <f t="shared" si="1"/>
        <v>88</v>
      </c>
      <c r="B88" s="27" t="s">
        <v>239</v>
      </c>
      <c r="C88" s="27"/>
      <c r="D88" s="27"/>
      <c r="E88" s="27"/>
      <c r="F88" s="27"/>
      <c r="G88" s="27"/>
      <c r="H88" s="20"/>
      <c r="I88" s="20"/>
      <c r="J88" s="20"/>
      <c r="K88" s="20"/>
      <c r="L88" s="20"/>
      <c r="M88" s="20"/>
      <c r="N88" s="20"/>
      <c r="O88" s="20"/>
    </row>
    <row r="89" spans="1:15" ht="30" x14ac:dyDescent="0.3">
      <c r="A89" s="27">
        <f t="shared" si="1"/>
        <v>89</v>
      </c>
      <c r="B89" s="27" t="s">
        <v>240</v>
      </c>
      <c r="C89" s="27"/>
      <c r="D89" s="27"/>
      <c r="E89" s="27"/>
      <c r="F89" s="27"/>
      <c r="G89" s="27"/>
      <c r="H89" s="20"/>
      <c r="I89" s="20"/>
      <c r="J89" s="20"/>
      <c r="K89" s="20"/>
      <c r="L89" s="20"/>
      <c r="M89" s="20"/>
      <c r="N89" s="20"/>
      <c r="O89" s="20"/>
    </row>
    <row r="90" spans="1:15" ht="30" x14ac:dyDescent="0.3">
      <c r="A90" s="27">
        <f t="shared" si="1"/>
        <v>90</v>
      </c>
      <c r="B90" s="27" t="s">
        <v>241</v>
      </c>
      <c r="C90" s="27"/>
      <c r="D90" s="27"/>
      <c r="E90" s="27"/>
      <c r="F90" s="27"/>
      <c r="G90" s="27"/>
      <c r="H90" s="20"/>
      <c r="I90" s="20"/>
      <c r="J90" s="20"/>
      <c r="K90" s="20"/>
      <c r="L90" s="20"/>
      <c r="M90" s="20"/>
      <c r="N90" s="20"/>
      <c r="O90" s="20"/>
    </row>
    <row r="91" spans="1:15" ht="30" x14ac:dyDescent="0.3">
      <c r="A91" s="27">
        <f t="shared" si="1"/>
        <v>91</v>
      </c>
      <c r="B91" s="27" t="s">
        <v>243</v>
      </c>
      <c r="C91" s="27"/>
      <c r="D91" s="27"/>
      <c r="E91" s="27"/>
      <c r="F91" s="27"/>
      <c r="G91" s="27"/>
      <c r="H91" s="20"/>
      <c r="I91" s="20"/>
      <c r="J91" s="20"/>
      <c r="K91" s="20"/>
      <c r="L91" s="20"/>
      <c r="M91" s="20"/>
      <c r="N91" s="20"/>
      <c r="O91" s="20"/>
    </row>
    <row r="92" spans="1:15" ht="30" x14ac:dyDescent="0.3">
      <c r="A92" s="27">
        <f t="shared" si="1"/>
        <v>92</v>
      </c>
      <c r="B92" s="27" t="s">
        <v>244</v>
      </c>
      <c r="C92" s="27"/>
      <c r="D92" s="27"/>
      <c r="E92" s="27"/>
      <c r="F92" s="27"/>
      <c r="G92" s="27"/>
      <c r="H92" s="20"/>
      <c r="I92" s="20"/>
      <c r="J92" s="20"/>
      <c r="K92" s="20"/>
      <c r="L92" s="20"/>
      <c r="M92" s="20"/>
      <c r="N92" s="20"/>
      <c r="O92" s="20"/>
    </row>
    <row r="93" spans="1:15" ht="30" x14ac:dyDescent="0.3">
      <c r="A93" s="27">
        <f t="shared" si="1"/>
        <v>93</v>
      </c>
      <c r="B93" s="27" t="s">
        <v>245</v>
      </c>
      <c r="C93" s="27"/>
      <c r="D93" s="27"/>
      <c r="E93" s="27"/>
      <c r="F93" s="27"/>
      <c r="G93" s="27"/>
      <c r="H93" s="20"/>
      <c r="I93" s="20"/>
      <c r="J93" s="20"/>
      <c r="K93" s="20"/>
      <c r="L93" s="20"/>
      <c r="M93" s="20"/>
      <c r="N93" s="20"/>
      <c r="O93" s="20"/>
    </row>
    <row r="94" spans="1:15" ht="30" x14ac:dyDescent="0.3">
      <c r="A94" s="27">
        <f t="shared" si="1"/>
        <v>94</v>
      </c>
      <c r="B94" s="27" t="s">
        <v>246</v>
      </c>
      <c r="C94" s="27"/>
      <c r="D94" s="27"/>
      <c r="E94" s="27"/>
      <c r="F94" s="27"/>
      <c r="G94" s="27"/>
      <c r="H94" s="20"/>
      <c r="I94" s="20"/>
      <c r="J94" s="20"/>
      <c r="K94" s="20"/>
      <c r="L94" s="20"/>
      <c r="M94" s="20"/>
      <c r="N94" s="20"/>
      <c r="O94" s="20"/>
    </row>
    <row r="95" spans="1:15" ht="30" x14ac:dyDescent="0.3">
      <c r="A95" s="27">
        <f t="shared" si="1"/>
        <v>95</v>
      </c>
      <c r="B95" s="27" t="s">
        <v>153</v>
      </c>
      <c r="C95" s="27"/>
      <c r="D95" s="27"/>
      <c r="E95" s="27"/>
      <c r="F95" s="27"/>
      <c r="G95" s="27"/>
      <c r="H95" s="20"/>
      <c r="I95" s="20"/>
      <c r="J95" s="20"/>
      <c r="K95" s="20"/>
      <c r="L95" s="20"/>
      <c r="M95" s="20"/>
      <c r="N95" s="20"/>
      <c r="O95" s="20"/>
    </row>
    <row r="96" spans="1:15" ht="30" x14ac:dyDescent="0.3">
      <c r="A96" s="27">
        <f t="shared" si="1"/>
        <v>96</v>
      </c>
      <c r="B96" s="27" t="s">
        <v>247</v>
      </c>
      <c r="C96" s="27"/>
      <c r="D96" s="27"/>
      <c r="E96" s="27"/>
      <c r="F96" s="27"/>
      <c r="G96" s="27"/>
      <c r="H96" s="20"/>
      <c r="I96" s="20"/>
      <c r="J96" s="20"/>
      <c r="K96" s="20"/>
      <c r="L96" s="20"/>
      <c r="M96" s="20"/>
      <c r="N96" s="20"/>
      <c r="O96" s="20"/>
    </row>
    <row r="97" spans="1:15" ht="30" x14ac:dyDescent="0.3">
      <c r="A97" s="27">
        <f t="shared" si="1"/>
        <v>97</v>
      </c>
      <c r="B97" s="27" t="s">
        <v>248</v>
      </c>
      <c r="C97" s="27"/>
      <c r="D97" s="27"/>
      <c r="E97" s="27"/>
      <c r="F97" s="27"/>
      <c r="G97" s="27"/>
      <c r="H97" s="20"/>
      <c r="I97" s="20"/>
      <c r="J97" s="20"/>
      <c r="K97" s="20"/>
      <c r="L97" s="20"/>
      <c r="M97" s="20"/>
      <c r="N97" s="20"/>
      <c r="O97" s="20"/>
    </row>
    <row r="98" spans="1:15" ht="30" x14ac:dyDescent="0.3">
      <c r="A98" s="27">
        <f t="shared" si="1"/>
        <v>98</v>
      </c>
      <c r="B98" s="27" t="s">
        <v>249</v>
      </c>
      <c r="C98" s="27"/>
      <c r="D98" s="27"/>
      <c r="E98" s="27"/>
      <c r="F98" s="27"/>
      <c r="G98" s="27"/>
      <c r="H98" s="20"/>
      <c r="I98" s="20"/>
      <c r="J98" s="20"/>
      <c r="K98" s="20"/>
      <c r="L98" s="20"/>
      <c r="M98" s="20"/>
      <c r="N98" s="20"/>
      <c r="O98" s="20"/>
    </row>
    <row r="99" spans="1:15" ht="30" x14ac:dyDescent="0.3">
      <c r="A99" s="27">
        <f t="shared" si="1"/>
        <v>99</v>
      </c>
      <c r="B99" s="27" t="s">
        <v>251</v>
      </c>
      <c r="C99" s="27"/>
      <c r="D99" s="27"/>
      <c r="E99" s="27"/>
      <c r="F99" s="27"/>
      <c r="G99" s="27"/>
      <c r="H99" s="20"/>
      <c r="I99" s="20"/>
      <c r="J99" s="20"/>
      <c r="K99" s="20"/>
      <c r="L99" s="20"/>
      <c r="M99" s="20"/>
      <c r="N99" s="20"/>
      <c r="O99" s="20"/>
    </row>
    <row r="100" spans="1:15" ht="30" x14ac:dyDescent="0.3">
      <c r="A100" s="27">
        <f t="shared" si="1"/>
        <v>100</v>
      </c>
      <c r="B100" s="27" t="s">
        <v>252</v>
      </c>
      <c r="C100" s="27"/>
      <c r="D100" s="27"/>
      <c r="E100" s="27"/>
      <c r="F100" s="27"/>
      <c r="G100" s="27"/>
      <c r="H100" s="20"/>
      <c r="I100" s="20"/>
      <c r="J100" s="20"/>
      <c r="K100" s="20"/>
      <c r="L100" s="20"/>
      <c r="M100" s="20"/>
      <c r="N100" s="20"/>
      <c r="O100" s="20"/>
    </row>
  </sheetData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00887-A52D-0C49-8DCA-A2BC9A6637CE}">
  <dimension ref="A1:CY29"/>
  <sheetViews>
    <sheetView workbookViewId="0">
      <pane xSplit="1" topLeftCell="CH1" activePane="topRight" state="frozen"/>
      <selection pane="topRight" activeCell="CZ5" sqref="CZ5"/>
    </sheetView>
  </sheetViews>
  <sheetFormatPr baseColWidth="10" defaultRowHeight="16" x14ac:dyDescent="0.2"/>
  <cols>
    <col min="1" max="1" width="20.6640625" customWidth="1"/>
  </cols>
  <sheetData>
    <row r="1" spans="1:103" x14ac:dyDescent="0.2">
      <c r="B1">
        <v>1</v>
      </c>
      <c r="C1">
        <f>B1+1</f>
        <v>2</v>
      </c>
      <c r="D1">
        <f t="shared" ref="D1:AG1" si="0">C1+1</f>
        <v>3</v>
      </c>
      <c r="E1">
        <f t="shared" si="0"/>
        <v>4</v>
      </c>
      <c r="F1">
        <f t="shared" si="0"/>
        <v>5</v>
      </c>
      <c r="G1">
        <f t="shared" si="0"/>
        <v>6</v>
      </c>
      <c r="H1">
        <f t="shared" si="0"/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 t="shared" si="0"/>
        <v>22</v>
      </c>
      <c r="X1">
        <f t="shared" si="0"/>
        <v>23</v>
      </c>
      <c r="Y1">
        <f t="shared" si="0"/>
        <v>24</v>
      </c>
      <c r="Z1">
        <f t="shared" si="0"/>
        <v>25</v>
      </c>
      <c r="AA1">
        <f t="shared" si="0"/>
        <v>26</v>
      </c>
      <c r="AB1">
        <f t="shared" si="0"/>
        <v>27</v>
      </c>
      <c r="AC1">
        <f t="shared" si="0"/>
        <v>28</v>
      </c>
      <c r="AD1">
        <f t="shared" si="0"/>
        <v>29</v>
      </c>
      <c r="AE1">
        <f t="shared" si="0"/>
        <v>30</v>
      </c>
      <c r="AF1">
        <f t="shared" si="0"/>
        <v>31</v>
      </c>
      <c r="AG1">
        <f t="shared" si="0"/>
        <v>32</v>
      </c>
      <c r="AH1">
        <f>AG1+1</f>
        <v>33</v>
      </c>
      <c r="AI1">
        <f t="shared" ref="AI1:CG1" si="1">AH1+1</f>
        <v>34</v>
      </c>
      <c r="AJ1">
        <f t="shared" si="1"/>
        <v>35</v>
      </c>
      <c r="AK1">
        <f t="shared" si="1"/>
        <v>36</v>
      </c>
      <c r="AL1">
        <f t="shared" si="1"/>
        <v>37</v>
      </c>
      <c r="AM1">
        <f t="shared" si="1"/>
        <v>38</v>
      </c>
      <c r="AN1">
        <f t="shared" si="1"/>
        <v>39</v>
      </c>
      <c r="AO1">
        <f t="shared" si="1"/>
        <v>40</v>
      </c>
      <c r="AP1">
        <f t="shared" si="1"/>
        <v>41</v>
      </c>
      <c r="AQ1">
        <f t="shared" si="1"/>
        <v>42</v>
      </c>
      <c r="AR1">
        <f t="shared" si="1"/>
        <v>43</v>
      </c>
      <c r="AS1">
        <f t="shared" si="1"/>
        <v>44</v>
      </c>
      <c r="AT1">
        <f t="shared" si="1"/>
        <v>45</v>
      </c>
      <c r="AU1">
        <f t="shared" si="1"/>
        <v>46</v>
      </c>
      <c r="AV1">
        <f t="shared" si="1"/>
        <v>47</v>
      </c>
      <c r="AW1">
        <f t="shared" si="1"/>
        <v>48</v>
      </c>
      <c r="AX1">
        <f t="shared" si="1"/>
        <v>49</v>
      </c>
      <c r="AY1">
        <f t="shared" si="1"/>
        <v>50</v>
      </c>
      <c r="AZ1">
        <f t="shared" si="1"/>
        <v>51</v>
      </c>
      <c r="BA1">
        <f t="shared" si="1"/>
        <v>52</v>
      </c>
      <c r="BB1">
        <f t="shared" si="1"/>
        <v>53</v>
      </c>
      <c r="BC1">
        <f t="shared" si="1"/>
        <v>54</v>
      </c>
      <c r="BD1">
        <f t="shared" si="1"/>
        <v>55</v>
      </c>
      <c r="BE1">
        <f t="shared" si="1"/>
        <v>56</v>
      </c>
      <c r="BF1">
        <f t="shared" si="1"/>
        <v>57</v>
      </c>
      <c r="BG1">
        <f t="shared" si="1"/>
        <v>58</v>
      </c>
      <c r="BH1">
        <f t="shared" si="1"/>
        <v>59</v>
      </c>
      <c r="BI1">
        <f t="shared" si="1"/>
        <v>60</v>
      </c>
      <c r="BJ1">
        <f t="shared" si="1"/>
        <v>61</v>
      </c>
      <c r="BK1">
        <f t="shared" si="1"/>
        <v>62</v>
      </c>
      <c r="BL1">
        <f t="shared" si="1"/>
        <v>63</v>
      </c>
      <c r="BM1">
        <f t="shared" si="1"/>
        <v>64</v>
      </c>
      <c r="BN1">
        <f t="shared" si="1"/>
        <v>65</v>
      </c>
      <c r="BO1">
        <f t="shared" si="1"/>
        <v>66</v>
      </c>
      <c r="BP1">
        <f t="shared" si="1"/>
        <v>67</v>
      </c>
      <c r="BQ1">
        <f t="shared" si="1"/>
        <v>68</v>
      </c>
      <c r="BR1">
        <f t="shared" si="1"/>
        <v>69</v>
      </c>
      <c r="BS1">
        <f t="shared" si="1"/>
        <v>70</v>
      </c>
      <c r="BT1">
        <f t="shared" si="1"/>
        <v>71</v>
      </c>
      <c r="BU1">
        <f t="shared" si="1"/>
        <v>72</v>
      </c>
      <c r="BV1">
        <f t="shared" si="1"/>
        <v>73</v>
      </c>
      <c r="BW1">
        <f t="shared" si="1"/>
        <v>74</v>
      </c>
      <c r="BX1">
        <f t="shared" si="1"/>
        <v>75</v>
      </c>
      <c r="BY1">
        <f t="shared" si="1"/>
        <v>76</v>
      </c>
      <c r="BZ1">
        <f t="shared" si="1"/>
        <v>77</v>
      </c>
      <c r="CA1">
        <f t="shared" si="1"/>
        <v>78</v>
      </c>
      <c r="CB1">
        <f t="shared" si="1"/>
        <v>79</v>
      </c>
      <c r="CC1">
        <f t="shared" si="1"/>
        <v>80</v>
      </c>
      <c r="CD1">
        <f t="shared" si="1"/>
        <v>81</v>
      </c>
      <c r="CE1">
        <f t="shared" si="1"/>
        <v>82</v>
      </c>
      <c r="CF1">
        <f t="shared" si="1"/>
        <v>83</v>
      </c>
      <c r="CG1">
        <f t="shared" si="1"/>
        <v>84</v>
      </c>
      <c r="CH1">
        <f t="shared" ref="CH1" si="2">CG1+1</f>
        <v>85</v>
      </c>
      <c r="CI1">
        <f t="shared" ref="CI1" si="3">CH1+1</f>
        <v>86</v>
      </c>
      <c r="CJ1">
        <f t="shared" ref="CJ1" si="4">CI1+1</f>
        <v>87</v>
      </c>
      <c r="CK1">
        <f t="shared" ref="CK1" si="5">CJ1+1</f>
        <v>88</v>
      </c>
      <c r="CL1">
        <f t="shared" ref="CL1" si="6">CK1+1</f>
        <v>89</v>
      </c>
      <c r="CM1">
        <f t="shared" ref="CM1" si="7">CL1+1</f>
        <v>90</v>
      </c>
      <c r="CN1">
        <f t="shared" ref="CN1" si="8">CM1+1</f>
        <v>91</v>
      </c>
      <c r="CO1">
        <f t="shared" ref="CO1" si="9">CN1+1</f>
        <v>92</v>
      </c>
      <c r="CP1">
        <f t="shared" ref="CP1" si="10">CO1+1</f>
        <v>93</v>
      </c>
      <c r="CQ1">
        <f t="shared" ref="CQ1" si="11">CP1+1</f>
        <v>94</v>
      </c>
      <c r="CR1">
        <f t="shared" ref="CR1" si="12">CQ1+1</f>
        <v>95</v>
      </c>
      <c r="CS1">
        <f t="shared" ref="CS1" si="13">CR1+1</f>
        <v>96</v>
      </c>
      <c r="CT1">
        <f t="shared" ref="CT1" si="14">CS1+1</f>
        <v>97</v>
      </c>
      <c r="CU1">
        <f t="shared" ref="CU1" si="15">CT1+1</f>
        <v>98</v>
      </c>
      <c r="CV1">
        <f t="shared" ref="CV1" si="16">CU1+1</f>
        <v>99</v>
      </c>
      <c r="CW1">
        <f t="shared" ref="CW1" si="17">CV1+1</f>
        <v>100</v>
      </c>
      <c r="CY1" t="s">
        <v>209</v>
      </c>
    </row>
    <row r="2" spans="1:103" x14ac:dyDescent="0.2">
      <c r="A2" t="s">
        <v>5</v>
      </c>
      <c r="B2" t="s">
        <v>24</v>
      </c>
      <c r="C2" t="s">
        <v>24</v>
      </c>
      <c r="D2" t="s">
        <v>24</v>
      </c>
      <c r="E2" t="s">
        <v>24</v>
      </c>
      <c r="F2" t="s">
        <v>24</v>
      </c>
      <c r="G2" t="s">
        <v>24</v>
      </c>
      <c r="H2" t="s">
        <v>24</v>
      </c>
      <c r="I2" t="s">
        <v>24</v>
      </c>
      <c r="J2" t="s">
        <v>24</v>
      </c>
      <c r="K2" t="s">
        <v>24</v>
      </c>
      <c r="L2" t="s">
        <v>24</v>
      </c>
      <c r="M2" t="s">
        <v>24</v>
      </c>
      <c r="N2" t="s">
        <v>24</v>
      </c>
      <c r="O2" t="s">
        <v>24</v>
      </c>
      <c r="P2" t="s">
        <v>24</v>
      </c>
      <c r="Q2" t="s">
        <v>24</v>
      </c>
      <c r="R2" t="s">
        <v>24</v>
      </c>
      <c r="S2" t="s">
        <v>24</v>
      </c>
      <c r="T2" t="s">
        <v>24</v>
      </c>
      <c r="U2" t="s">
        <v>24</v>
      </c>
      <c r="V2" t="s">
        <v>30</v>
      </c>
      <c r="W2" t="s">
        <v>30</v>
      </c>
      <c r="X2" t="s">
        <v>30</v>
      </c>
      <c r="Y2" t="s">
        <v>30</v>
      </c>
      <c r="Z2" t="s">
        <v>6</v>
      </c>
      <c r="AA2" t="s">
        <v>6</v>
      </c>
      <c r="AB2" t="s">
        <v>6</v>
      </c>
      <c r="AC2" t="s">
        <v>6</v>
      </c>
      <c r="AD2" t="s">
        <v>6</v>
      </c>
      <c r="AE2" t="s">
        <v>6</v>
      </c>
      <c r="AF2" t="s">
        <v>24</v>
      </c>
      <c r="AG2" t="s">
        <v>32</v>
      </c>
      <c r="AH2" t="s">
        <v>30</v>
      </c>
      <c r="AI2" t="s">
        <v>30</v>
      </c>
      <c r="AJ2" t="s">
        <v>30</v>
      </c>
      <c r="AK2" t="s">
        <v>47</v>
      </c>
      <c r="AL2" t="s">
        <v>47</v>
      </c>
      <c r="AM2" t="s">
        <v>30</v>
      </c>
      <c r="AN2" t="s">
        <v>47</v>
      </c>
      <c r="AO2" t="s">
        <v>50</v>
      </c>
      <c r="AP2" t="s">
        <v>30</v>
      </c>
      <c r="AQ2" t="s">
        <v>30</v>
      </c>
      <c r="AR2" t="s">
        <v>50</v>
      </c>
      <c r="AS2" t="s">
        <v>30</v>
      </c>
      <c r="AT2" t="s">
        <v>6</v>
      </c>
      <c r="AU2" t="s">
        <v>30</v>
      </c>
      <c r="AV2" t="s">
        <v>30</v>
      </c>
      <c r="AW2" t="s">
        <v>30</v>
      </c>
      <c r="AX2" t="s">
        <v>30</v>
      </c>
      <c r="AY2" t="s">
        <v>30</v>
      </c>
      <c r="AZ2" t="s">
        <v>30</v>
      </c>
      <c r="BA2" t="s">
        <v>47</v>
      </c>
      <c r="BB2" t="s">
        <v>47</v>
      </c>
      <c r="BC2" t="s">
        <v>30</v>
      </c>
      <c r="BD2" t="s">
        <v>47</v>
      </c>
      <c r="BE2" t="s">
        <v>30</v>
      </c>
      <c r="BF2" t="s">
        <v>30</v>
      </c>
      <c r="BG2" t="s">
        <v>30</v>
      </c>
      <c r="BH2" t="s">
        <v>30</v>
      </c>
      <c r="BI2" t="s">
        <v>30</v>
      </c>
      <c r="BJ2" t="s">
        <v>30</v>
      </c>
      <c r="BK2" t="s">
        <v>147</v>
      </c>
      <c r="BL2" t="s">
        <v>145</v>
      </c>
      <c r="BM2" t="s">
        <v>96</v>
      </c>
      <c r="BN2" t="s">
        <v>96</v>
      </c>
      <c r="BO2" t="s">
        <v>151</v>
      </c>
      <c r="BP2" t="s">
        <v>145</v>
      </c>
      <c r="BQ2" t="s">
        <v>145</v>
      </c>
      <c r="BR2" t="s">
        <v>151</v>
      </c>
      <c r="BS2" t="s">
        <v>147</v>
      </c>
      <c r="BT2" t="s">
        <v>151</v>
      </c>
      <c r="BU2" t="s">
        <v>96</v>
      </c>
      <c r="BV2" t="s">
        <v>24</v>
      </c>
      <c r="BW2" t="s">
        <v>30</v>
      </c>
      <c r="BX2" t="s">
        <v>30</v>
      </c>
      <c r="BY2" t="s">
        <v>30</v>
      </c>
      <c r="BZ2" t="s">
        <v>47</v>
      </c>
      <c r="CA2" t="s">
        <v>30</v>
      </c>
      <c r="CB2" t="s">
        <v>30</v>
      </c>
      <c r="CC2" t="s">
        <v>30</v>
      </c>
      <c r="CD2" t="s">
        <v>30</v>
      </c>
      <c r="CE2" t="s">
        <v>173</v>
      </c>
      <c r="CF2" t="s">
        <v>173</v>
      </c>
      <c r="CG2" t="s">
        <v>173</v>
      </c>
      <c r="CH2" t="s">
        <v>24</v>
      </c>
      <c r="CI2" t="s">
        <v>24</v>
      </c>
      <c r="CJ2" t="s">
        <v>24</v>
      </c>
      <c r="CK2" t="s">
        <v>24</v>
      </c>
      <c r="CL2" t="s">
        <v>24</v>
      </c>
      <c r="CM2" t="s">
        <v>24</v>
      </c>
      <c r="CN2" t="s">
        <v>24</v>
      </c>
      <c r="CO2" t="s">
        <v>24</v>
      </c>
      <c r="CP2" t="s">
        <v>151</v>
      </c>
      <c r="CQ2" t="s">
        <v>96</v>
      </c>
      <c r="CR2" t="s">
        <v>151</v>
      </c>
      <c r="CS2" t="s">
        <v>147</v>
      </c>
      <c r="CT2" t="s">
        <v>96</v>
      </c>
      <c r="CU2" t="s">
        <v>145</v>
      </c>
      <c r="CV2" t="s">
        <v>32</v>
      </c>
      <c r="CW2" t="s">
        <v>145</v>
      </c>
    </row>
    <row r="3" spans="1:103" x14ac:dyDescent="0.2">
      <c r="A3" t="s">
        <v>15</v>
      </c>
      <c r="B3" t="s">
        <v>20</v>
      </c>
      <c r="C3" t="s">
        <v>20</v>
      </c>
      <c r="D3" t="s">
        <v>20</v>
      </c>
      <c r="E3" t="s">
        <v>20</v>
      </c>
      <c r="F3" t="s">
        <v>20</v>
      </c>
      <c r="G3" t="s">
        <v>20</v>
      </c>
      <c r="H3" t="s">
        <v>20</v>
      </c>
      <c r="I3" t="s">
        <v>20</v>
      </c>
      <c r="J3" t="s">
        <v>20</v>
      </c>
      <c r="K3" t="s">
        <v>20</v>
      </c>
      <c r="L3" t="s">
        <v>20</v>
      </c>
      <c r="M3" t="s">
        <v>20</v>
      </c>
      <c r="N3" t="s">
        <v>20</v>
      </c>
      <c r="O3" t="s">
        <v>20</v>
      </c>
      <c r="P3" t="s">
        <v>20</v>
      </c>
      <c r="Q3" t="s">
        <v>20</v>
      </c>
      <c r="R3" t="s">
        <v>20</v>
      </c>
      <c r="S3" t="s">
        <v>20</v>
      </c>
      <c r="T3" t="s">
        <v>20</v>
      </c>
      <c r="U3" t="s">
        <v>20</v>
      </c>
      <c r="V3" t="s">
        <v>20</v>
      </c>
      <c r="W3" t="s">
        <v>20</v>
      </c>
      <c r="X3" t="s">
        <v>20</v>
      </c>
      <c r="Y3" t="s">
        <v>20</v>
      </c>
      <c r="Z3" t="s">
        <v>19</v>
      </c>
      <c r="AA3" t="s">
        <v>82</v>
      </c>
      <c r="AB3" t="s">
        <v>20</v>
      </c>
      <c r="AC3" t="s">
        <v>20</v>
      </c>
      <c r="AD3" t="s">
        <v>20</v>
      </c>
      <c r="AE3" t="s">
        <v>20</v>
      </c>
      <c r="AF3" t="s">
        <v>103</v>
      </c>
      <c r="AG3" t="s">
        <v>20</v>
      </c>
      <c r="AH3" t="s">
        <v>19</v>
      </c>
      <c r="AI3" t="s">
        <v>109</v>
      </c>
      <c r="AJ3" t="s">
        <v>111</v>
      </c>
      <c r="AK3" t="s">
        <v>113</v>
      </c>
      <c r="AL3" t="s">
        <v>113</v>
      </c>
      <c r="AM3" t="s">
        <v>20</v>
      </c>
      <c r="AN3" t="s">
        <v>117</v>
      </c>
      <c r="AO3" t="s">
        <v>119</v>
      </c>
      <c r="AP3" t="s">
        <v>119</v>
      </c>
      <c r="AQ3" t="s">
        <v>19</v>
      </c>
      <c r="AR3" t="s">
        <v>123</v>
      </c>
      <c r="AS3" t="s">
        <v>19</v>
      </c>
      <c r="AT3" t="s">
        <v>20</v>
      </c>
      <c r="AU3" t="s">
        <v>20</v>
      </c>
      <c r="AV3" t="s">
        <v>45</v>
      </c>
      <c r="AW3" t="s">
        <v>99</v>
      </c>
      <c r="AX3" t="s">
        <v>20</v>
      </c>
      <c r="AY3" t="s">
        <v>21</v>
      </c>
      <c r="AZ3" t="s">
        <v>19</v>
      </c>
      <c r="BA3" t="s">
        <v>20</v>
      </c>
      <c r="BB3" t="s">
        <v>20</v>
      </c>
      <c r="BC3" t="s">
        <v>45</v>
      </c>
      <c r="BD3" t="s">
        <v>135</v>
      </c>
      <c r="BE3" t="s">
        <v>137</v>
      </c>
      <c r="BF3" t="s">
        <v>19</v>
      </c>
      <c r="BG3" t="s">
        <v>20</v>
      </c>
      <c r="BH3" t="s">
        <v>141</v>
      </c>
      <c r="BI3" t="s">
        <v>143</v>
      </c>
      <c r="BJ3" t="s">
        <v>20</v>
      </c>
      <c r="BK3" t="s">
        <v>137</v>
      </c>
      <c r="BL3" t="s">
        <v>20</v>
      </c>
      <c r="BM3" t="s">
        <v>20</v>
      </c>
      <c r="BN3" t="s">
        <v>20</v>
      </c>
      <c r="BO3" t="s">
        <v>152</v>
      </c>
      <c r="BP3" t="s">
        <v>20</v>
      </c>
      <c r="BQ3" t="s">
        <v>99</v>
      </c>
      <c r="BR3" t="s">
        <v>20</v>
      </c>
      <c r="BS3" t="s">
        <v>20</v>
      </c>
      <c r="BT3" t="s">
        <v>20</v>
      </c>
      <c r="BU3" t="s">
        <v>20</v>
      </c>
      <c r="BV3" t="s">
        <v>161</v>
      </c>
      <c r="BW3" t="s">
        <v>137</v>
      </c>
      <c r="BX3" t="s">
        <v>164</v>
      </c>
      <c r="BY3" t="s">
        <v>21</v>
      </c>
      <c r="BZ3" t="s">
        <v>45</v>
      </c>
      <c r="CA3" t="s">
        <v>137</v>
      </c>
      <c r="CB3" t="s">
        <v>169</v>
      </c>
      <c r="CC3" t="s">
        <v>20</v>
      </c>
      <c r="CD3" t="s">
        <v>20</v>
      </c>
      <c r="CE3" t="s">
        <v>174</v>
      </c>
      <c r="CF3" t="s">
        <v>20</v>
      </c>
      <c r="CG3" t="s">
        <v>20</v>
      </c>
      <c r="CH3" t="s">
        <v>20</v>
      </c>
      <c r="CI3" t="s">
        <v>205</v>
      </c>
      <c r="CJ3" t="s">
        <v>237</v>
      </c>
      <c r="CK3" t="s">
        <v>205</v>
      </c>
      <c r="CL3" t="s">
        <v>205</v>
      </c>
      <c r="CM3" t="s">
        <v>242</v>
      </c>
      <c r="CN3" t="s">
        <v>205</v>
      </c>
      <c r="CO3" t="s">
        <v>20</v>
      </c>
      <c r="CP3" t="s">
        <v>20</v>
      </c>
      <c r="CQ3" t="s">
        <v>20</v>
      </c>
      <c r="CR3" t="s">
        <v>152</v>
      </c>
      <c r="CS3" t="s">
        <v>20</v>
      </c>
      <c r="CT3" t="s">
        <v>20</v>
      </c>
      <c r="CU3" t="s">
        <v>20</v>
      </c>
      <c r="CV3" t="s">
        <v>20</v>
      </c>
      <c r="CW3" t="s">
        <v>20</v>
      </c>
    </row>
    <row r="5" spans="1:103" x14ac:dyDescent="0.2">
      <c r="A5" t="s">
        <v>7</v>
      </c>
      <c r="B5">
        <v>182</v>
      </c>
      <c r="C5">
        <v>121</v>
      </c>
      <c r="D5">
        <v>251</v>
      </c>
      <c r="E5">
        <v>212</v>
      </c>
      <c r="F5">
        <v>159</v>
      </c>
      <c r="G5">
        <v>194</v>
      </c>
      <c r="H5">
        <v>330</v>
      </c>
      <c r="I5">
        <v>196</v>
      </c>
      <c r="J5">
        <v>201</v>
      </c>
      <c r="K5">
        <v>203</v>
      </c>
      <c r="L5">
        <v>201</v>
      </c>
      <c r="M5">
        <v>162</v>
      </c>
      <c r="N5">
        <v>206</v>
      </c>
      <c r="O5">
        <v>267</v>
      </c>
      <c r="P5">
        <v>218</v>
      </c>
      <c r="Q5">
        <v>139</v>
      </c>
      <c r="R5">
        <v>184</v>
      </c>
      <c r="S5">
        <v>159</v>
      </c>
      <c r="T5">
        <v>166</v>
      </c>
      <c r="U5">
        <v>134</v>
      </c>
      <c r="V5">
        <v>217</v>
      </c>
      <c r="W5">
        <v>233</v>
      </c>
      <c r="X5">
        <v>238</v>
      </c>
      <c r="Y5">
        <v>214</v>
      </c>
      <c r="Z5">
        <v>219</v>
      </c>
      <c r="AA5">
        <v>208</v>
      </c>
      <c r="AB5">
        <v>222</v>
      </c>
      <c r="AC5">
        <v>220</v>
      </c>
      <c r="AD5">
        <v>184</v>
      </c>
      <c r="AE5">
        <v>162</v>
      </c>
      <c r="AF5">
        <v>249</v>
      </c>
      <c r="AG5">
        <v>291</v>
      </c>
      <c r="AH5">
        <v>163</v>
      </c>
      <c r="AI5">
        <v>168</v>
      </c>
      <c r="AJ5">
        <v>176</v>
      </c>
      <c r="AK5">
        <v>301</v>
      </c>
      <c r="AL5">
        <v>210</v>
      </c>
      <c r="AM5">
        <v>280</v>
      </c>
      <c r="AN5">
        <v>180</v>
      </c>
      <c r="AO5">
        <v>246</v>
      </c>
      <c r="AP5">
        <v>135</v>
      </c>
      <c r="AQ5">
        <v>197</v>
      </c>
      <c r="AR5">
        <v>154</v>
      </c>
      <c r="AS5">
        <v>190</v>
      </c>
      <c r="AT5">
        <v>175</v>
      </c>
      <c r="AU5">
        <v>139</v>
      </c>
      <c r="AV5">
        <v>195</v>
      </c>
      <c r="AW5">
        <v>147</v>
      </c>
      <c r="AX5">
        <v>136</v>
      </c>
      <c r="AY5">
        <v>150</v>
      </c>
      <c r="AZ5">
        <v>175</v>
      </c>
      <c r="BA5">
        <v>204</v>
      </c>
      <c r="BB5">
        <v>392</v>
      </c>
      <c r="BC5">
        <v>203</v>
      </c>
      <c r="BD5">
        <v>133</v>
      </c>
      <c r="BE5">
        <v>241</v>
      </c>
      <c r="BF5">
        <v>193</v>
      </c>
      <c r="BG5">
        <v>163</v>
      </c>
      <c r="BH5">
        <v>134</v>
      </c>
      <c r="BI5">
        <v>324</v>
      </c>
      <c r="BJ5">
        <v>201</v>
      </c>
      <c r="BK5">
        <v>219</v>
      </c>
      <c r="BL5">
        <v>198</v>
      </c>
      <c r="BM5">
        <v>242</v>
      </c>
      <c r="BN5">
        <v>265</v>
      </c>
      <c r="BO5">
        <v>166</v>
      </c>
      <c r="BP5">
        <v>199</v>
      </c>
      <c r="BQ5">
        <v>159</v>
      </c>
      <c r="BR5">
        <v>307</v>
      </c>
      <c r="BS5">
        <v>232</v>
      </c>
      <c r="BT5">
        <v>180</v>
      </c>
      <c r="BU5">
        <v>331</v>
      </c>
      <c r="BV5">
        <v>171</v>
      </c>
      <c r="BW5">
        <v>287</v>
      </c>
      <c r="BX5">
        <v>183</v>
      </c>
      <c r="BY5">
        <v>208</v>
      </c>
      <c r="BZ5">
        <v>140</v>
      </c>
      <c r="CA5">
        <v>187</v>
      </c>
      <c r="CB5">
        <v>333</v>
      </c>
      <c r="CC5">
        <v>186</v>
      </c>
      <c r="CD5">
        <v>159</v>
      </c>
      <c r="CE5">
        <v>159</v>
      </c>
      <c r="CF5">
        <v>165</v>
      </c>
      <c r="CG5">
        <v>206</v>
      </c>
      <c r="CH5">
        <v>240</v>
      </c>
      <c r="CI5">
        <v>244</v>
      </c>
      <c r="CJ5">
        <v>218</v>
      </c>
      <c r="CK5">
        <v>136</v>
      </c>
      <c r="CL5">
        <v>223</v>
      </c>
      <c r="CM5">
        <v>285</v>
      </c>
      <c r="CN5">
        <v>217</v>
      </c>
      <c r="CO5">
        <v>156</v>
      </c>
      <c r="CP5">
        <v>333</v>
      </c>
      <c r="CQ5">
        <v>248</v>
      </c>
      <c r="CR5">
        <v>155</v>
      </c>
      <c r="CS5">
        <v>314</v>
      </c>
      <c r="CT5">
        <v>453</v>
      </c>
      <c r="CU5">
        <v>222</v>
      </c>
      <c r="CV5">
        <v>148</v>
      </c>
      <c r="CW5">
        <v>181</v>
      </c>
      <c r="CY5">
        <f>AVERAGE(B5:CW5)</f>
        <v>209.02</v>
      </c>
    </row>
    <row r="6" spans="1:103" x14ac:dyDescent="0.2">
      <c r="A6" t="s">
        <v>1</v>
      </c>
      <c r="B6">
        <v>98</v>
      </c>
      <c r="C6">
        <v>1094</v>
      </c>
      <c r="D6">
        <v>186</v>
      </c>
      <c r="E6">
        <v>485</v>
      </c>
      <c r="F6">
        <v>2316</v>
      </c>
      <c r="G6">
        <v>2131</v>
      </c>
      <c r="H6">
        <v>1500</v>
      </c>
      <c r="I6">
        <v>66</v>
      </c>
      <c r="J6">
        <v>87</v>
      </c>
      <c r="K6">
        <v>222</v>
      </c>
      <c r="L6">
        <v>880</v>
      </c>
      <c r="M6">
        <v>287</v>
      </c>
      <c r="N6">
        <v>403</v>
      </c>
      <c r="O6">
        <v>296</v>
      </c>
      <c r="P6">
        <v>308</v>
      </c>
      <c r="Q6">
        <v>1084</v>
      </c>
      <c r="R6">
        <v>304</v>
      </c>
      <c r="S6">
        <v>587</v>
      </c>
      <c r="T6">
        <v>703</v>
      </c>
      <c r="U6">
        <v>122</v>
      </c>
      <c r="V6">
        <v>242</v>
      </c>
      <c r="W6">
        <v>43</v>
      </c>
      <c r="X6">
        <v>149</v>
      </c>
      <c r="Y6">
        <v>156</v>
      </c>
      <c r="Z6">
        <v>83</v>
      </c>
      <c r="AA6">
        <v>55</v>
      </c>
      <c r="AB6">
        <v>100</v>
      </c>
      <c r="AC6">
        <v>188</v>
      </c>
      <c r="AD6">
        <v>2400</v>
      </c>
      <c r="AE6">
        <v>2129</v>
      </c>
      <c r="AF6">
        <v>36</v>
      </c>
      <c r="AG6">
        <v>290</v>
      </c>
      <c r="AH6">
        <v>191</v>
      </c>
      <c r="AI6">
        <v>14</v>
      </c>
      <c r="AJ6">
        <v>1539</v>
      </c>
      <c r="AK6">
        <v>289</v>
      </c>
      <c r="AL6">
        <v>105</v>
      </c>
      <c r="AM6">
        <v>274</v>
      </c>
      <c r="AN6">
        <v>768</v>
      </c>
      <c r="AO6">
        <v>123</v>
      </c>
      <c r="AP6">
        <v>177</v>
      </c>
      <c r="AQ6">
        <v>109</v>
      </c>
      <c r="AR6">
        <v>1179</v>
      </c>
      <c r="AS6">
        <v>68</v>
      </c>
      <c r="AT6">
        <v>3162</v>
      </c>
      <c r="AU6">
        <v>7453</v>
      </c>
      <c r="AV6">
        <v>97</v>
      </c>
      <c r="AW6">
        <v>331</v>
      </c>
      <c r="AX6">
        <v>756</v>
      </c>
      <c r="AY6">
        <v>1466</v>
      </c>
      <c r="AZ6">
        <v>596</v>
      </c>
      <c r="BA6">
        <v>2310</v>
      </c>
      <c r="BB6">
        <v>1492</v>
      </c>
      <c r="BC6">
        <v>25</v>
      </c>
      <c r="BD6">
        <v>273</v>
      </c>
      <c r="BE6">
        <v>6</v>
      </c>
      <c r="BF6">
        <v>248</v>
      </c>
      <c r="BG6">
        <v>28</v>
      </c>
      <c r="BH6">
        <v>74</v>
      </c>
      <c r="BI6">
        <v>232</v>
      </c>
      <c r="BJ6">
        <v>80</v>
      </c>
      <c r="BK6">
        <v>318</v>
      </c>
      <c r="BL6">
        <v>280</v>
      </c>
      <c r="BM6">
        <v>30</v>
      </c>
      <c r="BN6">
        <v>375</v>
      </c>
      <c r="BO6">
        <v>496</v>
      </c>
      <c r="BP6">
        <v>160</v>
      </c>
      <c r="BQ6">
        <v>28</v>
      </c>
      <c r="BR6">
        <v>4866</v>
      </c>
      <c r="BS6">
        <v>709</v>
      </c>
      <c r="BT6">
        <v>85</v>
      </c>
      <c r="BU6">
        <v>89</v>
      </c>
      <c r="BV6">
        <v>127</v>
      </c>
      <c r="BW6">
        <v>232</v>
      </c>
      <c r="BX6">
        <v>135</v>
      </c>
      <c r="BY6">
        <v>1048</v>
      </c>
      <c r="BZ6">
        <v>329</v>
      </c>
      <c r="CA6">
        <v>54</v>
      </c>
      <c r="CB6">
        <v>1572</v>
      </c>
      <c r="CC6">
        <v>113</v>
      </c>
      <c r="CD6">
        <v>570</v>
      </c>
      <c r="CE6">
        <v>5869</v>
      </c>
      <c r="CF6">
        <v>357</v>
      </c>
      <c r="CG6">
        <v>326</v>
      </c>
      <c r="CH6">
        <v>25</v>
      </c>
      <c r="CI6">
        <v>685</v>
      </c>
      <c r="CJ6">
        <v>733</v>
      </c>
      <c r="CK6">
        <v>2963</v>
      </c>
      <c r="CL6">
        <v>42</v>
      </c>
      <c r="CM6">
        <v>163</v>
      </c>
      <c r="CN6">
        <v>268</v>
      </c>
      <c r="CO6">
        <v>18</v>
      </c>
      <c r="CP6">
        <v>16</v>
      </c>
      <c r="CQ6">
        <v>1552</v>
      </c>
      <c r="CR6">
        <v>496</v>
      </c>
      <c r="CS6">
        <v>1467</v>
      </c>
      <c r="CT6">
        <v>770</v>
      </c>
      <c r="CU6">
        <v>101</v>
      </c>
      <c r="CV6">
        <v>474</v>
      </c>
      <c r="CW6">
        <v>1192</v>
      </c>
      <c r="CY6">
        <f>AVERAGE(B6:CW6)</f>
        <v>716.28</v>
      </c>
    </row>
    <row r="7" spans="1:103" x14ac:dyDescent="0.2">
      <c r="A7" t="s">
        <v>13</v>
      </c>
      <c r="B7">
        <v>2</v>
      </c>
      <c r="C7">
        <v>0.75</v>
      </c>
      <c r="D7">
        <v>1</v>
      </c>
      <c r="E7">
        <v>1.25</v>
      </c>
      <c r="F7">
        <v>2</v>
      </c>
      <c r="G7">
        <v>1</v>
      </c>
      <c r="H7">
        <v>1.5</v>
      </c>
      <c r="I7">
        <v>1.5</v>
      </c>
      <c r="J7">
        <v>1.25</v>
      </c>
      <c r="K7">
        <v>1.5</v>
      </c>
      <c r="L7">
        <v>2</v>
      </c>
      <c r="M7">
        <v>1.5</v>
      </c>
      <c r="N7">
        <v>1.35</v>
      </c>
      <c r="O7">
        <v>1.0900000000000001</v>
      </c>
      <c r="P7">
        <v>1</v>
      </c>
      <c r="Q7">
        <v>1.5</v>
      </c>
      <c r="R7">
        <v>2</v>
      </c>
      <c r="S7">
        <v>1.5</v>
      </c>
      <c r="T7">
        <v>2</v>
      </c>
      <c r="U7">
        <v>1.5</v>
      </c>
      <c r="V7">
        <v>1.5</v>
      </c>
      <c r="W7">
        <v>1.5</v>
      </c>
      <c r="X7">
        <v>1.6</v>
      </c>
      <c r="Y7">
        <v>1.75</v>
      </c>
      <c r="Z7">
        <v>2</v>
      </c>
      <c r="AA7">
        <v>1.5</v>
      </c>
      <c r="AB7">
        <v>1.5</v>
      </c>
      <c r="AC7">
        <v>1.5</v>
      </c>
      <c r="AD7">
        <v>2</v>
      </c>
      <c r="AE7">
        <v>2</v>
      </c>
      <c r="AF7">
        <v>2</v>
      </c>
      <c r="AG7">
        <v>1</v>
      </c>
      <c r="AH7">
        <v>1</v>
      </c>
      <c r="AI7">
        <v>1</v>
      </c>
      <c r="AJ7">
        <v>0.75</v>
      </c>
      <c r="AK7">
        <v>1.5</v>
      </c>
      <c r="AL7">
        <v>1.5</v>
      </c>
      <c r="AM7">
        <v>1</v>
      </c>
      <c r="AN7">
        <v>1.5</v>
      </c>
      <c r="AO7">
        <v>3</v>
      </c>
      <c r="AP7">
        <v>2</v>
      </c>
      <c r="AQ7">
        <v>1</v>
      </c>
      <c r="AR7">
        <v>1.25</v>
      </c>
      <c r="AS7">
        <v>1.5</v>
      </c>
      <c r="AT7">
        <v>0.75</v>
      </c>
      <c r="AU7">
        <v>1</v>
      </c>
      <c r="AV7">
        <v>1</v>
      </c>
      <c r="AW7">
        <v>2</v>
      </c>
      <c r="AX7">
        <v>1.5</v>
      </c>
      <c r="AY7">
        <v>1.1000000000000001</v>
      </c>
      <c r="AZ7">
        <v>1.5</v>
      </c>
      <c r="BA7">
        <v>2.35</v>
      </c>
      <c r="BB7">
        <v>1.85</v>
      </c>
      <c r="BC7">
        <v>0.5</v>
      </c>
      <c r="BD7">
        <v>1.5</v>
      </c>
      <c r="BE7">
        <v>1.9</v>
      </c>
      <c r="BF7">
        <v>1</v>
      </c>
      <c r="BG7">
        <v>2.1</v>
      </c>
      <c r="BH7">
        <v>1.75</v>
      </c>
      <c r="BI7">
        <v>1.5</v>
      </c>
      <c r="BJ7">
        <v>2</v>
      </c>
      <c r="BK7">
        <v>1.4</v>
      </c>
      <c r="BL7">
        <v>1.5</v>
      </c>
      <c r="BM7">
        <v>2.25</v>
      </c>
      <c r="BN7">
        <v>2</v>
      </c>
      <c r="BO7">
        <v>2</v>
      </c>
      <c r="BP7">
        <v>2</v>
      </c>
      <c r="BQ7">
        <v>1.75</v>
      </c>
      <c r="BR7">
        <v>0.5</v>
      </c>
      <c r="BS7">
        <v>1</v>
      </c>
      <c r="BT7">
        <v>2</v>
      </c>
      <c r="BU7">
        <v>1.5</v>
      </c>
      <c r="BV7">
        <v>1.2</v>
      </c>
      <c r="BW7">
        <v>1.5</v>
      </c>
      <c r="BX7">
        <v>1</v>
      </c>
      <c r="BY7">
        <v>1.5</v>
      </c>
      <c r="BZ7">
        <v>2.5</v>
      </c>
      <c r="CA7">
        <v>1.5</v>
      </c>
      <c r="CB7">
        <v>0.75</v>
      </c>
      <c r="CC7">
        <v>1.2</v>
      </c>
      <c r="CD7">
        <v>0.65</v>
      </c>
      <c r="CE7">
        <v>1.5</v>
      </c>
      <c r="CF7">
        <v>1.5</v>
      </c>
      <c r="CG7">
        <v>1.5</v>
      </c>
      <c r="CH7">
        <v>1.5</v>
      </c>
      <c r="CI7">
        <v>1.5</v>
      </c>
      <c r="CJ7">
        <v>2</v>
      </c>
      <c r="CK7">
        <v>1.5</v>
      </c>
      <c r="CL7">
        <v>2.25</v>
      </c>
      <c r="CM7">
        <v>2</v>
      </c>
      <c r="CN7">
        <v>1</v>
      </c>
      <c r="CO7">
        <v>1.5</v>
      </c>
      <c r="CP7">
        <v>1</v>
      </c>
      <c r="CQ7">
        <v>2</v>
      </c>
      <c r="CR7">
        <v>2</v>
      </c>
      <c r="CS7">
        <v>1</v>
      </c>
      <c r="CT7">
        <v>2</v>
      </c>
      <c r="CU7">
        <v>1.5</v>
      </c>
      <c r="CV7">
        <v>1.5</v>
      </c>
      <c r="CW7">
        <v>1.5</v>
      </c>
      <c r="CY7">
        <f>AVERAGE(B7:CW7)</f>
        <v>1.5128999999999999</v>
      </c>
    </row>
    <row r="8" spans="1:103" x14ac:dyDescent="0.2">
      <c r="A8" t="s">
        <v>14</v>
      </c>
      <c r="B8">
        <v>20</v>
      </c>
      <c r="C8">
        <v>10</v>
      </c>
      <c r="D8">
        <v>10</v>
      </c>
      <c r="E8">
        <v>0</v>
      </c>
      <c r="F8">
        <v>20</v>
      </c>
      <c r="G8">
        <v>20</v>
      </c>
      <c r="H8">
        <v>20</v>
      </c>
      <c r="I8">
        <v>20</v>
      </c>
      <c r="J8">
        <v>20</v>
      </c>
      <c r="K8">
        <v>20</v>
      </c>
      <c r="L8">
        <v>20</v>
      </c>
      <c r="M8">
        <v>20</v>
      </c>
      <c r="N8">
        <v>0</v>
      </c>
      <c r="O8">
        <v>20</v>
      </c>
      <c r="P8">
        <v>20</v>
      </c>
      <c r="Q8">
        <v>20</v>
      </c>
      <c r="R8">
        <v>20</v>
      </c>
      <c r="S8">
        <v>20</v>
      </c>
      <c r="T8">
        <v>20</v>
      </c>
      <c r="U8">
        <v>20</v>
      </c>
      <c r="V8">
        <v>20</v>
      </c>
      <c r="W8">
        <v>15</v>
      </c>
      <c r="X8">
        <v>0</v>
      </c>
      <c r="Y8">
        <v>15</v>
      </c>
      <c r="Z8">
        <v>20</v>
      </c>
      <c r="AA8">
        <v>20</v>
      </c>
      <c r="AB8">
        <v>15</v>
      </c>
      <c r="AC8">
        <v>20</v>
      </c>
      <c r="AD8">
        <v>20</v>
      </c>
      <c r="AE8">
        <v>20</v>
      </c>
      <c r="AF8">
        <v>20</v>
      </c>
      <c r="AG8">
        <v>20</v>
      </c>
      <c r="AH8">
        <v>20</v>
      </c>
      <c r="AI8">
        <v>15</v>
      </c>
      <c r="AJ8">
        <v>20</v>
      </c>
      <c r="AK8">
        <v>10</v>
      </c>
      <c r="AL8">
        <v>10</v>
      </c>
      <c r="AM8">
        <v>20</v>
      </c>
      <c r="AN8">
        <v>15</v>
      </c>
      <c r="AO8">
        <v>0</v>
      </c>
      <c r="AP8">
        <v>10</v>
      </c>
      <c r="AQ8">
        <v>9</v>
      </c>
      <c r="AR8">
        <v>20</v>
      </c>
      <c r="AS8">
        <v>15</v>
      </c>
      <c r="AT8">
        <v>0</v>
      </c>
      <c r="AU8">
        <v>0</v>
      </c>
      <c r="AV8">
        <v>10</v>
      </c>
      <c r="AW8">
        <v>15</v>
      </c>
      <c r="AX8">
        <v>10</v>
      </c>
      <c r="AY8">
        <v>15</v>
      </c>
      <c r="AZ8">
        <v>15</v>
      </c>
      <c r="BA8">
        <v>10</v>
      </c>
      <c r="BB8">
        <v>10</v>
      </c>
      <c r="BC8">
        <v>15</v>
      </c>
      <c r="BD8">
        <v>0</v>
      </c>
      <c r="BE8">
        <v>20</v>
      </c>
      <c r="BF8">
        <v>0</v>
      </c>
      <c r="BG8">
        <v>0</v>
      </c>
      <c r="BH8">
        <v>20</v>
      </c>
      <c r="BI8">
        <v>20</v>
      </c>
      <c r="BJ8">
        <v>0</v>
      </c>
      <c r="BK8">
        <v>0</v>
      </c>
      <c r="BL8">
        <v>17.5</v>
      </c>
      <c r="BM8">
        <v>20</v>
      </c>
      <c r="BN8">
        <v>20</v>
      </c>
      <c r="BO8">
        <v>20</v>
      </c>
      <c r="BP8">
        <v>20</v>
      </c>
      <c r="BQ8">
        <v>15</v>
      </c>
      <c r="BR8">
        <v>10</v>
      </c>
      <c r="BS8">
        <v>25</v>
      </c>
      <c r="BT8">
        <v>20</v>
      </c>
      <c r="BU8">
        <v>20</v>
      </c>
      <c r="BV8">
        <v>10</v>
      </c>
      <c r="BW8">
        <v>20</v>
      </c>
      <c r="BX8">
        <v>20</v>
      </c>
      <c r="BY8">
        <v>15</v>
      </c>
      <c r="BZ8">
        <v>0</v>
      </c>
      <c r="CA8">
        <v>0</v>
      </c>
      <c r="CB8">
        <v>15</v>
      </c>
      <c r="CC8">
        <v>12</v>
      </c>
      <c r="CD8">
        <v>0</v>
      </c>
      <c r="CE8">
        <v>0</v>
      </c>
      <c r="CF8">
        <v>10</v>
      </c>
      <c r="CG8">
        <v>20</v>
      </c>
      <c r="CH8">
        <v>20</v>
      </c>
      <c r="CI8">
        <v>20</v>
      </c>
      <c r="CJ8">
        <v>20</v>
      </c>
      <c r="CK8">
        <v>20</v>
      </c>
      <c r="CL8">
        <v>20</v>
      </c>
      <c r="CM8">
        <v>20</v>
      </c>
      <c r="CN8">
        <v>20</v>
      </c>
      <c r="CO8">
        <v>20</v>
      </c>
      <c r="CP8">
        <v>0</v>
      </c>
      <c r="CQ8">
        <v>20</v>
      </c>
      <c r="CR8">
        <v>20</v>
      </c>
      <c r="CS8">
        <v>25</v>
      </c>
      <c r="CT8">
        <v>20</v>
      </c>
      <c r="CU8">
        <v>20</v>
      </c>
      <c r="CV8">
        <v>20</v>
      </c>
      <c r="CW8">
        <v>20</v>
      </c>
      <c r="CY8">
        <f>AVERAGE(B8:CW8)</f>
        <v>14.835000000000001</v>
      </c>
    </row>
    <row r="9" spans="1:103" x14ac:dyDescent="0.2">
      <c r="A9" t="s">
        <v>12</v>
      </c>
      <c r="B9">
        <v>1</v>
      </c>
      <c r="C9">
        <v>1</v>
      </c>
      <c r="D9">
        <v>1</v>
      </c>
      <c r="E9">
        <v>0</v>
      </c>
      <c r="F9">
        <v>1</v>
      </c>
      <c r="G9">
        <v>1</v>
      </c>
      <c r="H9">
        <v>1</v>
      </c>
      <c r="I9">
        <v>0</v>
      </c>
      <c r="J9">
        <v>0</v>
      </c>
      <c r="K9">
        <v>1</v>
      </c>
      <c r="L9">
        <v>1</v>
      </c>
      <c r="M9">
        <v>0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0</v>
      </c>
      <c r="U9">
        <v>1</v>
      </c>
      <c r="V9">
        <v>0</v>
      </c>
      <c r="W9">
        <v>1</v>
      </c>
      <c r="X9">
        <v>0</v>
      </c>
      <c r="Y9">
        <v>0</v>
      </c>
      <c r="Z9">
        <v>1</v>
      </c>
      <c r="AA9">
        <v>1</v>
      </c>
      <c r="AB9">
        <v>0</v>
      </c>
      <c r="AC9">
        <v>0</v>
      </c>
      <c r="AD9">
        <v>0</v>
      </c>
      <c r="AE9">
        <v>1</v>
      </c>
      <c r="AF9">
        <v>1</v>
      </c>
      <c r="AG9">
        <v>1</v>
      </c>
      <c r="AH9">
        <v>1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1</v>
      </c>
      <c r="AS9">
        <v>1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1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1</v>
      </c>
      <c r="BJ9">
        <v>0</v>
      </c>
      <c r="BK9">
        <v>0</v>
      </c>
      <c r="BL9">
        <v>0</v>
      </c>
      <c r="BM9">
        <v>0</v>
      </c>
      <c r="BN9">
        <v>0</v>
      </c>
      <c r="BO9">
        <v>1</v>
      </c>
      <c r="BP9">
        <v>0</v>
      </c>
      <c r="BQ9">
        <v>0</v>
      </c>
      <c r="BR9">
        <v>1</v>
      </c>
      <c r="BS9">
        <v>1</v>
      </c>
      <c r="BT9">
        <v>1</v>
      </c>
      <c r="BU9">
        <v>0</v>
      </c>
      <c r="BV9">
        <v>0</v>
      </c>
      <c r="BW9">
        <v>1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1</v>
      </c>
      <c r="CI9">
        <v>0</v>
      </c>
      <c r="CJ9">
        <v>0</v>
      </c>
      <c r="CK9">
        <v>1</v>
      </c>
      <c r="CL9">
        <v>0</v>
      </c>
      <c r="CM9">
        <v>0</v>
      </c>
      <c r="CN9">
        <v>1</v>
      </c>
      <c r="CO9">
        <v>1</v>
      </c>
      <c r="CP9">
        <v>0</v>
      </c>
      <c r="CQ9">
        <v>0</v>
      </c>
      <c r="CR9">
        <v>1</v>
      </c>
      <c r="CS9">
        <v>1</v>
      </c>
      <c r="CT9">
        <v>1</v>
      </c>
      <c r="CU9">
        <v>1</v>
      </c>
      <c r="CV9">
        <v>0</v>
      </c>
      <c r="CW9">
        <v>1</v>
      </c>
      <c r="CY9">
        <f t="shared" ref="CY9:CY14" si="18">AVERAGE(B9:CW9)</f>
        <v>0.41</v>
      </c>
    </row>
    <row r="10" spans="1:103" x14ac:dyDescent="0.2">
      <c r="A10" t="s">
        <v>3</v>
      </c>
      <c r="B10">
        <v>0</v>
      </c>
      <c r="C10">
        <v>0</v>
      </c>
      <c r="D10">
        <v>1</v>
      </c>
      <c r="E10">
        <v>1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</v>
      </c>
      <c r="O10">
        <v>1</v>
      </c>
      <c r="P10">
        <v>1</v>
      </c>
      <c r="Q10">
        <v>1</v>
      </c>
      <c r="R10">
        <v>1</v>
      </c>
      <c r="S10">
        <v>0</v>
      </c>
      <c r="T10">
        <v>0</v>
      </c>
      <c r="U10">
        <v>1</v>
      </c>
      <c r="V10">
        <v>0</v>
      </c>
      <c r="W10">
        <v>0</v>
      </c>
      <c r="X10">
        <v>0</v>
      </c>
      <c r="Y10">
        <v>0</v>
      </c>
      <c r="Z10">
        <v>1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1</v>
      </c>
      <c r="AM10">
        <v>0</v>
      </c>
      <c r="AN10">
        <v>0</v>
      </c>
      <c r="AO10">
        <v>1</v>
      </c>
      <c r="AP10">
        <v>0</v>
      </c>
      <c r="AQ10">
        <v>0</v>
      </c>
      <c r="AR10">
        <v>0</v>
      </c>
      <c r="AS10">
        <v>1</v>
      </c>
      <c r="AT10">
        <v>1</v>
      </c>
      <c r="AU10">
        <v>1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</v>
      </c>
      <c r="BJ10">
        <v>0</v>
      </c>
      <c r="BK10">
        <v>1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1</v>
      </c>
      <c r="BY10">
        <v>0</v>
      </c>
      <c r="BZ10">
        <v>0</v>
      </c>
      <c r="CA10">
        <v>1</v>
      </c>
      <c r="CB10">
        <v>0</v>
      </c>
      <c r="CC10">
        <v>0</v>
      </c>
      <c r="CD10">
        <v>1</v>
      </c>
      <c r="CE10">
        <v>1</v>
      </c>
      <c r="CF10">
        <v>1</v>
      </c>
      <c r="CG10">
        <v>1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1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Y10">
        <f t="shared" si="18"/>
        <v>0.24</v>
      </c>
    </row>
    <row r="11" spans="1:103" x14ac:dyDescent="0.2">
      <c r="A11" t="s">
        <v>17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Y11">
        <f t="shared" si="18"/>
        <v>0</v>
      </c>
    </row>
    <row r="12" spans="1:103" x14ac:dyDescent="0.2">
      <c r="A12" t="s">
        <v>2</v>
      </c>
      <c r="B12">
        <v>1</v>
      </c>
      <c r="C12">
        <v>0</v>
      </c>
      <c r="D12">
        <v>1</v>
      </c>
      <c r="E12">
        <v>0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0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X12">
        <v>0</v>
      </c>
      <c r="Y12">
        <v>1</v>
      </c>
      <c r="Z12">
        <v>1</v>
      </c>
      <c r="AA12">
        <v>1</v>
      </c>
      <c r="AB12">
        <v>1</v>
      </c>
      <c r="AC12">
        <v>1</v>
      </c>
      <c r="AD12">
        <v>1</v>
      </c>
      <c r="AE12">
        <v>1</v>
      </c>
      <c r="AF12">
        <v>1</v>
      </c>
      <c r="AG12">
        <v>1</v>
      </c>
      <c r="AH12">
        <v>1</v>
      </c>
      <c r="AI12">
        <v>1</v>
      </c>
      <c r="AJ12">
        <v>1</v>
      </c>
      <c r="AK12">
        <v>1</v>
      </c>
      <c r="AL12">
        <v>1</v>
      </c>
      <c r="AM12">
        <v>1</v>
      </c>
      <c r="AN12">
        <v>1</v>
      </c>
      <c r="AO12">
        <v>0</v>
      </c>
      <c r="AP12">
        <v>1</v>
      </c>
      <c r="AQ12">
        <v>1</v>
      </c>
      <c r="AR12">
        <v>1</v>
      </c>
      <c r="AS12">
        <v>1</v>
      </c>
      <c r="AT12">
        <v>0</v>
      </c>
      <c r="AU12">
        <v>0</v>
      </c>
      <c r="AV12">
        <v>1</v>
      </c>
      <c r="AW12">
        <v>0</v>
      </c>
      <c r="AX12">
        <v>1</v>
      </c>
      <c r="AY12">
        <v>1</v>
      </c>
      <c r="AZ12">
        <v>0</v>
      </c>
      <c r="BA12">
        <v>1</v>
      </c>
      <c r="BB12">
        <v>1</v>
      </c>
      <c r="BC12">
        <v>1</v>
      </c>
      <c r="BD12">
        <v>0</v>
      </c>
      <c r="BE12">
        <v>1</v>
      </c>
      <c r="BF12">
        <v>1</v>
      </c>
      <c r="BG12">
        <v>0</v>
      </c>
      <c r="BH12">
        <v>1</v>
      </c>
      <c r="BI12">
        <v>1</v>
      </c>
      <c r="BJ12">
        <v>0</v>
      </c>
      <c r="BK12">
        <v>0</v>
      </c>
      <c r="BL12">
        <v>1</v>
      </c>
      <c r="BM12">
        <v>0</v>
      </c>
      <c r="BN12">
        <v>1</v>
      </c>
      <c r="BO12">
        <v>1</v>
      </c>
      <c r="BP12">
        <v>0</v>
      </c>
      <c r="BQ12">
        <v>1</v>
      </c>
      <c r="BR12">
        <v>1</v>
      </c>
      <c r="BS12">
        <v>1</v>
      </c>
      <c r="BT12">
        <v>1</v>
      </c>
      <c r="BU12">
        <v>1</v>
      </c>
      <c r="BV12">
        <v>0</v>
      </c>
      <c r="BW12">
        <v>1</v>
      </c>
      <c r="BX12">
        <v>1</v>
      </c>
      <c r="BY12">
        <v>1</v>
      </c>
      <c r="BZ12">
        <v>0</v>
      </c>
      <c r="CA12">
        <v>1</v>
      </c>
      <c r="CB12">
        <v>1</v>
      </c>
      <c r="CC12">
        <v>1</v>
      </c>
      <c r="CD12">
        <v>0</v>
      </c>
      <c r="CE12">
        <v>1</v>
      </c>
      <c r="CF12">
        <v>1</v>
      </c>
      <c r="CG12">
        <v>1</v>
      </c>
      <c r="CH12">
        <v>1</v>
      </c>
      <c r="CI12">
        <v>1</v>
      </c>
      <c r="CJ12">
        <v>1</v>
      </c>
      <c r="CK12">
        <v>1</v>
      </c>
      <c r="CL12">
        <v>1</v>
      </c>
      <c r="CM12">
        <v>1</v>
      </c>
      <c r="CN12">
        <v>1</v>
      </c>
      <c r="CO12">
        <v>1</v>
      </c>
      <c r="CP12">
        <v>0</v>
      </c>
      <c r="CQ12">
        <v>1</v>
      </c>
      <c r="CR12">
        <v>1</v>
      </c>
      <c r="CS12">
        <v>1</v>
      </c>
      <c r="CT12">
        <v>0</v>
      </c>
      <c r="CU12">
        <v>1</v>
      </c>
      <c r="CV12">
        <v>1</v>
      </c>
      <c r="CW12">
        <v>1</v>
      </c>
      <c r="CY12">
        <f t="shared" si="18"/>
        <v>0.8</v>
      </c>
    </row>
    <row r="13" spans="1:103" x14ac:dyDescent="0.2">
      <c r="A13" t="s">
        <v>18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1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1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1</v>
      </c>
      <c r="AB13">
        <v>1</v>
      </c>
      <c r="AC13">
        <v>1</v>
      </c>
      <c r="AD13">
        <v>1</v>
      </c>
      <c r="AE13">
        <v>1</v>
      </c>
      <c r="AF13">
        <v>1</v>
      </c>
      <c r="AG13">
        <v>1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1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1</v>
      </c>
      <c r="BJ13">
        <v>0</v>
      </c>
      <c r="BK13">
        <v>0</v>
      </c>
      <c r="BL13">
        <v>1</v>
      </c>
      <c r="BM13">
        <v>0</v>
      </c>
      <c r="BN13">
        <v>0</v>
      </c>
      <c r="BO13">
        <v>1</v>
      </c>
      <c r="BP13">
        <v>1</v>
      </c>
      <c r="BQ13">
        <v>1</v>
      </c>
      <c r="BR13">
        <v>0</v>
      </c>
      <c r="BS13">
        <v>1</v>
      </c>
      <c r="BT13">
        <v>1</v>
      </c>
      <c r="BU13">
        <v>0</v>
      </c>
      <c r="BV13">
        <v>0</v>
      </c>
      <c r="BW13">
        <v>1</v>
      </c>
      <c r="BX13">
        <v>0</v>
      </c>
      <c r="BY13">
        <v>0</v>
      </c>
      <c r="BZ13">
        <v>0</v>
      </c>
      <c r="CA13">
        <v>1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1</v>
      </c>
      <c r="CI13">
        <v>1</v>
      </c>
      <c r="CJ13">
        <v>0</v>
      </c>
      <c r="CK13">
        <v>0</v>
      </c>
      <c r="CL13">
        <v>0</v>
      </c>
      <c r="CM13">
        <v>1</v>
      </c>
      <c r="CN13">
        <v>0</v>
      </c>
      <c r="CO13">
        <v>0</v>
      </c>
      <c r="CP13">
        <v>0</v>
      </c>
      <c r="CQ13">
        <v>0</v>
      </c>
      <c r="CR13">
        <v>1</v>
      </c>
      <c r="CS13">
        <v>1</v>
      </c>
      <c r="CT13">
        <v>0</v>
      </c>
      <c r="CU13">
        <v>0</v>
      </c>
      <c r="CV13">
        <v>0</v>
      </c>
      <c r="CW13">
        <v>1</v>
      </c>
      <c r="CY13">
        <f>AVERAGE(B13:CW13)</f>
        <v>0.26</v>
      </c>
    </row>
    <row r="14" spans="1:103" x14ac:dyDescent="0.2">
      <c r="A14" t="s">
        <v>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</v>
      </c>
      <c r="M14">
        <v>1</v>
      </c>
      <c r="N14">
        <v>0</v>
      </c>
      <c r="O14">
        <v>0</v>
      </c>
      <c r="P14">
        <v>0</v>
      </c>
      <c r="Q14">
        <v>0</v>
      </c>
      <c r="R14">
        <v>0</v>
      </c>
      <c r="S14">
        <v>1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1</v>
      </c>
      <c r="AA14">
        <v>0</v>
      </c>
      <c r="AB14">
        <v>0</v>
      </c>
      <c r="AC14">
        <v>1</v>
      </c>
      <c r="AD14">
        <v>1</v>
      </c>
      <c r="AE14">
        <v>1</v>
      </c>
      <c r="AF14">
        <v>1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</v>
      </c>
      <c r="AN14">
        <v>1</v>
      </c>
      <c r="AO14">
        <v>0</v>
      </c>
      <c r="AP14">
        <v>0</v>
      </c>
      <c r="AQ14">
        <v>0</v>
      </c>
      <c r="AR14">
        <v>0</v>
      </c>
      <c r="AS14">
        <v>1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1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1</v>
      </c>
      <c r="BP14">
        <v>1</v>
      </c>
      <c r="BQ14">
        <v>0</v>
      </c>
      <c r="BR14">
        <v>0</v>
      </c>
      <c r="BS14">
        <v>1</v>
      </c>
      <c r="BT14">
        <v>1</v>
      </c>
      <c r="BU14">
        <v>0</v>
      </c>
      <c r="BV14">
        <v>0</v>
      </c>
      <c r="BW14">
        <v>1</v>
      </c>
      <c r="BX14">
        <v>1</v>
      </c>
      <c r="BY14">
        <v>0</v>
      </c>
      <c r="BZ14">
        <v>0</v>
      </c>
      <c r="CA14">
        <v>1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1</v>
      </c>
      <c r="CI14">
        <v>1</v>
      </c>
      <c r="CJ14">
        <v>0</v>
      </c>
      <c r="CK14">
        <v>1</v>
      </c>
      <c r="CL14">
        <v>1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1</v>
      </c>
      <c r="CS14">
        <v>0</v>
      </c>
      <c r="CT14">
        <v>0</v>
      </c>
      <c r="CU14">
        <v>0</v>
      </c>
      <c r="CV14">
        <v>0</v>
      </c>
      <c r="CW14">
        <v>1</v>
      </c>
      <c r="CY14">
        <f t="shared" si="18"/>
        <v>0.25</v>
      </c>
    </row>
    <row r="21" spans="3:4" x14ac:dyDescent="0.2">
      <c r="C21" t="s">
        <v>26</v>
      </c>
      <c r="D21">
        <f>COUNTIF(B2:CW2,"bottom-up")</f>
        <v>31</v>
      </c>
    </row>
    <row r="22" spans="3:4" x14ac:dyDescent="0.2">
      <c r="C22" t="s">
        <v>106</v>
      </c>
      <c r="D22">
        <f>COUNTIF(B2:CW2,"long/short")</f>
        <v>30</v>
      </c>
    </row>
    <row r="23" spans="3:4" x14ac:dyDescent="0.2">
      <c r="C23" t="s">
        <v>107</v>
      </c>
      <c r="D23">
        <v>22</v>
      </c>
    </row>
    <row r="24" spans="3:4" x14ac:dyDescent="0.2">
      <c r="C24" t="s">
        <v>136</v>
      </c>
      <c r="D24">
        <f>COUNTIF(B2:CW2,"dual-approach")</f>
        <v>10</v>
      </c>
    </row>
    <row r="25" spans="3:4" x14ac:dyDescent="0.2">
      <c r="C25" t="s">
        <v>6</v>
      </c>
      <c r="D25">
        <f>COUNTIF(B2:CW2,"DD")</f>
        <v>7</v>
      </c>
    </row>
    <row r="29" spans="3:4" x14ac:dyDescent="0.2">
      <c r="D29">
        <f>SUM(D21:D25)</f>
        <v>100</v>
      </c>
    </row>
  </sheetData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669DE-291D-6845-B260-9E9FB3E06161}">
  <dimension ref="A1:M1909"/>
  <sheetViews>
    <sheetView workbookViewId="0">
      <selection activeCell="Q1706" sqref="Q1706"/>
    </sheetView>
  </sheetViews>
  <sheetFormatPr baseColWidth="10" defaultRowHeight="16" x14ac:dyDescent="0.2"/>
  <sheetData>
    <row r="1" spans="1:13" x14ac:dyDescent="0.2">
      <c r="A1" t="s">
        <v>95</v>
      </c>
      <c r="B1" t="s">
        <v>52</v>
      </c>
      <c r="C1" t="s">
        <v>183</v>
      </c>
      <c r="D1" t="s">
        <v>195</v>
      </c>
      <c r="E1" t="s">
        <v>1</v>
      </c>
      <c r="F1" t="s">
        <v>196</v>
      </c>
      <c r="G1" t="s">
        <v>198</v>
      </c>
      <c r="H1" t="s">
        <v>12</v>
      </c>
      <c r="I1" t="s">
        <v>197</v>
      </c>
      <c r="J1" t="s">
        <v>199</v>
      </c>
      <c r="K1" t="s">
        <v>2</v>
      </c>
      <c r="L1" t="s">
        <v>200</v>
      </c>
      <c r="M1" t="s">
        <v>94</v>
      </c>
    </row>
    <row r="2" spans="1:13" x14ac:dyDescent="0.2">
      <c r="A2">
        <v>1</v>
      </c>
      <c r="B2">
        <v>1</v>
      </c>
      <c r="C2">
        <v>0.56000000000000005</v>
      </c>
      <c r="D2">
        <v>134</v>
      </c>
      <c r="E2">
        <v>254</v>
      </c>
      <c r="F2">
        <v>2</v>
      </c>
      <c r="G2">
        <v>20</v>
      </c>
      <c r="H2">
        <v>0</v>
      </c>
      <c r="I2">
        <v>0</v>
      </c>
      <c r="J2">
        <v>1</v>
      </c>
      <c r="K2">
        <v>1</v>
      </c>
      <c r="L2">
        <v>1</v>
      </c>
      <c r="M2">
        <v>1</v>
      </c>
    </row>
    <row r="3" spans="1:13" x14ac:dyDescent="0.2">
      <c r="A3">
        <v>1</v>
      </c>
      <c r="B3">
        <f>B2+1</f>
        <v>2</v>
      </c>
      <c r="C3">
        <v>0.54</v>
      </c>
      <c r="D3">
        <v>134</v>
      </c>
      <c r="E3">
        <v>254</v>
      </c>
      <c r="F3">
        <v>2</v>
      </c>
      <c r="G3">
        <v>20</v>
      </c>
      <c r="H3">
        <v>0</v>
      </c>
      <c r="I3">
        <v>0</v>
      </c>
      <c r="J3">
        <v>1</v>
      </c>
      <c r="K3">
        <v>1</v>
      </c>
      <c r="L3">
        <v>1</v>
      </c>
      <c r="M3">
        <v>1</v>
      </c>
    </row>
    <row r="4" spans="1:13" x14ac:dyDescent="0.2">
      <c r="A4">
        <v>1</v>
      </c>
      <c r="B4">
        <f t="shared" ref="B4:B13" si="0">B3+1</f>
        <v>3</v>
      </c>
      <c r="C4">
        <v>0.51</v>
      </c>
      <c r="D4">
        <v>134</v>
      </c>
      <c r="E4">
        <v>254</v>
      </c>
      <c r="F4">
        <v>2</v>
      </c>
      <c r="G4">
        <v>20</v>
      </c>
      <c r="H4">
        <v>0</v>
      </c>
      <c r="I4">
        <v>0</v>
      </c>
      <c r="J4">
        <v>1</v>
      </c>
      <c r="K4">
        <v>1</v>
      </c>
      <c r="L4">
        <v>1</v>
      </c>
      <c r="M4">
        <v>1</v>
      </c>
    </row>
    <row r="5" spans="1:13" x14ac:dyDescent="0.2">
      <c r="A5">
        <v>1</v>
      </c>
      <c r="B5">
        <f t="shared" si="0"/>
        <v>4</v>
      </c>
      <c r="C5">
        <v>0.52</v>
      </c>
      <c r="D5">
        <v>134</v>
      </c>
      <c r="E5">
        <v>254</v>
      </c>
      <c r="F5">
        <v>2</v>
      </c>
      <c r="G5">
        <v>20</v>
      </c>
      <c r="H5">
        <v>0</v>
      </c>
      <c r="I5">
        <v>0</v>
      </c>
      <c r="J5">
        <v>1</v>
      </c>
      <c r="K5">
        <v>1</v>
      </c>
      <c r="L5">
        <v>1</v>
      </c>
      <c r="M5">
        <v>1</v>
      </c>
    </row>
    <row r="6" spans="1:13" x14ac:dyDescent="0.2">
      <c r="A6">
        <v>1</v>
      </c>
      <c r="B6">
        <f t="shared" si="0"/>
        <v>5</v>
      </c>
      <c r="C6">
        <v>0.47</v>
      </c>
      <c r="D6">
        <v>134</v>
      </c>
      <c r="E6">
        <v>254</v>
      </c>
      <c r="F6">
        <v>2</v>
      </c>
      <c r="G6">
        <v>20</v>
      </c>
      <c r="H6">
        <v>0</v>
      </c>
      <c r="I6">
        <v>0</v>
      </c>
      <c r="J6">
        <v>1</v>
      </c>
      <c r="K6">
        <v>1</v>
      </c>
      <c r="L6">
        <v>1</v>
      </c>
      <c r="M6">
        <v>1</v>
      </c>
    </row>
    <row r="7" spans="1:13" x14ac:dyDescent="0.2">
      <c r="A7">
        <v>1</v>
      </c>
      <c r="B7">
        <f t="shared" si="0"/>
        <v>6</v>
      </c>
      <c r="C7">
        <v>0.42</v>
      </c>
      <c r="D7">
        <v>134</v>
      </c>
      <c r="E7">
        <v>254</v>
      </c>
      <c r="F7">
        <v>2</v>
      </c>
      <c r="G7">
        <v>20</v>
      </c>
      <c r="H7">
        <v>0</v>
      </c>
      <c r="I7">
        <v>0</v>
      </c>
      <c r="J7">
        <v>1</v>
      </c>
      <c r="K7">
        <v>1</v>
      </c>
      <c r="L7">
        <v>1</v>
      </c>
      <c r="M7">
        <v>1</v>
      </c>
    </row>
    <row r="8" spans="1:13" x14ac:dyDescent="0.2">
      <c r="A8">
        <v>1</v>
      </c>
      <c r="B8">
        <f t="shared" si="0"/>
        <v>7</v>
      </c>
      <c r="C8">
        <v>0.46</v>
      </c>
      <c r="D8">
        <v>134</v>
      </c>
      <c r="E8">
        <v>254</v>
      </c>
      <c r="F8">
        <v>2</v>
      </c>
      <c r="G8">
        <v>20</v>
      </c>
      <c r="H8">
        <v>0</v>
      </c>
      <c r="I8">
        <v>0</v>
      </c>
      <c r="J8">
        <v>1</v>
      </c>
      <c r="K8">
        <v>1</v>
      </c>
      <c r="L8">
        <v>1</v>
      </c>
      <c r="M8">
        <v>1</v>
      </c>
    </row>
    <row r="9" spans="1:13" x14ac:dyDescent="0.2">
      <c r="A9">
        <v>1</v>
      </c>
      <c r="B9">
        <f t="shared" si="0"/>
        <v>8</v>
      </c>
      <c r="C9">
        <v>0.38</v>
      </c>
      <c r="D9">
        <v>134</v>
      </c>
      <c r="E9">
        <v>254</v>
      </c>
      <c r="F9">
        <v>2</v>
      </c>
      <c r="G9">
        <v>20</v>
      </c>
      <c r="H9">
        <v>0</v>
      </c>
      <c r="I9">
        <v>0</v>
      </c>
      <c r="J9">
        <v>1</v>
      </c>
      <c r="K9">
        <v>1</v>
      </c>
      <c r="L9">
        <v>1</v>
      </c>
      <c r="M9">
        <v>1</v>
      </c>
    </row>
    <row r="10" spans="1:13" x14ac:dyDescent="0.2">
      <c r="A10">
        <v>1</v>
      </c>
      <c r="B10">
        <f t="shared" si="0"/>
        <v>9</v>
      </c>
      <c r="C10">
        <v>0.42</v>
      </c>
      <c r="D10">
        <v>134</v>
      </c>
      <c r="E10">
        <v>254</v>
      </c>
      <c r="F10">
        <v>2</v>
      </c>
      <c r="G10">
        <v>20</v>
      </c>
      <c r="H10">
        <v>0</v>
      </c>
      <c r="I10">
        <v>0</v>
      </c>
      <c r="J10">
        <v>1</v>
      </c>
      <c r="K10">
        <v>1</v>
      </c>
      <c r="L10">
        <v>1</v>
      </c>
      <c r="M10">
        <v>1</v>
      </c>
    </row>
    <row r="11" spans="1:13" x14ac:dyDescent="0.2">
      <c r="A11">
        <v>1</v>
      </c>
      <c r="B11">
        <f t="shared" si="0"/>
        <v>10</v>
      </c>
      <c r="C11">
        <v>0.4</v>
      </c>
      <c r="D11">
        <v>134</v>
      </c>
      <c r="E11">
        <v>254</v>
      </c>
      <c r="F11">
        <v>2</v>
      </c>
      <c r="G11">
        <v>20</v>
      </c>
      <c r="H11">
        <v>0</v>
      </c>
      <c r="I11">
        <v>0</v>
      </c>
      <c r="J11">
        <v>1</v>
      </c>
      <c r="K11">
        <v>1</v>
      </c>
      <c r="L11">
        <v>1</v>
      </c>
      <c r="M11">
        <v>1</v>
      </c>
    </row>
    <row r="12" spans="1:13" x14ac:dyDescent="0.2">
      <c r="A12">
        <v>1</v>
      </c>
      <c r="B12">
        <f t="shared" si="0"/>
        <v>11</v>
      </c>
      <c r="C12">
        <v>0.36</v>
      </c>
      <c r="D12">
        <v>134</v>
      </c>
      <c r="E12">
        <v>254</v>
      </c>
      <c r="F12">
        <v>2</v>
      </c>
      <c r="G12">
        <v>20</v>
      </c>
      <c r="H12">
        <v>0</v>
      </c>
      <c r="I12">
        <v>0</v>
      </c>
      <c r="J12">
        <v>1</v>
      </c>
      <c r="K12">
        <v>1</v>
      </c>
      <c r="L12">
        <v>1</v>
      </c>
      <c r="M12">
        <v>1</v>
      </c>
    </row>
    <row r="13" spans="1:13" x14ac:dyDescent="0.2">
      <c r="A13">
        <v>1</v>
      </c>
      <c r="B13">
        <f t="shared" si="0"/>
        <v>12</v>
      </c>
      <c r="C13">
        <v>0.38</v>
      </c>
      <c r="D13">
        <v>134</v>
      </c>
      <c r="E13">
        <v>254</v>
      </c>
      <c r="F13">
        <v>2</v>
      </c>
      <c r="G13">
        <v>20</v>
      </c>
      <c r="H13">
        <v>0</v>
      </c>
      <c r="I13">
        <v>0</v>
      </c>
      <c r="J13">
        <v>1</v>
      </c>
      <c r="K13">
        <v>1</v>
      </c>
      <c r="L13">
        <v>1</v>
      </c>
      <c r="M13">
        <v>1</v>
      </c>
    </row>
    <row r="14" spans="1:13" x14ac:dyDescent="0.2">
      <c r="A14">
        <v>2</v>
      </c>
      <c r="B14">
        <v>1</v>
      </c>
      <c r="C14" s="6">
        <v>0.89</v>
      </c>
      <c r="D14">
        <v>242</v>
      </c>
      <c r="E14">
        <v>30</v>
      </c>
      <c r="F14">
        <v>1.54</v>
      </c>
      <c r="G14">
        <v>0</v>
      </c>
      <c r="H14">
        <v>0</v>
      </c>
      <c r="I14">
        <v>1</v>
      </c>
      <c r="J14">
        <v>1</v>
      </c>
      <c r="K14">
        <v>0</v>
      </c>
      <c r="L14">
        <v>0</v>
      </c>
      <c r="M14">
        <v>0</v>
      </c>
    </row>
    <row r="15" spans="1:13" x14ac:dyDescent="0.2">
      <c r="A15">
        <v>2</v>
      </c>
      <c r="B15">
        <f>B14+1</f>
        <v>2</v>
      </c>
      <c r="C15" s="6">
        <v>-0.56000000000000005</v>
      </c>
      <c r="D15">
        <v>242</v>
      </c>
      <c r="E15">
        <v>30</v>
      </c>
      <c r="F15">
        <v>1.54</v>
      </c>
      <c r="G15">
        <v>0</v>
      </c>
      <c r="H15">
        <v>0</v>
      </c>
      <c r="I15">
        <v>1</v>
      </c>
      <c r="J15">
        <v>1</v>
      </c>
      <c r="K15">
        <v>0</v>
      </c>
      <c r="L15">
        <v>0</v>
      </c>
      <c r="M15">
        <v>0</v>
      </c>
    </row>
    <row r="16" spans="1:13" x14ac:dyDescent="0.2">
      <c r="A16">
        <v>2</v>
      </c>
      <c r="B16">
        <f t="shared" ref="B16:B25" si="1">B15+1</f>
        <v>3</v>
      </c>
      <c r="C16" s="6">
        <v>-5.87</v>
      </c>
      <c r="D16">
        <v>242</v>
      </c>
      <c r="E16">
        <v>30</v>
      </c>
      <c r="F16">
        <v>1.54</v>
      </c>
      <c r="G16">
        <v>0</v>
      </c>
      <c r="H16">
        <v>0</v>
      </c>
      <c r="I16">
        <v>1</v>
      </c>
      <c r="J16">
        <v>1</v>
      </c>
      <c r="K16">
        <v>0</v>
      </c>
      <c r="L16">
        <v>0</v>
      </c>
      <c r="M16">
        <v>0</v>
      </c>
    </row>
    <row r="17" spans="1:13" x14ac:dyDescent="0.2">
      <c r="A17">
        <v>2</v>
      </c>
      <c r="B17">
        <f t="shared" si="1"/>
        <v>4</v>
      </c>
      <c r="C17" s="6">
        <v>2.73</v>
      </c>
      <c r="D17">
        <v>242</v>
      </c>
      <c r="E17">
        <v>30</v>
      </c>
      <c r="F17">
        <v>1.54</v>
      </c>
      <c r="G17">
        <v>0</v>
      </c>
      <c r="H17">
        <v>0</v>
      </c>
      <c r="I17">
        <v>1</v>
      </c>
      <c r="J17">
        <v>1</v>
      </c>
      <c r="K17">
        <v>0</v>
      </c>
      <c r="L17">
        <v>0</v>
      </c>
      <c r="M17">
        <v>0</v>
      </c>
    </row>
    <row r="18" spans="1:13" x14ac:dyDescent="0.2">
      <c r="A18">
        <v>2</v>
      </c>
      <c r="B18">
        <f t="shared" si="1"/>
        <v>5</v>
      </c>
      <c r="C18" s="6">
        <v>0.33</v>
      </c>
      <c r="D18">
        <v>242</v>
      </c>
      <c r="E18">
        <v>30</v>
      </c>
      <c r="F18">
        <v>1.54</v>
      </c>
      <c r="G18">
        <v>0</v>
      </c>
      <c r="H18">
        <v>0</v>
      </c>
      <c r="I18">
        <v>1</v>
      </c>
      <c r="J18">
        <v>1</v>
      </c>
      <c r="K18">
        <v>0</v>
      </c>
      <c r="L18">
        <v>0</v>
      </c>
      <c r="M18">
        <v>0</v>
      </c>
    </row>
    <row r="19" spans="1:13" x14ac:dyDescent="0.2">
      <c r="A19">
        <v>2</v>
      </c>
      <c r="B19">
        <f t="shared" si="1"/>
        <v>6</v>
      </c>
      <c r="C19" s="6">
        <v>0.17</v>
      </c>
      <c r="D19">
        <v>242</v>
      </c>
      <c r="E19">
        <v>30</v>
      </c>
      <c r="F19">
        <v>1.54</v>
      </c>
      <c r="G19">
        <v>0</v>
      </c>
      <c r="H19">
        <v>0</v>
      </c>
      <c r="I19">
        <v>1</v>
      </c>
      <c r="J19">
        <v>1</v>
      </c>
      <c r="K19">
        <v>0</v>
      </c>
      <c r="L19">
        <v>0</v>
      </c>
      <c r="M19">
        <v>0</v>
      </c>
    </row>
    <row r="20" spans="1:13" x14ac:dyDescent="0.2">
      <c r="A20">
        <v>2</v>
      </c>
      <c r="B20">
        <f t="shared" si="1"/>
        <v>7</v>
      </c>
      <c r="C20" s="6">
        <v>1.41</v>
      </c>
      <c r="D20">
        <v>242</v>
      </c>
      <c r="E20">
        <v>30</v>
      </c>
      <c r="F20">
        <v>1.54</v>
      </c>
      <c r="G20">
        <v>0</v>
      </c>
      <c r="H20">
        <v>0</v>
      </c>
      <c r="I20">
        <v>1</v>
      </c>
      <c r="J20">
        <v>1</v>
      </c>
      <c r="K20">
        <v>0</v>
      </c>
      <c r="L20">
        <v>0</v>
      </c>
      <c r="M20">
        <v>0</v>
      </c>
    </row>
    <row r="21" spans="1:13" x14ac:dyDescent="0.2">
      <c r="A21">
        <v>2</v>
      </c>
      <c r="B21">
        <f t="shared" si="1"/>
        <v>8</v>
      </c>
      <c r="C21" s="6">
        <v>-0.56999999999999995</v>
      </c>
      <c r="D21">
        <v>242</v>
      </c>
      <c r="E21">
        <v>30</v>
      </c>
      <c r="F21">
        <v>1.54</v>
      </c>
      <c r="G21">
        <v>0</v>
      </c>
      <c r="H21">
        <v>0</v>
      </c>
      <c r="I21">
        <v>1</v>
      </c>
      <c r="J21">
        <v>1</v>
      </c>
      <c r="K21">
        <v>0</v>
      </c>
      <c r="L21">
        <v>0</v>
      </c>
      <c r="M21">
        <v>0</v>
      </c>
    </row>
    <row r="22" spans="1:13" x14ac:dyDescent="0.2">
      <c r="A22">
        <v>2</v>
      </c>
      <c r="B22">
        <f t="shared" si="1"/>
        <v>9</v>
      </c>
      <c r="C22" s="6">
        <v>-0.08</v>
      </c>
      <c r="D22">
        <v>242</v>
      </c>
      <c r="E22">
        <v>30</v>
      </c>
      <c r="F22">
        <v>1.54</v>
      </c>
      <c r="G22">
        <v>0</v>
      </c>
      <c r="H22">
        <v>0</v>
      </c>
      <c r="I22">
        <v>1</v>
      </c>
      <c r="J22">
        <v>1</v>
      </c>
      <c r="K22">
        <v>0</v>
      </c>
      <c r="L22">
        <v>0</v>
      </c>
      <c r="M22">
        <v>0</v>
      </c>
    </row>
    <row r="23" spans="1:13" x14ac:dyDescent="0.2">
      <c r="A23">
        <v>2</v>
      </c>
      <c r="B23">
        <f t="shared" si="1"/>
        <v>10</v>
      </c>
      <c r="C23" s="6">
        <v>-0.99</v>
      </c>
      <c r="D23">
        <v>242</v>
      </c>
      <c r="E23">
        <v>30</v>
      </c>
      <c r="F23">
        <v>1.54</v>
      </c>
      <c r="G23">
        <v>0</v>
      </c>
      <c r="H23">
        <v>0</v>
      </c>
      <c r="I23">
        <v>1</v>
      </c>
      <c r="J23">
        <v>1</v>
      </c>
      <c r="K23">
        <v>0</v>
      </c>
      <c r="L23">
        <v>0</v>
      </c>
      <c r="M23">
        <v>0</v>
      </c>
    </row>
    <row r="24" spans="1:13" x14ac:dyDescent="0.2">
      <c r="A24">
        <v>2</v>
      </c>
      <c r="B24">
        <f t="shared" si="1"/>
        <v>11</v>
      </c>
      <c r="C24" s="6">
        <v>0.75</v>
      </c>
      <c r="D24">
        <v>242</v>
      </c>
      <c r="E24">
        <v>30</v>
      </c>
      <c r="F24">
        <v>1.54</v>
      </c>
      <c r="G24">
        <v>0</v>
      </c>
      <c r="H24">
        <v>0</v>
      </c>
      <c r="I24">
        <v>1</v>
      </c>
      <c r="J24">
        <v>1</v>
      </c>
      <c r="K24">
        <v>0</v>
      </c>
      <c r="L24">
        <v>0</v>
      </c>
      <c r="M24">
        <v>0</v>
      </c>
    </row>
    <row r="25" spans="1:13" x14ac:dyDescent="0.2">
      <c r="A25">
        <v>2</v>
      </c>
      <c r="B25">
        <f t="shared" si="1"/>
        <v>12</v>
      </c>
      <c r="C25" s="6">
        <v>-0.25</v>
      </c>
      <c r="D25">
        <v>242</v>
      </c>
      <c r="E25">
        <v>30</v>
      </c>
      <c r="F25">
        <v>1.54</v>
      </c>
      <c r="G25">
        <v>0</v>
      </c>
      <c r="H25">
        <v>0</v>
      </c>
      <c r="I25">
        <v>1</v>
      </c>
      <c r="J25">
        <v>1</v>
      </c>
      <c r="K25">
        <v>0</v>
      </c>
      <c r="L25">
        <v>0</v>
      </c>
      <c r="M25">
        <v>0</v>
      </c>
    </row>
    <row r="26" spans="1:13" x14ac:dyDescent="0.2">
      <c r="A26">
        <v>3</v>
      </c>
      <c r="B26">
        <v>1</v>
      </c>
      <c r="C26" s="6">
        <v>1.45</v>
      </c>
      <c r="D26">
        <v>250</v>
      </c>
      <c r="E26">
        <v>65</v>
      </c>
      <c r="F26">
        <v>2</v>
      </c>
      <c r="G26">
        <v>0</v>
      </c>
      <c r="H26">
        <v>0</v>
      </c>
      <c r="I26">
        <v>0</v>
      </c>
      <c r="J26">
        <v>1</v>
      </c>
      <c r="K26">
        <v>0</v>
      </c>
      <c r="L26">
        <v>0</v>
      </c>
      <c r="M26">
        <v>0</v>
      </c>
    </row>
    <row r="27" spans="1:13" x14ac:dyDescent="0.2">
      <c r="A27">
        <v>3</v>
      </c>
      <c r="B27">
        <f>B26+1</f>
        <v>2</v>
      </c>
      <c r="C27" s="6">
        <v>-4.04</v>
      </c>
      <c r="D27">
        <v>250</v>
      </c>
      <c r="E27">
        <v>65</v>
      </c>
      <c r="F27">
        <v>2</v>
      </c>
      <c r="G27">
        <v>0</v>
      </c>
      <c r="H27">
        <v>0</v>
      </c>
      <c r="I27">
        <v>0</v>
      </c>
      <c r="J27">
        <v>1</v>
      </c>
      <c r="K27">
        <v>0</v>
      </c>
      <c r="L27">
        <v>0</v>
      </c>
      <c r="M27">
        <v>0</v>
      </c>
    </row>
    <row r="28" spans="1:13" x14ac:dyDescent="0.2">
      <c r="A28">
        <v>3</v>
      </c>
      <c r="B28">
        <f t="shared" ref="B28:B37" si="2">B27+1</f>
        <v>3</v>
      </c>
      <c r="C28" s="6">
        <v>-6.21</v>
      </c>
      <c r="D28">
        <v>250</v>
      </c>
      <c r="E28">
        <v>65</v>
      </c>
      <c r="F28">
        <v>2</v>
      </c>
      <c r="G28">
        <v>0</v>
      </c>
      <c r="H28">
        <v>0</v>
      </c>
      <c r="I28">
        <v>0</v>
      </c>
      <c r="J28">
        <v>1</v>
      </c>
      <c r="K28">
        <v>0</v>
      </c>
      <c r="L28">
        <v>0</v>
      </c>
      <c r="M28">
        <v>0</v>
      </c>
    </row>
    <row r="29" spans="1:13" x14ac:dyDescent="0.2">
      <c r="A29">
        <v>3</v>
      </c>
      <c r="B29">
        <f t="shared" si="2"/>
        <v>4</v>
      </c>
      <c r="C29" s="6">
        <v>5.04</v>
      </c>
      <c r="D29">
        <v>250</v>
      </c>
      <c r="E29">
        <v>65</v>
      </c>
      <c r="F29">
        <v>2</v>
      </c>
      <c r="G29">
        <v>0</v>
      </c>
      <c r="H29">
        <v>0</v>
      </c>
      <c r="I29">
        <v>0</v>
      </c>
      <c r="J29">
        <v>1</v>
      </c>
      <c r="K29">
        <v>0</v>
      </c>
      <c r="L29">
        <v>0</v>
      </c>
      <c r="M29">
        <v>0</v>
      </c>
    </row>
    <row r="30" spans="1:13" x14ac:dyDescent="0.2">
      <c r="A30">
        <v>3</v>
      </c>
      <c r="B30">
        <f t="shared" si="2"/>
        <v>5</v>
      </c>
      <c r="C30" s="6">
        <v>-4.9000000000000004</v>
      </c>
      <c r="D30">
        <v>250</v>
      </c>
      <c r="E30">
        <v>65</v>
      </c>
      <c r="F30">
        <v>2</v>
      </c>
      <c r="G30">
        <v>0</v>
      </c>
      <c r="H30">
        <v>0</v>
      </c>
      <c r="I30">
        <v>0</v>
      </c>
      <c r="J30">
        <v>1</v>
      </c>
      <c r="K30">
        <v>0</v>
      </c>
      <c r="L30">
        <v>0</v>
      </c>
      <c r="M30">
        <v>0</v>
      </c>
    </row>
    <row r="31" spans="1:13" x14ac:dyDescent="0.2">
      <c r="A31">
        <v>3</v>
      </c>
      <c r="B31">
        <f t="shared" si="2"/>
        <v>6</v>
      </c>
      <c r="C31" s="6">
        <v>-1.32</v>
      </c>
      <c r="D31">
        <v>250</v>
      </c>
      <c r="E31">
        <v>65</v>
      </c>
      <c r="F31">
        <v>2</v>
      </c>
      <c r="G31">
        <v>0</v>
      </c>
      <c r="H31">
        <v>0</v>
      </c>
      <c r="I31">
        <v>0</v>
      </c>
      <c r="J31">
        <v>1</v>
      </c>
      <c r="K31">
        <v>0</v>
      </c>
      <c r="L31">
        <v>0</v>
      </c>
      <c r="M31">
        <v>0</v>
      </c>
    </row>
    <row r="32" spans="1:13" x14ac:dyDescent="0.2">
      <c r="A32">
        <v>3</v>
      </c>
      <c r="B32">
        <f t="shared" si="2"/>
        <v>7</v>
      </c>
      <c r="C32" s="6">
        <v>-1.6</v>
      </c>
      <c r="D32">
        <v>250</v>
      </c>
      <c r="E32">
        <v>65</v>
      </c>
      <c r="F32">
        <v>2</v>
      </c>
      <c r="G32">
        <v>0</v>
      </c>
      <c r="H32">
        <v>0</v>
      </c>
      <c r="I32">
        <v>0</v>
      </c>
      <c r="J32">
        <v>1</v>
      </c>
      <c r="K32">
        <v>0</v>
      </c>
      <c r="L32">
        <v>0</v>
      </c>
      <c r="M32">
        <v>0</v>
      </c>
    </row>
    <row r="33" spans="1:13" x14ac:dyDescent="0.2">
      <c r="A33">
        <v>3</v>
      </c>
      <c r="B33">
        <f t="shared" si="2"/>
        <v>8</v>
      </c>
      <c r="C33" s="6">
        <v>0.99</v>
      </c>
      <c r="D33">
        <v>250</v>
      </c>
      <c r="E33">
        <v>65</v>
      </c>
      <c r="F33">
        <v>2</v>
      </c>
      <c r="G33">
        <v>0</v>
      </c>
      <c r="H33">
        <v>0</v>
      </c>
      <c r="I33">
        <v>0</v>
      </c>
      <c r="J33">
        <v>1</v>
      </c>
      <c r="K33">
        <v>0</v>
      </c>
      <c r="L33">
        <v>0</v>
      </c>
      <c r="M33">
        <v>0</v>
      </c>
    </row>
    <row r="34" spans="1:13" x14ac:dyDescent="0.2">
      <c r="A34">
        <v>3</v>
      </c>
      <c r="B34">
        <f t="shared" si="2"/>
        <v>9</v>
      </c>
      <c r="C34" s="6">
        <v>6.44</v>
      </c>
      <c r="D34">
        <v>250</v>
      </c>
      <c r="E34">
        <v>65</v>
      </c>
      <c r="F34">
        <v>2</v>
      </c>
      <c r="G34">
        <v>0</v>
      </c>
      <c r="H34">
        <v>0</v>
      </c>
      <c r="I34">
        <v>0</v>
      </c>
      <c r="J34">
        <v>1</v>
      </c>
      <c r="K34">
        <v>0</v>
      </c>
      <c r="L34">
        <v>0</v>
      </c>
      <c r="M34">
        <v>0</v>
      </c>
    </row>
    <row r="35" spans="1:13" x14ac:dyDescent="0.2">
      <c r="A35">
        <v>3</v>
      </c>
      <c r="B35">
        <f t="shared" si="2"/>
        <v>10</v>
      </c>
      <c r="C35" s="6">
        <v>3.88</v>
      </c>
      <c r="D35">
        <v>250</v>
      </c>
      <c r="E35">
        <v>65</v>
      </c>
      <c r="F35">
        <v>2</v>
      </c>
      <c r="G35">
        <v>0</v>
      </c>
      <c r="H35">
        <v>0</v>
      </c>
      <c r="I35">
        <v>0</v>
      </c>
      <c r="J35">
        <v>1</v>
      </c>
      <c r="K35">
        <v>0</v>
      </c>
      <c r="L35">
        <v>0</v>
      </c>
      <c r="M35">
        <v>0</v>
      </c>
    </row>
    <row r="36" spans="1:13" x14ac:dyDescent="0.2">
      <c r="A36">
        <v>3</v>
      </c>
      <c r="B36">
        <f t="shared" si="2"/>
        <v>11</v>
      </c>
      <c r="C36" s="6">
        <v>13.52</v>
      </c>
      <c r="D36">
        <v>250</v>
      </c>
      <c r="E36">
        <v>65</v>
      </c>
      <c r="F36">
        <v>2</v>
      </c>
      <c r="G36">
        <v>0</v>
      </c>
      <c r="H36">
        <v>0</v>
      </c>
      <c r="I36">
        <v>0</v>
      </c>
      <c r="J36">
        <v>1</v>
      </c>
      <c r="K36">
        <v>0</v>
      </c>
      <c r="L36">
        <v>0</v>
      </c>
      <c r="M36">
        <v>0</v>
      </c>
    </row>
    <row r="37" spans="1:13" x14ac:dyDescent="0.2">
      <c r="A37">
        <v>3</v>
      </c>
      <c r="B37">
        <f t="shared" si="2"/>
        <v>12</v>
      </c>
      <c r="C37" s="6">
        <v>12.59</v>
      </c>
      <c r="D37">
        <v>250</v>
      </c>
      <c r="E37">
        <v>65</v>
      </c>
      <c r="F37">
        <v>2</v>
      </c>
      <c r="G37">
        <v>0</v>
      </c>
      <c r="H37">
        <v>0</v>
      </c>
      <c r="I37">
        <v>0</v>
      </c>
      <c r="J37">
        <v>1</v>
      </c>
      <c r="K37">
        <v>0</v>
      </c>
      <c r="L37">
        <v>0</v>
      </c>
      <c r="M37">
        <v>0</v>
      </c>
    </row>
    <row r="38" spans="1:13" x14ac:dyDescent="0.2">
      <c r="A38">
        <v>4</v>
      </c>
      <c r="B38">
        <v>1</v>
      </c>
      <c r="C38" s="6">
        <v>2.87</v>
      </c>
      <c r="D38">
        <v>175</v>
      </c>
      <c r="E38">
        <v>184</v>
      </c>
      <c r="F38">
        <v>2</v>
      </c>
      <c r="G38">
        <v>10</v>
      </c>
      <c r="H38">
        <v>0</v>
      </c>
      <c r="I38">
        <v>0</v>
      </c>
      <c r="J38">
        <v>1</v>
      </c>
      <c r="K38">
        <v>0</v>
      </c>
      <c r="L38">
        <v>0</v>
      </c>
      <c r="M38">
        <v>0</v>
      </c>
    </row>
    <row r="39" spans="1:13" x14ac:dyDescent="0.2">
      <c r="A39">
        <v>4</v>
      </c>
      <c r="B39">
        <f>B38+1</f>
        <v>2</v>
      </c>
      <c r="C39" s="6">
        <v>-3.8</v>
      </c>
      <c r="D39">
        <v>175</v>
      </c>
      <c r="E39">
        <v>184</v>
      </c>
      <c r="F39">
        <v>2</v>
      </c>
      <c r="G39">
        <v>10</v>
      </c>
      <c r="H39">
        <v>0</v>
      </c>
      <c r="I39">
        <v>0</v>
      </c>
      <c r="J39">
        <v>1</v>
      </c>
      <c r="K39">
        <v>0</v>
      </c>
      <c r="L39">
        <v>0</v>
      </c>
      <c r="M39">
        <v>0</v>
      </c>
    </row>
    <row r="40" spans="1:13" x14ac:dyDescent="0.2">
      <c r="A40">
        <v>4</v>
      </c>
      <c r="B40">
        <f t="shared" ref="B40:B49" si="3">B39+1</f>
        <v>3</v>
      </c>
      <c r="C40" s="6">
        <v>-0.7</v>
      </c>
      <c r="D40">
        <v>175</v>
      </c>
      <c r="E40">
        <v>184</v>
      </c>
      <c r="F40">
        <v>2</v>
      </c>
      <c r="G40">
        <v>10</v>
      </c>
      <c r="H40">
        <v>0</v>
      </c>
      <c r="I40">
        <v>0</v>
      </c>
      <c r="J40">
        <v>1</v>
      </c>
      <c r="K40">
        <v>0</v>
      </c>
      <c r="L40">
        <v>0</v>
      </c>
      <c r="M40">
        <v>0</v>
      </c>
    </row>
    <row r="41" spans="1:13" x14ac:dyDescent="0.2">
      <c r="A41">
        <v>4</v>
      </c>
      <c r="B41">
        <f t="shared" si="3"/>
        <v>4</v>
      </c>
      <c r="C41" s="6">
        <v>6.21</v>
      </c>
      <c r="D41">
        <v>175</v>
      </c>
      <c r="E41">
        <v>184</v>
      </c>
      <c r="F41">
        <v>2</v>
      </c>
      <c r="G41">
        <v>10</v>
      </c>
      <c r="H41">
        <v>0</v>
      </c>
      <c r="I41">
        <v>0</v>
      </c>
      <c r="J41">
        <v>1</v>
      </c>
      <c r="K41">
        <v>0</v>
      </c>
      <c r="L41">
        <v>0</v>
      </c>
      <c r="M41">
        <v>0</v>
      </c>
    </row>
    <row r="42" spans="1:13" x14ac:dyDescent="0.2">
      <c r="A42">
        <v>4</v>
      </c>
      <c r="B42">
        <f t="shared" si="3"/>
        <v>5</v>
      </c>
      <c r="C42" s="6">
        <v>7.87</v>
      </c>
      <c r="D42">
        <v>175</v>
      </c>
      <c r="E42">
        <v>184</v>
      </c>
      <c r="F42">
        <v>2</v>
      </c>
      <c r="G42">
        <v>10</v>
      </c>
      <c r="H42">
        <v>0</v>
      </c>
      <c r="I42">
        <v>0</v>
      </c>
      <c r="J42">
        <v>1</v>
      </c>
      <c r="K42">
        <v>0</v>
      </c>
      <c r="L42">
        <v>0</v>
      </c>
      <c r="M42">
        <v>0</v>
      </c>
    </row>
    <row r="43" spans="1:13" x14ac:dyDescent="0.2">
      <c r="A43">
        <v>4</v>
      </c>
      <c r="B43">
        <f t="shared" si="3"/>
        <v>6</v>
      </c>
      <c r="C43" s="6">
        <v>13.76</v>
      </c>
      <c r="D43">
        <v>175</v>
      </c>
      <c r="E43">
        <v>184</v>
      </c>
      <c r="F43">
        <v>2</v>
      </c>
      <c r="G43">
        <v>10</v>
      </c>
      <c r="H43">
        <v>0</v>
      </c>
      <c r="I43">
        <v>0</v>
      </c>
      <c r="J43">
        <v>1</v>
      </c>
      <c r="K43">
        <v>0</v>
      </c>
      <c r="L43">
        <v>0</v>
      </c>
      <c r="M43">
        <v>0</v>
      </c>
    </row>
    <row r="44" spans="1:13" x14ac:dyDescent="0.2">
      <c r="A44">
        <v>4</v>
      </c>
      <c r="B44">
        <f t="shared" si="3"/>
        <v>7</v>
      </c>
      <c r="C44" s="6">
        <v>17.66</v>
      </c>
      <c r="D44">
        <v>175</v>
      </c>
      <c r="E44">
        <v>184</v>
      </c>
      <c r="F44">
        <v>2</v>
      </c>
      <c r="G44">
        <v>10</v>
      </c>
      <c r="H44">
        <v>0</v>
      </c>
      <c r="I44">
        <v>0</v>
      </c>
      <c r="J44">
        <v>1</v>
      </c>
      <c r="K44">
        <v>0</v>
      </c>
      <c r="L44">
        <v>0</v>
      </c>
      <c r="M44">
        <v>0</v>
      </c>
    </row>
    <row r="45" spans="1:13" x14ac:dyDescent="0.2">
      <c r="A45">
        <v>4</v>
      </c>
      <c r="B45">
        <f t="shared" si="3"/>
        <v>8</v>
      </c>
      <c r="C45" s="6">
        <v>20.41</v>
      </c>
      <c r="D45">
        <v>175</v>
      </c>
      <c r="E45">
        <v>184</v>
      </c>
      <c r="F45">
        <v>2</v>
      </c>
      <c r="G45">
        <v>10</v>
      </c>
      <c r="H45">
        <v>0</v>
      </c>
      <c r="I45">
        <v>0</v>
      </c>
      <c r="J45">
        <v>1</v>
      </c>
      <c r="K45">
        <v>0</v>
      </c>
      <c r="L45">
        <v>0</v>
      </c>
      <c r="M45">
        <v>0</v>
      </c>
    </row>
    <row r="46" spans="1:13" x14ac:dyDescent="0.2">
      <c r="A46">
        <v>4</v>
      </c>
      <c r="B46">
        <f t="shared" si="3"/>
        <v>9</v>
      </c>
      <c r="C46" s="6">
        <v>25.52</v>
      </c>
      <c r="D46">
        <v>175</v>
      </c>
      <c r="E46">
        <v>184</v>
      </c>
      <c r="F46">
        <v>2</v>
      </c>
      <c r="G46">
        <v>10</v>
      </c>
      <c r="H46">
        <v>0</v>
      </c>
      <c r="I46">
        <v>0</v>
      </c>
      <c r="J46">
        <v>1</v>
      </c>
      <c r="K46">
        <v>0</v>
      </c>
      <c r="L46">
        <v>0</v>
      </c>
      <c r="M46">
        <v>0</v>
      </c>
    </row>
    <row r="47" spans="1:13" x14ac:dyDescent="0.2">
      <c r="A47">
        <v>4</v>
      </c>
      <c r="B47">
        <f t="shared" si="3"/>
        <v>10</v>
      </c>
      <c r="C47" s="6">
        <v>23.22</v>
      </c>
      <c r="D47">
        <v>175</v>
      </c>
      <c r="E47">
        <v>184</v>
      </c>
      <c r="F47">
        <v>2</v>
      </c>
      <c r="G47">
        <v>10</v>
      </c>
      <c r="H47">
        <v>0</v>
      </c>
      <c r="I47">
        <v>0</v>
      </c>
      <c r="J47">
        <v>1</v>
      </c>
      <c r="K47">
        <v>0</v>
      </c>
      <c r="L47">
        <v>0</v>
      </c>
      <c r="M47">
        <v>0</v>
      </c>
    </row>
    <row r="48" spans="1:13" x14ac:dyDescent="0.2">
      <c r="A48">
        <v>4</v>
      </c>
      <c r="B48">
        <f t="shared" si="3"/>
        <v>11</v>
      </c>
      <c r="C48" s="6">
        <v>32.96</v>
      </c>
      <c r="D48">
        <v>175</v>
      </c>
      <c r="E48">
        <v>184</v>
      </c>
      <c r="F48">
        <v>2</v>
      </c>
      <c r="G48">
        <v>10</v>
      </c>
      <c r="H48">
        <v>0</v>
      </c>
      <c r="I48">
        <v>0</v>
      </c>
      <c r="J48">
        <v>1</v>
      </c>
      <c r="K48">
        <v>0</v>
      </c>
      <c r="L48">
        <v>0</v>
      </c>
      <c r="M48">
        <v>0</v>
      </c>
    </row>
    <row r="49" spans="1:13" x14ac:dyDescent="0.2">
      <c r="A49">
        <v>4</v>
      </c>
      <c r="B49">
        <f t="shared" si="3"/>
        <v>12</v>
      </c>
      <c r="C49" s="6">
        <v>37.99</v>
      </c>
      <c r="D49">
        <v>175</v>
      </c>
      <c r="E49">
        <v>184</v>
      </c>
      <c r="F49">
        <v>2</v>
      </c>
      <c r="G49">
        <v>10</v>
      </c>
      <c r="H49">
        <v>0</v>
      </c>
      <c r="I49">
        <v>0</v>
      </c>
      <c r="J49">
        <v>1</v>
      </c>
      <c r="K49">
        <v>0</v>
      </c>
      <c r="L49">
        <v>0</v>
      </c>
      <c r="M49">
        <v>0</v>
      </c>
    </row>
    <row r="50" spans="1:13" x14ac:dyDescent="0.2">
      <c r="A50">
        <v>5</v>
      </c>
      <c r="B50">
        <v>1</v>
      </c>
      <c r="C50" s="6">
        <v>1.28</v>
      </c>
      <c r="D50">
        <v>346</v>
      </c>
      <c r="E50">
        <v>200</v>
      </c>
      <c r="F50">
        <v>2</v>
      </c>
      <c r="G50">
        <v>0</v>
      </c>
      <c r="H50">
        <v>0</v>
      </c>
      <c r="I50">
        <v>0</v>
      </c>
      <c r="J50">
        <v>1</v>
      </c>
      <c r="K50">
        <v>0</v>
      </c>
      <c r="L50">
        <v>0</v>
      </c>
      <c r="M50">
        <v>0</v>
      </c>
    </row>
    <row r="51" spans="1:13" x14ac:dyDescent="0.2">
      <c r="A51">
        <v>5</v>
      </c>
      <c r="B51">
        <f>B50+1</f>
        <v>2</v>
      </c>
      <c r="C51" s="6">
        <v>-6.57</v>
      </c>
      <c r="D51">
        <v>346</v>
      </c>
      <c r="E51">
        <v>200</v>
      </c>
      <c r="F51">
        <v>2</v>
      </c>
      <c r="G51">
        <v>0</v>
      </c>
      <c r="H51">
        <v>0</v>
      </c>
      <c r="I51">
        <v>0</v>
      </c>
      <c r="J51">
        <v>1</v>
      </c>
      <c r="K51">
        <v>0</v>
      </c>
      <c r="L51">
        <v>0</v>
      </c>
      <c r="M51">
        <v>0</v>
      </c>
    </row>
    <row r="52" spans="1:13" x14ac:dyDescent="0.2">
      <c r="A52">
        <v>5</v>
      </c>
      <c r="B52">
        <f t="shared" ref="B52:B61" si="4">B51+1</f>
        <v>3</v>
      </c>
      <c r="C52" s="6">
        <v>-8.98</v>
      </c>
      <c r="D52">
        <v>346</v>
      </c>
      <c r="E52">
        <v>200</v>
      </c>
      <c r="F52">
        <v>2</v>
      </c>
      <c r="G52">
        <v>0</v>
      </c>
      <c r="H52">
        <v>0</v>
      </c>
      <c r="I52">
        <v>0</v>
      </c>
      <c r="J52">
        <v>1</v>
      </c>
      <c r="K52">
        <v>0</v>
      </c>
      <c r="L52">
        <v>0</v>
      </c>
      <c r="M52">
        <v>0</v>
      </c>
    </row>
    <row r="53" spans="1:13" x14ac:dyDescent="0.2">
      <c r="A53">
        <v>5</v>
      </c>
      <c r="B53">
        <f t="shared" si="4"/>
        <v>4</v>
      </c>
      <c r="C53" s="6">
        <v>-5.74</v>
      </c>
      <c r="D53">
        <v>346</v>
      </c>
      <c r="E53">
        <v>200</v>
      </c>
      <c r="F53">
        <v>2</v>
      </c>
      <c r="G53">
        <v>0</v>
      </c>
      <c r="H53">
        <v>0</v>
      </c>
      <c r="I53">
        <v>0</v>
      </c>
      <c r="J53">
        <v>1</v>
      </c>
      <c r="K53">
        <v>0</v>
      </c>
      <c r="L53">
        <v>0</v>
      </c>
      <c r="M53">
        <v>0</v>
      </c>
    </row>
    <row r="54" spans="1:13" x14ac:dyDescent="0.2">
      <c r="A54">
        <v>5</v>
      </c>
      <c r="B54">
        <f t="shared" si="4"/>
        <v>5</v>
      </c>
      <c r="C54" s="6">
        <v>-1.01</v>
      </c>
      <c r="D54">
        <v>346</v>
      </c>
      <c r="E54">
        <v>200</v>
      </c>
      <c r="F54">
        <v>2</v>
      </c>
      <c r="G54">
        <v>0</v>
      </c>
      <c r="H54">
        <v>0</v>
      </c>
      <c r="I54">
        <v>0</v>
      </c>
      <c r="J54">
        <v>1</v>
      </c>
      <c r="K54">
        <v>0</v>
      </c>
      <c r="L54">
        <v>0</v>
      </c>
      <c r="M54">
        <v>0</v>
      </c>
    </row>
    <row r="55" spans="1:13" x14ac:dyDescent="0.2">
      <c r="A55">
        <v>5</v>
      </c>
      <c r="B55">
        <f t="shared" si="4"/>
        <v>6</v>
      </c>
      <c r="C55" s="6">
        <v>0.78</v>
      </c>
      <c r="D55">
        <v>346</v>
      </c>
      <c r="E55">
        <v>200</v>
      </c>
      <c r="F55">
        <v>2</v>
      </c>
      <c r="G55">
        <v>0</v>
      </c>
      <c r="H55">
        <v>0</v>
      </c>
      <c r="I55">
        <v>0</v>
      </c>
      <c r="J55">
        <v>1</v>
      </c>
      <c r="K55">
        <v>0</v>
      </c>
      <c r="L55">
        <v>0</v>
      </c>
      <c r="M55">
        <v>0</v>
      </c>
    </row>
    <row r="56" spans="1:13" x14ac:dyDescent="0.2">
      <c r="A56">
        <v>5</v>
      </c>
      <c r="B56">
        <f t="shared" si="4"/>
        <v>7</v>
      </c>
      <c r="C56" s="6">
        <v>4.66</v>
      </c>
      <c r="D56">
        <v>346</v>
      </c>
      <c r="E56">
        <v>200</v>
      </c>
      <c r="F56">
        <v>2</v>
      </c>
      <c r="G56">
        <v>0</v>
      </c>
      <c r="H56">
        <v>0</v>
      </c>
      <c r="I56">
        <v>0</v>
      </c>
      <c r="J56">
        <v>1</v>
      </c>
      <c r="K56">
        <v>0</v>
      </c>
      <c r="L56">
        <v>0</v>
      </c>
      <c r="M56">
        <v>0</v>
      </c>
    </row>
    <row r="57" spans="1:13" x14ac:dyDescent="0.2">
      <c r="A57">
        <v>5</v>
      </c>
      <c r="B57">
        <f t="shared" si="4"/>
        <v>8</v>
      </c>
      <c r="C57" s="6">
        <v>9.27</v>
      </c>
      <c r="D57">
        <v>346</v>
      </c>
      <c r="E57">
        <v>200</v>
      </c>
      <c r="F57">
        <v>2</v>
      </c>
      <c r="G57">
        <v>0</v>
      </c>
      <c r="H57">
        <v>0</v>
      </c>
      <c r="I57">
        <v>0</v>
      </c>
      <c r="J57">
        <v>1</v>
      </c>
      <c r="K57">
        <v>0</v>
      </c>
      <c r="L57">
        <v>0</v>
      </c>
      <c r="M57">
        <v>0</v>
      </c>
    </row>
    <row r="58" spans="1:13" x14ac:dyDescent="0.2">
      <c r="A58">
        <v>5</v>
      </c>
      <c r="B58">
        <f t="shared" si="4"/>
        <v>9</v>
      </c>
      <c r="C58" s="6">
        <v>15.3</v>
      </c>
      <c r="D58">
        <v>346</v>
      </c>
      <c r="E58">
        <v>200</v>
      </c>
      <c r="F58">
        <v>2</v>
      </c>
      <c r="G58">
        <v>0</v>
      </c>
      <c r="H58">
        <v>0</v>
      </c>
      <c r="I58">
        <v>0</v>
      </c>
      <c r="J58">
        <v>1</v>
      </c>
      <c r="K58">
        <v>0</v>
      </c>
      <c r="L58">
        <v>0</v>
      </c>
      <c r="M58">
        <v>0</v>
      </c>
    </row>
    <row r="59" spans="1:13" x14ac:dyDescent="0.2">
      <c r="A59">
        <v>5</v>
      </c>
      <c r="B59">
        <f t="shared" si="4"/>
        <v>10</v>
      </c>
      <c r="C59" s="6">
        <v>12.41</v>
      </c>
      <c r="D59">
        <v>346</v>
      </c>
      <c r="E59">
        <v>200</v>
      </c>
      <c r="F59">
        <v>2</v>
      </c>
      <c r="G59">
        <v>0</v>
      </c>
      <c r="H59">
        <v>0</v>
      </c>
      <c r="I59">
        <v>0</v>
      </c>
      <c r="J59">
        <v>1</v>
      </c>
      <c r="K59">
        <v>0</v>
      </c>
      <c r="L59">
        <v>0</v>
      </c>
      <c r="M59">
        <v>0</v>
      </c>
    </row>
    <row r="60" spans="1:13" x14ac:dyDescent="0.2">
      <c r="A60">
        <v>5</v>
      </c>
      <c r="B60">
        <f t="shared" si="4"/>
        <v>11</v>
      </c>
      <c r="C60" s="6">
        <v>20.5</v>
      </c>
      <c r="D60">
        <v>346</v>
      </c>
      <c r="E60">
        <v>200</v>
      </c>
      <c r="F60">
        <v>2</v>
      </c>
      <c r="G60">
        <v>0</v>
      </c>
      <c r="H60">
        <v>0</v>
      </c>
      <c r="I60">
        <v>0</v>
      </c>
      <c r="J60">
        <v>1</v>
      </c>
      <c r="K60">
        <v>0</v>
      </c>
      <c r="L60">
        <v>0</v>
      </c>
      <c r="M60">
        <v>0</v>
      </c>
    </row>
    <row r="61" spans="1:13" x14ac:dyDescent="0.2">
      <c r="A61">
        <v>5</v>
      </c>
      <c r="B61">
        <f t="shared" si="4"/>
        <v>12</v>
      </c>
      <c r="C61" s="6">
        <v>32.53</v>
      </c>
      <c r="D61">
        <v>346</v>
      </c>
      <c r="E61">
        <v>200</v>
      </c>
      <c r="F61">
        <v>2</v>
      </c>
      <c r="G61">
        <v>0</v>
      </c>
      <c r="H61">
        <v>0</v>
      </c>
      <c r="I61">
        <v>0</v>
      </c>
      <c r="J61">
        <v>1</v>
      </c>
      <c r="K61">
        <v>0</v>
      </c>
      <c r="L61">
        <v>0</v>
      </c>
      <c r="M61">
        <v>0</v>
      </c>
    </row>
    <row r="62" spans="1:13" x14ac:dyDescent="0.2">
      <c r="A62">
        <v>6</v>
      </c>
      <c r="B62">
        <v>1</v>
      </c>
      <c r="C62" s="6">
        <v>0.69</v>
      </c>
      <c r="D62">
        <v>195</v>
      </c>
      <c r="E62">
        <v>575</v>
      </c>
      <c r="F62">
        <v>1.5</v>
      </c>
      <c r="G62">
        <v>15</v>
      </c>
      <c r="H62">
        <v>0</v>
      </c>
      <c r="I62">
        <v>1</v>
      </c>
      <c r="J62">
        <v>1</v>
      </c>
      <c r="K62">
        <v>1</v>
      </c>
      <c r="L62">
        <v>0</v>
      </c>
      <c r="M62">
        <v>0</v>
      </c>
    </row>
    <row r="63" spans="1:13" x14ac:dyDescent="0.2">
      <c r="A63">
        <v>6</v>
      </c>
      <c r="B63">
        <f>B62+1</f>
        <v>2</v>
      </c>
      <c r="C63" s="6">
        <v>-3.39</v>
      </c>
      <c r="D63">
        <v>195</v>
      </c>
      <c r="E63">
        <v>575</v>
      </c>
      <c r="F63">
        <v>1.5</v>
      </c>
      <c r="G63">
        <v>15</v>
      </c>
      <c r="H63">
        <v>0</v>
      </c>
      <c r="I63">
        <v>1</v>
      </c>
      <c r="J63">
        <v>1</v>
      </c>
      <c r="K63">
        <v>1</v>
      </c>
      <c r="L63">
        <v>0</v>
      </c>
      <c r="M63">
        <v>0</v>
      </c>
    </row>
    <row r="64" spans="1:13" x14ac:dyDescent="0.2">
      <c r="A64">
        <v>6</v>
      </c>
      <c r="B64">
        <f t="shared" ref="B64:B73" si="5">B63+1</f>
        <v>3</v>
      </c>
      <c r="C64" s="6">
        <v>-11.36</v>
      </c>
      <c r="D64">
        <v>195</v>
      </c>
      <c r="E64">
        <v>575</v>
      </c>
      <c r="F64">
        <v>1.5</v>
      </c>
      <c r="G64">
        <v>15</v>
      </c>
      <c r="H64">
        <v>0</v>
      </c>
      <c r="I64">
        <v>1</v>
      </c>
      <c r="J64">
        <v>1</v>
      </c>
      <c r="K64">
        <v>1</v>
      </c>
      <c r="L64">
        <v>0</v>
      </c>
      <c r="M64">
        <v>0</v>
      </c>
    </row>
    <row r="65" spans="1:13" x14ac:dyDescent="0.2">
      <c r="A65">
        <v>6</v>
      </c>
      <c r="B65">
        <f t="shared" si="5"/>
        <v>4</v>
      </c>
      <c r="C65" s="6">
        <v>6.12</v>
      </c>
      <c r="D65">
        <v>195</v>
      </c>
      <c r="E65">
        <v>575</v>
      </c>
      <c r="F65">
        <v>1.5</v>
      </c>
      <c r="G65">
        <v>15</v>
      </c>
      <c r="H65">
        <v>0</v>
      </c>
      <c r="I65">
        <v>1</v>
      </c>
      <c r="J65">
        <v>1</v>
      </c>
      <c r="K65">
        <v>1</v>
      </c>
      <c r="L65">
        <v>0</v>
      </c>
      <c r="M65">
        <v>0</v>
      </c>
    </row>
    <row r="66" spans="1:13" x14ac:dyDescent="0.2">
      <c r="A66">
        <v>6</v>
      </c>
      <c r="B66">
        <f t="shared" si="5"/>
        <v>5</v>
      </c>
      <c r="C66" s="6">
        <v>2.5</v>
      </c>
      <c r="D66">
        <v>195</v>
      </c>
      <c r="E66">
        <v>575</v>
      </c>
      <c r="F66">
        <v>1.5</v>
      </c>
      <c r="G66">
        <v>15</v>
      </c>
      <c r="H66">
        <v>0</v>
      </c>
      <c r="I66">
        <v>1</v>
      </c>
      <c r="J66">
        <v>1</v>
      </c>
      <c r="K66">
        <v>1</v>
      </c>
      <c r="L66">
        <v>0</v>
      </c>
      <c r="M66">
        <v>0</v>
      </c>
    </row>
    <row r="67" spans="1:13" x14ac:dyDescent="0.2">
      <c r="A67">
        <v>6</v>
      </c>
      <c r="B67">
        <f t="shared" si="5"/>
        <v>6</v>
      </c>
      <c r="C67" s="6">
        <v>2.9</v>
      </c>
      <c r="D67">
        <v>195</v>
      </c>
      <c r="E67">
        <v>575</v>
      </c>
      <c r="F67">
        <v>1.5</v>
      </c>
      <c r="G67">
        <v>15</v>
      </c>
      <c r="H67">
        <v>0</v>
      </c>
      <c r="I67">
        <v>1</v>
      </c>
      <c r="J67">
        <v>1</v>
      </c>
      <c r="K67">
        <v>1</v>
      </c>
      <c r="L67">
        <v>0</v>
      </c>
      <c r="M67">
        <v>0</v>
      </c>
    </row>
    <row r="68" spans="1:13" x14ac:dyDescent="0.2">
      <c r="A68">
        <v>6</v>
      </c>
      <c r="B68">
        <f t="shared" si="5"/>
        <v>7</v>
      </c>
      <c r="C68" s="6">
        <v>-1.1100000000000001</v>
      </c>
      <c r="D68">
        <v>195</v>
      </c>
      <c r="E68">
        <v>575</v>
      </c>
      <c r="F68">
        <v>1.5</v>
      </c>
      <c r="G68">
        <v>15</v>
      </c>
      <c r="H68">
        <v>0</v>
      </c>
      <c r="I68">
        <v>1</v>
      </c>
      <c r="J68">
        <v>1</v>
      </c>
      <c r="K68">
        <v>1</v>
      </c>
      <c r="L68">
        <v>0</v>
      </c>
      <c r="M68">
        <v>0</v>
      </c>
    </row>
    <row r="69" spans="1:13" x14ac:dyDescent="0.2">
      <c r="A69">
        <v>6</v>
      </c>
      <c r="B69">
        <f t="shared" si="5"/>
        <v>8</v>
      </c>
      <c r="C69" s="6">
        <v>0.78</v>
      </c>
      <c r="D69">
        <v>195</v>
      </c>
      <c r="E69">
        <v>575</v>
      </c>
      <c r="F69">
        <v>1.5</v>
      </c>
      <c r="G69">
        <v>15</v>
      </c>
      <c r="H69">
        <v>0</v>
      </c>
      <c r="I69">
        <v>1</v>
      </c>
      <c r="J69">
        <v>1</v>
      </c>
      <c r="K69">
        <v>1</v>
      </c>
      <c r="L69">
        <v>0</v>
      </c>
      <c r="M69">
        <v>0</v>
      </c>
    </row>
    <row r="70" spans="1:13" x14ac:dyDescent="0.2">
      <c r="A70">
        <v>6</v>
      </c>
      <c r="B70">
        <f t="shared" si="5"/>
        <v>9</v>
      </c>
      <c r="C70" s="6">
        <v>-0.21</v>
      </c>
      <c r="D70">
        <v>195</v>
      </c>
      <c r="E70">
        <v>575</v>
      </c>
      <c r="F70">
        <v>1.5</v>
      </c>
      <c r="G70">
        <v>15</v>
      </c>
      <c r="H70">
        <v>0</v>
      </c>
      <c r="I70">
        <v>1</v>
      </c>
      <c r="J70">
        <v>1</v>
      </c>
      <c r="K70">
        <v>1</v>
      </c>
      <c r="L70">
        <v>0</v>
      </c>
      <c r="M70">
        <v>0</v>
      </c>
    </row>
    <row r="71" spans="1:13" x14ac:dyDescent="0.2">
      <c r="A71">
        <v>6</v>
      </c>
      <c r="B71">
        <f t="shared" si="5"/>
        <v>10</v>
      </c>
      <c r="C71" s="6">
        <v>-2.99</v>
      </c>
      <c r="D71">
        <v>195</v>
      </c>
      <c r="E71">
        <v>575</v>
      </c>
      <c r="F71">
        <v>1.5</v>
      </c>
      <c r="G71">
        <v>15</v>
      </c>
      <c r="H71">
        <v>0</v>
      </c>
      <c r="I71">
        <v>1</v>
      </c>
      <c r="J71">
        <v>1</v>
      </c>
      <c r="K71">
        <v>1</v>
      </c>
      <c r="L71">
        <v>0</v>
      </c>
      <c r="M71">
        <v>0</v>
      </c>
    </row>
    <row r="72" spans="1:13" x14ac:dyDescent="0.2">
      <c r="A72">
        <v>6</v>
      </c>
      <c r="B72">
        <f t="shared" si="5"/>
        <v>11</v>
      </c>
      <c r="C72" s="6">
        <v>8.85</v>
      </c>
      <c r="D72">
        <v>195</v>
      </c>
      <c r="E72">
        <v>575</v>
      </c>
      <c r="F72">
        <v>1.5</v>
      </c>
      <c r="G72">
        <v>15</v>
      </c>
      <c r="H72">
        <v>0</v>
      </c>
      <c r="I72">
        <v>1</v>
      </c>
      <c r="J72">
        <v>1</v>
      </c>
      <c r="K72">
        <v>1</v>
      </c>
      <c r="L72">
        <v>0</v>
      </c>
      <c r="M72">
        <v>0</v>
      </c>
    </row>
    <row r="73" spans="1:13" x14ac:dyDescent="0.2">
      <c r="A73">
        <v>6</v>
      </c>
      <c r="B73">
        <f t="shared" si="5"/>
        <v>12</v>
      </c>
      <c r="C73" s="6">
        <v>6.67</v>
      </c>
      <c r="D73">
        <v>195</v>
      </c>
      <c r="E73">
        <v>575</v>
      </c>
      <c r="F73">
        <v>1.5</v>
      </c>
      <c r="G73">
        <v>15</v>
      </c>
      <c r="H73">
        <v>0</v>
      </c>
      <c r="I73">
        <v>1</v>
      </c>
      <c r="J73">
        <v>1</v>
      </c>
      <c r="K73">
        <v>1</v>
      </c>
      <c r="L73">
        <v>0</v>
      </c>
      <c r="M73">
        <v>0</v>
      </c>
    </row>
    <row r="74" spans="1:13" x14ac:dyDescent="0.2">
      <c r="A74">
        <v>7</v>
      </c>
      <c r="B74">
        <v>1</v>
      </c>
      <c r="C74" s="6">
        <v>-1.26</v>
      </c>
      <c r="D74">
        <v>154</v>
      </c>
      <c r="E74">
        <v>438</v>
      </c>
      <c r="F74">
        <v>0.5</v>
      </c>
      <c r="G74">
        <v>20</v>
      </c>
      <c r="H74">
        <v>0</v>
      </c>
      <c r="I74">
        <v>1</v>
      </c>
      <c r="J74">
        <v>1</v>
      </c>
      <c r="K74">
        <v>1</v>
      </c>
      <c r="L74">
        <v>0</v>
      </c>
      <c r="M74">
        <v>0</v>
      </c>
    </row>
    <row r="75" spans="1:13" x14ac:dyDescent="0.2">
      <c r="A75">
        <v>7</v>
      </c>
      <c r="B75">
        <f>B74+1</f>
        <v>2</v>
      </c>
      <c r="C75" s="6">
        <v>-3.83</v>
      </c>
      <c r="D75">
        <v>154</v>
      </c>
      <c r="E75">
        <v>438</v>
      </c>
      <c r="F75">
        <v>0.5</v>
      </c>
      <c r="G75">
        <v>20</v>
      </c>
      <c r="H75">
        <v>0</v>
      </c>
      <c r="I75">
        <v>1</v>
      </c>
      <c r="J75">
        <v>1</v>
      </c>
      <c r="K75">
        <v>1</v>
      </c>
      <c r="L75">
        <v>0</v>
      </c>
      <c r="M75">
        <v>0</v>
      </c>
    </row>
    <row r="76" spans="1:13" x14ac:dyDescent="0.2">
      <c r="A76">
        <v>7</v>
      </c>
      <c r="B76">
        <f t="shared" ref="B76:B85" si="6">B75+1</f>
        <v>3</v>
      </c>
      <c r="C76" s="6">
        <v>-17.84</v>
      </c>
      <c r="D76">
        <v>154</v>
      </c>
      <c r="E76">
        <v>438</v>
      </c>
      <c r="F76">
        <v>0.5</v>
      </c>
      <c r="G76">
        <v>20</v>
      </c>
      <c r="H76">
        <v>0</v>
      </c>
      <c r="I76">
        <v>1</v>
      </c>
      <c r="J76">
        <v>1</v>
      </c>
      <c r="K76">
        <v>1</v>
      </c>
      <c r="L76">
        <v>0</v>
      </c>
      <c r="M76">
        <v>0</v>
      </c>
    </row>
    <row r="77" spans="1:13" x14ac:dyDescent="0.2">
      <c r="A77">
        <v>7</v>
      </c>
      <c r="B77">
        <f t="shared" si="6"/>
        <v>4</v>
      </c>
      <c r="C77" s="6">
        <v>9.49</v>
      </c>
      <c r="D77">
        <v>154</v>
      </c>
      <c r="E77">
        <v>438</v>
      </c>
      <c r="F77">
        <v>0.5</v>
      </c>
      <c r="G77">
        <v>20</v>
      </c>
      <c r="H77">
        <v>0</v>
      </c>
      <c r="I77">
        <v>1</v>
      </c>
      <c r="J77">
        <v>1</v>
      </c>
      <c r="K77">
        <v>1</v>
      </c>
      <c r="L77">
        <v>0</v>
      </c>
      <c r="M77">
        <v>0</v>
      </c>
    </row>
    <row r="78" spans="1:13" x14ac:dyDescent="0.2">
      <c r="A78">
        <v>7</v>
      </c>
      <c r="B78">
        <f t="shared" si="6"/>
        <v>5</v>
      </c>
      <c r="C78" s="6">
        <v>1.98</v>
      </c>
      <c r="D78">
        <v>154</v>
      </c>
      <c r="E78">
        <v>438</v>
      </c>
      <c r="F78">
        <v>0.5</v>
      </c>
      <c r="G78">
        <v>20</v>
      </c>
      <c r="H78">
        <v>0</v>
      </c>
      <c r="I78">
        <v>1</v>
      </c>
      <c r="J78">
        <v>1</v>
      </c>
      <c r="K78">
        <v>1</v>
      </c>
      <c r="L78">
        <v>0</v>
      </c>
      <c r="M78">
        <v>0</v>
      </c>
    </row>
    <row r="79" spans="1:13" x14ac:dyDescent="0.2">
      <c r="A79">
        <v>7</v>
      </c>
      <c r="B79">
        <f t="shared" si="6"/>
        <v>6</v>
      </c>
      <c r="C79" s="6">
        <v>1.17</v>
      </c>
      <c r="D79">
        <v>154</v>
      </c>
      <c r="E79">
        <v>438</v>
      </c>
      <c r="F79">
        <v>0.5</v>
      </c>
      <c r="G79">
        <v>20</v>
      </c>
      <c r="H79">
        <v>0</v>
      </c>
      <c r="I79">
        <v>1</v>
      </c>
      <c r="J79">
        <v>1</v>
      </c>
      <c r="K79">
        <v>1</v>
      </c>
      <c r="L79">
        <v>0</v>
      </c>
      <c r="M79">
        <v>0</v>
      </c>
    </row>
    <row r="80" spans="1:13" x14ac:dyDescent="0.2">
      <c r="A80">
        <v>7</v>
      </c>
      <c r="B80">
        <f t="shared" si="6"/>
        <v>7</v>
      </c>
      <c r="C80" s="6">
        <v>-0.4</v>
      </c>
      <c r="D80">
        <v>154</v>
      </c>
      <c r="E80">
        <v>438</v>
      </c>
      <c r="F80">
        <v>0.5</v>
      </c>
      <c r="G80">
        <v>20</v>
      </c>
      <c r="H80">
        <v>0</v>
      </c>
      <c r="I80">
        <v>1</v>
      </c>
      <c r="J80">
        <v>1</v>
      </c>
      <c r="K80">
        <v>1</v>
      </c>
      <c r="L80">
        <v>0</v>
      </c>
      <c r="M80">
        <v>0</v>
      </c>
    </row>
    <row r="81" spans="1:13" x14ac:dyDescent="0.2">
      <c r="A81">
        <v>7</v>
      </c>
      <c r="B81">
        <f t="shared" si="6"/>
        <v>8</v>
      </c>
      <c r="C81" s="6">
        <v>1.66</v>
      </c>
      <c r="D81">
        <v>154</v>
      </c>
      <c r="E81">
        <v>438</v>
      </c>
      <c r="F81">
        <v>0.5</v>
      </c>
      <c r="G81">
        <v>20</v>
      </c>
      <c r="H81">
        <v>0</v>
      </c>
      <c r="I81">
        <v>1</v>
      </c>
      <c r="J81">
        <v>1</v>
      </c>
      <c r="K81">
        <v>1</v>
      </c>
      <c r="L81">
        <v>0</v>
      </c>
      <c r="M81">
        <v>0</v>
      </c>
    </row>
    <row r="82" spans="1:13" x14ac:dyDescent="0.2">
      <c r="A82">
        <v>7</v>
      </c>
      <c r="B82">
        <f t="shared" si="6"/>
        <v>9</v>
      </c>
      <c r="C82" s="6">
        <v>-0.91</v>
      </c>
      <c r="D82">
        <v>154</v>
      </c>
      <c r="E82">
        <v>438</v>
      </c>
      <c r="F82">
        <v>0.5</v>
      </c>
      <c r="G82">
        <v>20</v>
      </c>
      <c r="H82">
        <v>0</v>
      </c>
      <c r="I82">
        <v>1</v>
      </c>
      <c r="J82">
        <v>1</v>
      </c>
      <c r="K82">
        <v>1</v>
      </c>
      <c r="L82">
        <v>0</v>
      </c>
      <c r="M82">
        <v>0</v>
      </c>
    </row>
    <row r="83" spans="1:13" x14ac:dyDescent="0.2">
      <c r="A83">
        <v>7</v>
      </c>
      <c r="B83">
        <f t="shared" si="6"/>
        <v>10</v>
      </c>
      <c r="C83" s="6">
        <v>-3.83</v>
      </c>
      <c r="D83">
        <v>154</v>
      </c>
      <c r="E83">
        <v>438</v>
      </c>
      <c r="F83">
        <v>0.5</v>
      </c>
      <c r="G83">
        <v>20</v>
      </c>
      <c r="H83">
        <v>0</v>
      </c>
      <c r="I83">
        <v>1</v>
      </c>
      <c r="J83">
        <v>1</v>
      </c>
      <c r="K83">
        <v>1</v>
      </c>
      <c r="L83">
        <v>0</v>
      </c>
      <c r="M83">
        <v>0</v>
      </c>
    </row>
    <row r="84" spans="1:13" x14ac:dyDescent="0.2">
      <c r="A84">
        <v>7</v>
      </c>
      <c r="B84">
        <f t="shared" si="6"/>
        <v>11</v>
      </c>
      <c r="C84" s="6">
        <v>11.36</v>
      </c>
      <c r="D84">
        <v>154</v>
      </c>
      <c r="E84">
        <v>438</v>
      </c>
      <c r="F84">
        <v>0.5</v>
      </c>
      <c r="G84">
        <v>20</v>
      </c>
      <c r="H84">
        <v>0</v>
      </c>
      <c r="I84">
        <v>1</v>
      </c>
      <c r="J84">
        <v>1</v>
      </c>
      <c r="K84">
        <v>1</v>
      </c>
      <c r="L84">
        <v>0</v>
      </c>
      <c r="M84">
        <v>0</v>
      </c>
    </row>
    <row r="85" spans="1:13" x14ac:dyDescent="0.2">
      <c r="A85">
        <v>7</v>
      </c>
      <c r="B85">
        <f t="shared" si="6"/>
        <v>12</v>
      </c>
      <c r="C85" s="6">
        <v>2.14</v>
      </c>
      <c r="D85">
        <v>154</v>
      </c>
      <c r="E85">
        <v>438</v>
      </c>
      <c r="F85">
        <v>0.5</v>
      </c>
      <c r="G85">
        <v>20</v>
      </c>
      <c r="H85">
        <v>0</v>
      </c>
      <c r="I85">
        <v>1</v>
      </c>
      <c r="J85">
        <v>1</v>
      </c>
      <c r="K85">
        <v>1</v>
      </c>
      <c r="L85">
        <v>0</v>
      </c>
      <c r="M85">
        <v>0</v>
      </c>
    </row>
    <row r="86" spans="1:13" x14ac:dyDescent="0.2">
      <c r="A86">
        <v>8</v>
      </c>
      <c r="B86">
        <v>1</v>
      </c>
      <c r="C86" s="6">
        <v>-0.24</v>
      </c>
      <c r="D86">
        <v>169</v>
      </c>
      <c r="E86">
        <v>62</v>
      </c>
      <c r="F86">
        <v>1.5</v>
      </c>
      <c r="G86">
        <v>15</v>
      </c>
      <c r="H86">
        <v>0</v>
      </c>
      <c r="I86">
        <v>0</v>
      </c>
      <c r="J86">
        <v>1</v>
      </c>
      <c r="K86">
        <v>0</v>
      </c>
      <c r="L86">
        <v>1</v>
      </c>
      <c r="M86">
        <v>0</v>
      </c>
    </row>
    <row r="87" spans="1:13" x14ac:dyDescent="0.2">
      <c r="A87">
        <v>8</v>
      </c>
      <c r="B87">
        <f>B86+1</f>
        <v>2</v>
      </c>
      <c r="C87" s="6">
        <v>-2.4900000000000002</v>
      </c>
      <c r="D87">
        <v>169</v>
      </c>
      <c r="E87">
        <v>62</v>
      </c>
      <c r="F87">
        <v>1.5</v>
      </c>
      <c r="G87">
        <v>15</v>
      </c>
      <c r="H87">
        <v>0</v>
      </c>
      <c r="I87">
        <v>0</v>
      </c>
      <c r="J87">
        <v>1</v>
      </c>
      <c r="K87">
        <v>0</v>
      </c>
      <c r="L87">
        <v>1</v>
      </c>
      <c r="M87">
        <v>0</v>
      </c>
    </row>
    <row r="88" spans="1:13" x14ac:dyDescent="0.2">
      <c r="A88">
        <v>8</v>
      </c>
      <c r="B88">
        <f t="shared" ref="B88:B97" si="7">B87+1</f>
        <v>3</v>
      </c>
      <c r="C88" s="6">
        <v>-1.51</v>
      </c>
      <c r="D88">
        <v>169</v>
      </c>
      <c r="E88">
        <v>62</v>
      </c>
      <c r="F88">
        <v>1.5</v>
      </c>
      <c r="G88">
        <v>15</v>
      </c>
      <c r="H88">
        <v>0</v>
      </c>
      <c r="I88">
        <v>0</v>
      </c>
      <c r="J88">
        <v>1</v>
      </c>
      <c r="K88">
        <v>0</v>
      </c>
      <c r="L88">
        <v>1</v>
      </c>
      <c r="M88">
        <v>0</v>
      </c>
    </row>
    <row r="89" spans="1:13" x14ac:dyDescent="0.2">
      <c r="A89">
        <v>8</v>
      </c>
      <c r="B89">
        <f t="shared" si="7"/>
        <v>4</v>
      </c>
      <c r="C89" s="6">
        <v>1.45</v>
      </c>
      <c r="D89">
        <v>169</v>
      </c>
      <c r="E89">
        <v>62</v>
      </c>
      <c r="F89">
        <v>1.5</v>
      </c>
      <c r="G89">
        <v>15</v>
      </c>
      <c r="H89">
        <v>0</v>
      </c>
      <c r="I89">
        <v>0</v>
      </c>
      <c r="J89">
        <v>1</v>
      </c>
      <c r="K89">
        <v>0</v>
      </c>
      <c r="L89">
        <v>1</v>
      </c>
      <c r="M89">
        <v>0</v>
      </c>
    </row>
    <row r="90" spans="1:13" x14ac:dyDescent="0.2">
      <c r="A90">
        <v>8</v>
      </c>
      <c r="B90">
        <f t="shared" si="7"/>
        <v>5</v>
      </c>
      <c r="C90" s="6">
        <v>0.21</v>
      </c>
      <c r="D90">
        <v>169</v>
      </c>
      <c r="E90">
        <v>62</v>
      </c>
      <c r="F90">
        <v>1.5</v>
      </c>
      <c r="G90">
        <v>15</v>
      </c>
      <c r="H90">
        <v>0</v>
      </c>
      <c r="I90">
        <v>0</v>
      </c>
      <c r="J90">
        <v>1</v>
      </c>
      <c r="K90">
        <v>0</v>
      </c>
      <c r="L90">
        <v>1</v>
      </c>
      <c r="M90">
        <v>0</v>
      </c>
    </row>
    <row r="91" spans="1:13" x14ac:dyDescent="0.2">
      <c r="A91">
        <v>8</v>
      </c>
      <c r="B91">
        <f t="shared" si="7"/>
        <v>6</v>
      </c>
      <c r="C91" s="6">
        <v>0.04</v>
      </c>
      <c r="D91">
        <v>169</v>
      </c>
      <c r="E91">
        <v>62</v>
      </c>
      <c r="F91">
        <v>1.5</v>
      </c>
      <c r="G91">
        <v>15</v>
      </c>
      <c r="H91">
        <v>0</v>
      </c>
      <c r="I91">
        <v>0</v>
      </c>
      <c r="J91">
        <v>1</v>
      </c>
      <c r="K91">
        <v>0</v>
      </c>
      <c r="L91">
        <v>1</v>
      </c>
      <c r="M91">
        <v>0</v>
      </c>
    </row>
    <row r="92" spans="1:13" x14ac:dyDescent="0.2">
      <c r="A92">
        <v>8</v>
      </c>
      <c r="B92">
        <f t="shared" si="7"/>
        <v>7</v>
      </c>
      <c r="C92" s="6">
        <v>0.04</v>
      </c>
      <c r="D92">
        <v>169</v>
      </c>
      <c r="E92">
        <v>62</v>
      </c>
      <c r="F92">
        <v>1.5</v>
      </c>
      <c r="G92">
        <v>15</v>
      </c>
      <c r="H92">
        <v>0</v>
      </c>
      <c r="I92">
        <v>0</v>
      </c>
      <c r="J92">
        <v>1</v>
      </c>
      <c r="K92">
        <v>0</v>
      </c>
      <c r="L92">
        <v>1</v>
      </c>
      <c r="M92">
        <v>0</v>
      </c>
    </row>
    <row r="93" spans="1:13" x14ac:dyDescent="0.2">
      <c r="A93">
        <v>8</v>
      </c>
      <c r="B93">
        <f t="shared" si="7"/>
        <v>8</v>
      </c>
      <c r="C93" s="6">
        <v>-0.34</v>
      </c>
      <c r="D93">
        <v>169</v>
      </c>
      <c r="E93">
        <v>62</v>
      </c>
      <c r="F93">
        <v>1.5</v>
      </c>
      <c r="G93">
        <v>15</v>
      </c>
      <c r="H93">
        <v>0</v>
      </c>
      <c r="I93">
        <v>0</v>
      </c>
      <c r="J93">
        <v>1</v>
      </c>
      <c r="K93">
        <v>0</v>
      </c>
      <c r="L93">
        <v>1</v>
      </c>
      <c r="M93">
        <v>0</v>
      </c>
    </row>
    <row r="94" spans="1:13" x14ac:dyDescent="0.2">
      <c r="A94">
        <v>8</v>
      </c>
      <c r="B94">
        <f t="shared" si="7"/>
        <v>9</v>
      </c>
      <c r="C94" s="6">
        <v>-1.55</v>
      </c>
      <c r="D94">
        <v>169</v>
      </c>
      <c r="E94">
        <v>62</v>
      </c>
      <c r="F94">
        <v>1.5</v>
      </c>
      <c r="G94">
        <v>15</v>
      </c>
      <c r="H94">
        <v>0</v>
      </c>
      <c r="I94">
        <v>0</v>
      </c>
      <c r="J94">
        <v>1</v>
      </c>
      <c r="K94">
        <v>0</v>
      </c>
      <c r="L94">
        <v>1</v>
      </c>
      <c r="M94">
        <v>0</v>
      </c>
    </row>
    <row r="95" spans="1:13" x14ac:dyDescent="0.2">
      <c r="A95">
        <v>8</v>
      </c>
      <c r="B95">
        <f t="shared" si="7"/>
        <v>10</v>
      </c>
      <c r="C95" s="6">
        <v>0</v>
      </c>
      <c r="D95">
        <v>169</v>
      </c>
      <c r="E95">
        <v>62</v>
      </c>
      <c r="F95">
        <v>1.5</v>
      </c>
      <c r="G95">
        <v>15</v>
      </c>
      <c r="H95">
        <v>0</v>
      </c>
      <c r="I95">
        <v>0</v>
      </c>
      <c r="J95">
        <v>1</v>
      </c>
      <c r="K95">
        <v>0</v>
      </c>
      <c r="L95">
        <v>1</v>
      </c>
      <c r="M95">
        <v>0</v>
      </c>
    </row>
    <row r="96" spans="1:13" x14ac:dyDescent="0.2">
      <c r="A96">
        <v>8</v>
      </c>
      <c r="B96">
        <f t="shared" si="7"/>
        <v>11</v>
      </c>
      <c r="C96" s="6">
        <v>-0.38</v>
      </c>
      <c r="D96">
        <v>169</v>
      </c>
      <c r="E96">
        <v>62</v>
      </c>
      <c r="F96">
        <v>1.5</v>
      </c>
      <c r="G96">
        <v>15</v>
      </c>
      <c r="H96">
        <v>0</v>
      </c>
      <c r="I96">
        <v>0</v>
      </c>
      <c r="J96">
        <v>1</v>
      </c>
      <c r="K96">
        <v>0</v>
      </c>
      <c r="L96">
        <v>1</v>
      </c>
      <c r="M96">
        <v>0</v>
      </c>
    </row>
    <row r="97" spans="1:13" x14ac:dyDescent="0.2">
      <c r="A97">
        <v>8</v>
      </c>
      <c r="B97">
        <f t="shared" si="7"/>
        <v>12</v>
      </c>
      <c r="C97" s="6">
        <v>2.44</v>
      </c>
      <c r="D97">
        <v>169</v>
      </c>
      <c r="E97">
        <v>62</v>
      </c>
      <c r="F97">
        <v>1.5</v>
      </c>
      <c r="G97">
        <v>15</v>
      </c>
      <c r="H97">
        <v>0</v>
      </c>
      <c r="I97">
        <v>0</v>
      </c>
      <c r="J97">
        <v>1</v>
      </c>
      <c r="K97">
        <v>0</v>
      </c>
      <c r="L97">
        <v>1</v>
      </c>
      <c r="M97">
        <v>0</v>
      </c>
    </row>
    <row r="98" spans="1:13" x14ac:dyDescent="0.2">
      <c r="A98">
        <v>9</v>
      </c>
      <c r="B98">
        <v>1</v>
      </c>
      <c r="C98" s="6">
        <v>1.68</v>
      </c>
      <c r="D98">
        <v>277</v>
      </c>
      <c r="E98">
        <v>3046</v>
      </c>
      <c r="F98">
        <v>1</v>
      </c>
      <c r="G98">
        <v>10</v>
      </c>
      <c r="H98">
        <v>0</v>
      </c>
      <c r="I98">
        <v>0</v>
      </c>
      <c r="J98">
        <v>1</v>
      </c>
      <c r="K98">
        <v>0</v>
      </c>
      <c r="L98">
        <v>0</v>
      </c>
      <c r="M98">
        <v>0</v>
      </c>
    </row>
    <row r="99" spans="1:13" x14ac:dyDescent="0.2">
      <c r="A99">
        <v>9</v>
      </c>
      <c r="B99">
        <f>B98+1</f>
        <v>2</v>
      </c>
      <c r="C99" s="6">
        <v>-2.2200000000000002</v>
      </c>
      <c r="D99">
        <v>277</v>
      </c>
      <c r="E99">
        <v>3046</v>
      </c>
      <c r="F99">
        <v>1</v>
      </c>
      <c r="G99">
        <v>10</v>
      </c>
      <c r="H99">
        <v>0</v>
      </c>
      <c r="I99">
        <v>0</v>
      </c>
      <c r="J99">
        <v>1</v>
      </c>
      <c r="K99">
        <v>0</v>
      </c>
      <c r="L99">
        <v>0</v>
      </c>
      <c r="M99">
        <v>0</v>
      </c>
    </row>
    <row r="100" spans="1:13" x14ac:dyDescent="0.2">
      <c r="A100">
        <v>9</v>
      </c>
      <c r="B100">
        <f t="shared" ref="B100:B109" si="8">B99+1</f>
        <v>3</v>
      </c>
      <c r="C100" s="6">
        <v>-14.95</v>
      </c>
      <c r="D100">
        <v>277</v>
      </c>
      <c r="E100">
        <v>3046</v>
      </c>
      <c r="F100">
        <v>1</v>
      </c>
      <c r="G100">
        <v>10</v>
      </c>
      <c r="H100">
        <v>0</v>
      </c>
      <c r="I100">
        <v>0</v>
      </c>
      <c r="J100">
        <v>1</v>
      </c>
      <c r="K100">
        <v>0</v>
      </c>
      <c r="L100">
        <v>0</v>
      </c>
      <c r="M100">
        <v>0</v>
      </c>
    </row>
    <row r="101" spans="1:13" x14ac:dyDescent="0.2">
      <c r="A101">
        <v>9</v>
      </c>
      <c r="B101">
        <f t="shared" si="8"/>
        <v>4</v>
      </c>
      <c r="C101" s="6">
        <v>8.44</v>
      </c>
      <c r="D101">
        <v>277</v>
      </c>
      <c r="E101">
        <v>3046</v>
      </c>
      <c r="F101">
        <v>1</v>
      </c>
      <c r="G101">
        <v>10</v>
      </c>
      <c r="H101">
        <v>0</v>
      </c>
      <c r="I101">
        <v>0</v>
      </c>
      <c r="J101">
        <v>1</v>
      </c>
      <c r="K101">
        <v>0</v>
      </c>
      <c r="L101">
        <v>0</v>
      </c>
      <c r="M101">
        <v>0</v>
      </c>
    </row>
    <row r="102" spans="1:13" x14ac:dyDescent="0.2">
      <c r="A102">
        <v>9</v>
      </c>
      <c r="B102">
        <f t="shared" si="8"/>
        <v>5</v>
      </c>
      <c r="C102" s="6">
        <v>5.58</v>
      </c>
      <c r="D102">
        <v>277</v>
      </c>
      <c r="E102">
        <v>3046</v>
      </c>
      <c r="F102">
        <v>1</v>
      </c>
      <c r="G102">
        <v>10</v>
      </c>
      <c r="H102">
        <v>0</v>
      </c>
      <c r="I102">
        <v>0</v>
      </c>
      <c r="J102">
        <v>1</v>
      </c>
      <c r="K102">
        <v>0</v>
      </c>
      <c r="L102">
        <v>0</v>
      </c>
      <c r="M102">
        <v>0</v>
      </c>
    </row>
    <row r="103" spans="1:13" x14ac:dyDescent="0.2">
      <c r="A103">
        <v>9</v>
      </c>
      <c r="B103">
        <f t="shared" si="8"/>
        <v>6</v>
      </c>
      <c r="C103" s="6">
        <v>7.34</v>
      </c>
      <c r="D103">
        <v>277</v>
      </c>
      <c r="E103">
        <v>3046</v>
      </c>
      <c r="F103">
        <v>1</v>
      </c>
      <c r="G103">
        <v>10</v>
      </c>
      <c r="H103">
        <v>0</v>
      </c>
      <c r="I103">
        <v>0</v>
      </c>
      <c r="J103">
        <v>1</v>
      </c>
      <c r="K103">
        <v>0</v>
      </c>
      <c r="L103">
        <v>0</v>
      </c>
      <c r="M103">
        <v>0</v>
      </c>
    </row>
    <row r="104" spans="1:13" x14ac:dyDescent="0.2">
      <c r="A104">
        <v>9</v>
      </c>
      <c r="B104">
        <f t="shared" si="8"/>
        <v>7</v>
      </c>
      <c r="C104" s="6">
        <v>2.64</v>
      </c>
      <c r="D104">
        <v>277</v>
      </c>
      <c r="E104">
        <v>3046</v>
      </c>
      <c r="F104">
        <v>1</v>
      </c>
      <c r="G104">
        <v>10</v>
      </c>
      <c r="H104">
        <v>0</v>
      </c>
      <c r="I104">
        <v>0</v>
      </c>
      <c r="J104">
        <v>1</v>
      </c>
      <c r="K104">
        <v>0</v>
      </c>
      <c r="L104">
        <v>0</v>
      </c>
      <c r="M104">
        <v>0</v>
      </c>
    </row>
    <row r="105" spans="1:13" x14ac:dyDescent="0.2">
      <c r="A105">
        <v>9</v>
      </c>
      <c r="B105">
        <f t="shared" si="8"/>
        <v>8</v>
      </c>
      <c r="C105" s="6">
        <v>12.96</v>
      </c>
      <c r="D105">
        <v>277</v>
      </c>
      <c r="E105">
        <v>3046</v>
      </c>
      <c r="F105">
        <v>1</v>
      </c>
      <c r="G105">
        <v>10</v>
      </c>
      <c r="H105">
        <v>0</v>
      </c>
      <c r="I105">
        <v>0</v>
      </c>
      <c r="J105">
        <v>1</v>
      </c>
      <c r="K105">
        <v>0</v>
      </c>
      <c r="L105">
        <v>0</v>
      </c>
      <c r="M105">
        <v>0</v>
      </c>
    </row>
    <row r="106" spans="1:13" x14ac:dyDescent="0.2">
      <c r="A106">
        <v>9</v>
      </c>
      <c r="B106">
        <f t="shared" si="8"/>
        <v>9</v>
      </c>
      <c r="C106" s="6">
        <v>0.64</v>
      </c>
      <c r="D106">
        <v>277</v>
      </c>
      <c r="E106">
        <v>3046</v>
      </c>
      <c r="F106">
        <v>1</v>
      </c>
      <c r="G106">
        <v>10</v>
      </c>
      <c r="H106">
        <v>0</v>
      </c>
      <c r="I106">
        <v>0</v>
      </c>
      <c r="J106">
        <v>1</v>
      </c>
      <c r="K106">
        <v>0</v>
      </c>
      <c r="L106">
        <v>0</v>
      </c>
      <c r="M106">
        <v>0</v>
      </c>
    </row>
    <row r="107" spans="1:13" x14ac:dyDescent="0.2">
      <c r="A107">
        <v>9</v>
      </c>
      <c r="B107">
        <f t="shared" si="8"/>
        <v>10</v>
      </c>
      <c r="C107" s="6">
        <v>0.5</v>
      </c>
      <c r="D107">
        <v>277</v>
      </c>
      <c r="E107">
        <v>3046</v>
      </c>
      <c r="F107">
        <v>1</v>
      </c>
      <c r="G107">
        <v>10</v>
      </c>
      <c r="H107">
        <v>0</v>
      </c>
      <c r="I107">
        <v>0</v>
      </c>
      <c r="J107">
        <v>1</v>
      </c>
      <c r="K107">
        <v>0</v>
      </c>
      <c r="L107">
        <v>0</v>
      </c>
      <c r="M107">
        <v>0</v>
      </c>
    </row>
    <row r="108" spans="1:13" x14ac:dyDescent="0.2">
      <c r="A108">
        <v>9</v>
      </c>
      <c r="B108">
        <f t="shared" si="8"/>
        <v>11</v>
      </c>
      <c r="C108" s="6">
        <v>4.34</v>
      </c>
      <c r="D108">
        <v>277</v>
      </c>
      <c r="E108">
        <v>3046</v>
      </c>
      <c r="F108">
        <v>1</v>
      </c>
      <c r="G108">
        <v>10</v>
      </c>
      <c r="H108">
        <v>0</v>
      </c>
      <c r="I108">
        <v>0</v>
      </c>
      <c r="J108">
        <v>1</v>
      </c>
      <c r="K108">
        <v>0</v>
      </c>
      <c r="L108">
        <v>0</v>
      </c>
      <c r="M108">
        <v>0</v>
      </c>
    </row>
    <row r="109" spans="1:13" x14ac:dyDescent="0.2">
      <c r="A109">
        <v>9</v>
      </c>
      <c r="B109">
        <f t="shared" si="8"/>
        <v>12</v>
      </c>
      <c r="C109" s="6">
        <v>6.5</v>
      </c>
      <c r="D109">
        <v>277</v>
      </c>
      <c r="E109">
        <v>3046</v>
      </c>
      <c r="F109">
        <v>1</v>
      </c>
      <c r="G109">
        <v>10</v>
      </c>
      <c r="H109">
        <v>0</v>
      </c>
      <c r="I109">
        <v>0</v>
      </c>
      <c r="J109">
        <v>1</v>
      </c>
      <c r="K109">
        <v>0</v>
      </c>
      <c r="L109">
        <v>0</v>
      </c>
      <c r="M109">
        <v>0</v>
      </c>
    </row>
    <row r="110" spans="1:13" x14ac:dyDescent="0.2">
      <c r="A110">
        <v>10</v>
      </c>
      <c r="B110">
        <v>1</v>
      </c>
      <c r="C110" s="6">
        <v>0.48</v>
      </c>
      <c r="D110">
        <v>149</v>
      </c>
      <c r="E110">
        <v>21</v>
      </c>
      <c r="F110">
        <v>0.95</v>
      </c>
      <c r="G110">
        <v>20</v>
      </c>
      <c r="H110">
        <v>0</v>
      </c>
      <c r="I110">
        <v>0</v>
      </c>
      <c r="J110">
        <v>1</v>
      </c>
      <c r="K110">
        <v>1</v>
      </c>
      <c r="L110">
        <v>0</v>
      </c>
      <c r="M110">
        <v>0</v>
      </c>
    </row>
    <row r="111" spans="1:13" x14ac:dyDescent="0.2">
      <c r="A111">
        <v>10</v>
      </c>
      <c r="B111">
        <f>B110+1</f>
        <v>2</v>
      </c>
      <c r="C111" s="6">
        <v>-0.85</v>
      </c>
      <c r="D111">
        <v>149</v>
      </c>
      <c r="E111">
        <v>21</v>
      </c>
      <c r="F111">
        <v>0.95</v>
      </c>
      <c r="G111">
        <v>20</v>
      </c>
      <c r="H111">
        <v>0</v>
      </c>
      <c r="I111">
        <v>0</v>
      </c>
      <c r="J111">
        <v>1</v>
      </c>
      <c r="K111">
        <v>1</v>
      </c>
      <c r="L111">
        <v>0</v>
      </c>
      <c r="M111">
        <v>0</v>
      </c>
    </row>
    <row r="112" spans="1:13" x14ac:dyDescent="0.2">
      <c r="A112">
        <v>10</v>
      </c>
      <c r="B112">
        <f t="shared" ref="B112:B121" si="9">B111+1</f>
        <v>3</v>
      </c>
      <c r="C112" s="6">
        <v>5.47</v>
      </c>
      <c r="D112">
        <v>149</v>
      </c>
      <c r="E112">
        <v>21</v>
      </c>
      <c r="F112">
        <v>0.95</v>
      </c>
      <c r="G112">
        <v>20</v>
      </c>
      <c r="H112">
        <v>0</v>
      </c>
      <c r="I112">
        <v>0</v>
      </c>
      <c r="J112">
        <v>1</v>
      </c>
      <c r="K112">
        <v>1</v>
      </c>
      <c r="L112">
        <v>0</v>
      </c>
      <c r="M112">
        <v>0</v>
      </c>
    </row>
    <row r="113" spans="1:13" x14ac:dyDescent="0.2">
      <c r="A113">
        <v>10</v>
      </c>
      <c r="B113">
        <f t="shared" si="9"/>
        <v>4</v>
      </c>
      <c r="C113" s="6">
        <v>0.35</v>
      </c>
      <c r="D113">
        <v>149</v>
      </c>
      <c r="E113">
        <v>21</v>
      </c>
      <c r="F113">
        <v>0.95</v>
      </c>
      <c r="G113">
        <v>20</v>
      </c>
      <c r="H113">
        <v>0</v>
      </c>
      <c r="I113">
        <v>0</v>
      </c>
      <c r="J113">
        <v>1</v>
      </c>
      <c r="K113">
        <v>1</v>
      </c>
      <c r="L113">
        <v>0</v>
      </c>
      <c r="M113">
        <v>0</v>
      </c>
    </row>
    <row r="114" spans="1:13" x14ac:dyDescent="0.2">
      <c r="A114">
        <v>10</v>
      </c>
      <c r="B114">
        <f t="shared" si="9"/>
        <v>5</v>
      </c>
      <c r="C114" s="6">
        <v>0.4</v>
      </c>
      <c r="D114">
        <v>149</v>
      </c>
      <c r="E114">
        <v>21</v>
      </c>
      <c r="F114">
        <v>0.95</v>
      </c>
      <c r="G114">
        <v>20</v>
      </c>
      <c r="H114">
        <v>0</v>
      </c>
      <c r="I114">
        <v>0</v>
      </c>
      <c r="J114">
        <v>1</v>
      </c>
      <c r="K114">
        <v>1</v>
      </c>
      <c r="L114">
        <v>0</v>
      </c>
      <c r="M114">
        <v>0</v>
      </c>
    </row>
    <row r="115" spans="1:13" x14ac:dyDescent="0.2">
      <c r="A115">
        <v>10</v>
      </c>
      <c r="B115">
        <f t="shared" si="9"/>
        <v>6</v>
      </c>
      <c r="C115" s="6">
        <v>-0.01</v>
      </c>
      <c r="D115">
        <v>149</v>
      </c>
      <c r="E115">
        <v>21</v>
      </c>
      <c r="F115">
        <v>0.95</v>
      </c>
      <c r="G115">
        <v>20</v>
      </c>
      <c r="H115">
        <v>0</v>
      </c>
      <c r="I115">
        <v>0</v>
      </c>
      <c r="J115">
        <v>1</v>
      </c>
      <c r="K115">
        <v>1</v>
      </c>
      <c r="L115">
        <v>0</v>
      </c>
      <c r="M115">
        <v>0</v>
      </c>
    </row>
    <row r="116" spans="1:13" x14ac:dyDescent="0.2">
      <c r="A116">
        <v>10</v>
      </c>
      <c r="B116">
        <f t="shared" si="9"/>
        <v>7</v>
      </c>
      <c r="C116" s="6">
        <v>-0.71</v>
      </c>
      <c r="D116">
        <v>149</v>
      </c>
      <c r="E116">
        <v>21</v>
      </c>
      <c r="F116">
        <v>0.95</v>
      </c>
      <c r="G116">
        <v>20</v>
      </c>
      <c r="H116">
        <v>0</v>
      </c>
      <c r="I116">
        <v>0</v>
      </c>
      <c r="J116">
        <v>1</v>
      </c>
      <c r="K116">
        <v>1</v>
      </c>
      <c r="L116">
        <v>0</v>
      </c>
      <c r="M116">
        <v>0</v>
      </c>
    </row>
    <row r="117" spans="1:13" x14ac:dyDescent="0.2">
      <c r="A117">
        <v>10</v>
      </c>
      <c r="B117">
        <f t="shared" si="9"/>
        <v>8</v>
      </c>
      <c r="C117" s="6">
        <v>-1.07</v>
      </c>
      <c r="D117">
        <v>149</v>
      </c>
      <c r="E117">
        <v>21</v>
      </c>
      <c r="F117">
        <v>0.95</v>
      </c>
      <c r="G117">
        <v>20</v>
      </c>
      <c r="H117">
        <v>0</v>
      </c>
      <c r="I117">
        <v>0</v>
      </c>
      <c r="J117">
        <v>1</v>
      </c>
      <c r="K117">
        <v>1</v>
      </c>
      <c r="L117">
        <v>0</v>
      </c>
      <c r="M117">
        <v>0</v>
      </c>
    </row>
    <row r="118" spans="1:13" x14ac:dyDescent="0.2">
      <c r="A118">
        <v>10</v>
      </c>
      <c r="B118">
        <f t="shared" si="9"/>
        <v>9</v>
      </c>
      <c r="C118" s="6">
        <v>3.42</v>
      </c>
      <c r="D118">
        <v>149</v>
      </c>
      <c r="E118">
        <v>21</v>
      </c>
      <c r="F118">
        <v>0.95</v>
      </c>
      <c r="G118">
        <v>20</v>
      </c>
      <c r="H118">
        <v>0</v>
      </c>
      <c r="I118">
        <v>0</v>
      </c>
      <c r="J118">
        <v>1</v>
      </c>
      <c r="K118">
        <v>1</v>
      </c>
      <c r="L118">
        <v>0</v>
      </c>
      <c r="M118">
        <v>0</v>
      </c>
    </row>
    <row r="119" spans="1:13" x14ac:dyDescent="0.2">
      <c r="A119">
        <v>10</v>
      </c>
      <c r="B119">
        <f t="shared" si="9"/>
        <v>10</v>
      </c>
      <c r="C119" s="6">
        <v>1.23</v>
      </c>
      <c r="D119">
        <v>149</v>
      </c>
      <c r="E119">
        <v>21</v>
      </c>
      <c r="F119">
        <v>0.95</v>
      </c>
      <c r="G119">
        <v>20</v>
      </c>
      <c r="H119">
        <v>0</v>
      </c>
      <c r="I119">
        <v>0</v>
      </c>
      <c r="J119">
        <v>1</v>
      </c>
      <c r="K119">
        <v>1</v>
      </c>
      <c r="L119">
        <v>0</v>
      </c>
      <c r="M119">
        <v>0</v>
      </c>
    </row>
    <row r="120" spans="1:13" x14ac:dyDescent="0.2">
      <c r="A120">
        <v>10</v>
      </c>
      <c r="B120">
        <f t="shared" si="9"/>
        <v>11</v>
      </c>
      <c r="C120" s="6">
        <v>-0.86</v>
      </c>
      <c r="D120">
        <v>149</v>
      </c>
      <c r="E120">
        <v>21</v>
      </c>
      <c r="F120">
        <v>0.95</v>
      </c>
      <c r="G120">
        <v>20</v>
      </c>
      <c r="H120">
        <v>0</v>
      </c>
      <c r="I120">
        <v>0</v>
      </c>
      <c r="J120">
        <v>1</v>
      </c>
      <c r="K120">
        <v>1</v>
      </c>
      <c r="L120">
        <v>0</v>
      </c>
      <c r="M120">
        <v>0</v>
      </c>
    </row>
    <row r="121" spans="1:13" x14ac:dyDescent="0.2">
      <c r="A121">
        <v>10</v>
      </c>
      <c r="B121">
        <f t="shared" si="9"/>
        <v>12</v>
      </c>
      <c r="C121" s="6">
        <v>-0.62</v>
      </c>
      <c r="D121">
        <v>149</v>
      </c>
      <c r="E121">
        <v>21</v>
      </c>
      <c r="F121">
        <v>0.95</v>
      </c>
      <c r="G121">
        <v>20</v>
      </c>
      <c r="H121">
        <v>0</v>
      </c>
      <c r="I121">
        <v>0</v>
      </c>
      <c r="J121">
        <v>1</v>
      </c>
      <c r="K121">
        <v>1</v>
      </c>
      <c r="L121">
        <v>0</v>
      </c>
      <c r="M121">
        <v>0</v>
      </c>
    </row>
    <row r="122" spans="1:13" x14ac:dyDescent="0.2">
      <c r="A122">
        <v>11</v>
      </c>
      <c r="B122">
        <v>1</v>
      </c>
      <c r="C122" s="6">
        <v>-3.93</v>
      </c>
      <c r="D122">
        <v>182</v>
      </c>
      <c r="E122">
        <v>98</v>
      </c>
      <c r="F122">
        <v>2</v>
      </c>
      <c r="G122">
        <v>20</v>
      </c>
      <c r="H122">
        <v>1</v>
      </c>
      <c r="I122">
        <v>0</v>
      </c>
      <c r="J122">
        <v>0</v>
      </c>
      <c r="K122">
        <v>1</v>
      </c>
      <c r="L122">
        <v>0</v>
      </c>
      <c r="M122">
        <v>0</v>
      </c>
    </row>
    <row r="123" spans="1:13" x14ac:dyDescent="0.2">
      <c r="A123">
        <v>11</v>
      </c>
      <c r="B123">
        <f>B122+1</f>
        <v>2</v>
      </c>
      <c r="C123" s="6">
        <v>-3.77</v>
      </c>
      <c r="D123">
        <v>182</v>
      </c>
      <c r="E123">
        <v>98</v>
      </c>
      <c r="F123">
        <v>2</v>
      </c>
      <c r="G123">
        <v>20</v>
      </c>
      <c r="H123">
        <v>1</v>
      </c>
      <c r="I123">
        <v>0</v>
      </c>
      <c r="J123">
        <v>0</v>
      </c>
      <c r="K123">
        <v>1</v>
      </c>
      <c r="L123">
        <v>0</v>
      </c>
      <c r="M123">
        <v>0</v>
      </c>
    </row>
    <row r="124" spans="1:13" x14ac:dyDescent="0.2">
      <c r="A124">
        <v>11</v>
      </c>
      <c r="B124">
        <f t="shared" ref="B124:B133" si="10">B123+1</f>
        <v>3</v>
      </c>
      <c r="C124" s="6">
        <v>-6.22</v>
      </c>
      <c r="D124">
        <v>182</v>
      </c>
      <c r="E124">
        <v>98</v>
      </c>
      <c r="F124">
        <v>2</v>
      </c>
      <c r="G124">
        <v>20</v>
      </c>
      <c r="H124">
        <v>1</v>
      </c>
      <c r="I124">
        <v>0</v>
      </c>
      <c r="J124">
        <v>0</v>
      </c>
      <c r="K124">
        <v>1</v>
      </c>
      <c r="L124">
        <v>0</v>
      </c>
      <c r="M124">
        <v>0</v>
      </c>
    </row>
    <row r="125" spans="1:13" x14ac:dyDescent="0.2">
      <c r="A125">
        <v>11</v>
      </c>
      <c r="B125">
        <f t="shared" si="10"/>
        <v>4</v>
      </c>
      <c r="C125" s="6">
        <v>6.67</v>
      </c>
      <c r="D125">
        <v>182</v>
      </c>
      <c r="E125">
        <v>98</v>
      </c>
      <c r="F125">
        <v>2</v>
      </c>
      <c r="G125">
        <v>20</v>
      </c>
      <c r="H125">
        <v>1</v>
      </c>
      <c r="I125">
        <v>0</v>
      </c>
      <c r="J125">
        <v>0</v>
      </c>
      <c r="K125">
        <v>1</v>
      </c>
      <c r="L125">
        <v>0</v>
      </c>
      <c r="M125">
        <v>0</v>
      </c>
    </row>
    <row r="126" spans="1:13" x14ac:dyDescent="0.2">
      <c r="A126">
        <v>11</v>
      </c>
      <c r="B126">
        <f t="shared" si="10"/>
        <v>5</v>
      </c>
      <c r="C126" s="6">
        <v>5.0599999999999996</v>
      </c>
      <c r="D126">
        <v>182</v>
      </c>
      <c r="E126">
        <v>98</v>
      </c>
      <c r="F126">
        <v>2</v>
      </c>
      <c r="G126">
        <v>20</v>
      </c>
      <c r="H126">
        <v>1</v>
      </c>
      <c r="I126">
        <v>0</v>
      </c>
      <c r="J126">
        <v>0</v>
      </c>
      <c r="K126">
        <v>1</v>
      </c>
      <c r="L126">
        <v>0</v>
      </c>
      <c r="M126">
        <v>0</v>
      </c>
    </row>
    <row r="127" spans="1:13" x14ac:dyDescent="0.2">
      <c r="A127">
        <v>11</v>
      </c>
      <c r="B127">
        <f t="shared" si="10"/>
        <v>6</v>
      </c>
      <c r="C127" s="6">
        <v>4</v>
      </c>
      <c r="D127">
        <v>182</v>
      </c>
      <c r="E127">
        <v>98</v>
      </c>
      <c r="F127">
        <v>2</v>
      </c>
      <c r="G127">
        <v>20</v>
      </c>
      <c r="H127">
        <v>1</v>
      </c>
      <c r="I127">
        <v>0</v>
      </c>
      <c r="J127">
        <v>0</v>
      </c>
      <c r="K127">
        <v>1</v>
      </c>
      <c r="L127">
        <v>0</v>
      </c>
      <c r="M127">
        <v>0</v>
      </c>
    </row>
    <row r="128" spans="1:13" x14ac:dyDescent="0.2">
      <c r="A128">
        <v>11</v>
      </c>
      <c r="B128">
        <f t="shared" si="10"/>
        <v>7</v>
      </c>
      <c r="C128" s="6">
        <v>4.0599999999999996</v>
      </c>
      <c r="D128">
        <v>182</v>
      </c>
      <c r="E128">
        <v>98</v>
      </c>
      <c r="F128">
        <v>2</v>
      </c>
      <c r="G128">
        <v>20</v>
      </c>
      <c r="H128">
        <v>1</v>
      </c>
      <c r="I128">
        <v>0</v>
      </c>
      <c r="J128">
        <v>0</v>
      </c>
      <c r="K128">
        <v>1</v>
      </c>
      <c r="L128">
        <v>0</v>
      </c>
      <c r="M128">
        <v>0</v>
      </c>
    </row>
    <row r="129" spans="1:13" x14ac:dyDescent="0.2">
      <c r="A129">
        <v>11</v>
      </c>
      <c r="B129">
        <f t="shared" si="10"/>
        <v>8</v>
      </c>
      <c r="C129" s="6">
        <v>6.81</v>
      </c>
      <c r="D129">
        <v>182</v>
      </c>
      <c r="E129">
        <v>98</v>
      </c>
      <c r="F129">
        <v>2</v>
      </c>
      <c r="G129">
        <v>20</v>
      </c>
      <c r="H129">
        <v>1</v>
      </c>
      <c r="I129">
        <v>0</v>
      </c>
      <c r="J129">
        <v>0</v>
      </c>
      <c r="K129">
        <v>1</v>
      </c>
      <c r="L129">
        <v>0</v>
      </c>
      <c r="M129">
        <v>0</v>
      </c>
    </row>
    <row r="130" spans="1:13" x14ac:dyDescent="0.2">
      <c r="A130">
        <v>11</v>
      </c>
      <c r="B130">
        <f t="shared" si="10"/>
        <v>9</v>
      </c>
      <c r="C130" s="6">
        <v>1.71</v>
      </c>
      <c r="D130">
        <v>182</v>
      </c>
      <c r="E130">
        <v>98</v>
      </c>
      <c r="F130">
        <v>2</v>
      </c>
      <c r="G130">
        <v>20</v>
      </c>
      <c r="H130">
        <v>1</v>
      </c>
      <c r="I130">
        <v>0</v>
      </c>
      <c r="J130">
        <v>0</v>
      </c>
      <c r="K130">
        <v>1</v>
      </c>
      <c r="L130">
        <v>0</v>
      </c>
      <c r="M130">
        <v>0</v>
      </c>
    </row>
    <row r="131" spans="1:13" x14ac:dyDescent="0.2">
      <c r="A131">
        <v>11</v>
      </c>
      <c r="B131">
        <f t="shared" si="10"/>
        <v>10</v>
      </c>
      <c r="C131" s="6">
        <v>3.52</v>
      </c>
      <c r="D131">
        <v>182</v>
      </c>
      <c r="E131">
        <v>98</v>
      </c>
      <c r="F131">
        <v>2</v>
      </c>
      <c r="G131">
        <v>20</v>
      </c>
      <c r="H131">
        <v>1</v>
      </c>
      <c r="I131">
        <v>0</v>
      </c>
      <c r="J131">
        <v>0</v>
      </c>
      <c r="K131">
        <v>1</v>
      </c>
      <c r="L131">
        <v>0</v>
      </c>
      <c r="M131">
        <v>0</v>
      </c>
    </row>
    <row r="132" spans="1:13" x14ac:dyDescent="0.2">
      <c r="A132">
        <v>11</v>
      </c>
      <c r="B132">
        <f t="shared" si="10"/>
        <v>11</v>
      </c>
      <c r="C132" s="6">
        <v>5.74</v>
      </c>
      <c r="D132">
        <v>182</v>
      </c>
      <c r="E132">
        <v>98</v>
      </c>
      <c r="F132">
        <v>2</v>
      </c>
      <c r="G132">
        <v>20</v>
      </c>
      <c r="H132">
        <v>1</v>
      </c>
      <c r="I132">
        <v>0</v>
      </c>
      <c r="J132">
        <v>0</v>
      </c>
      <c r="K132">
        <v>1</v>
      </c>
      <c r="L132">
        <v>0</v>
      </c>
      <c r="M132">
        <v>0</v>
      </c>
    </row>
    <row r="133" spans="1:13" x14ac:dyDescent="0.2">
      <c r="A133">
        <v>11</v>
      </c>
      <c r="B133">
        <f t="shared" si="10"/>
        <v>12</v>
      </c>
      <c r="C133" s="6">
        <v>12.2</v>
      </c>
      <c r="D133">
        <v>182</v>
      </c>
      <c r="E133">
        <v>98</v>
      </c>
      <c r="F133">
        <v>2</v>
      </c>
      <c r="G133">
        <v>20</v>
      </c>
      <c r="H133">
        <v>1</v>
      </c>
      <c r="I133">
        <v>0</v>
      </c>
      <c r="J133">
        <v>0</v>
      </c>
      <c r="K133">
        <v>1</v>
      </c>
      <c r="L133">
        <v>0</v>
      </c>
      <c r="M133">
        <v>0</v>
      </c>
    </row>
    <row r="134" spans="1:13" x14ac:dyDescent="0.2">
      <c r="A134">
        <v>12</v>
      </c>
      <c r="B134">
        <v>1</v>
      </c>
      <c r="C134" s="6">
        <v>0.54</v>
      </c>
      <c r="D134">
        <v>121</v>
      </c>
      <c r="E134">
        <v>1094</v>
      </c>
      <c r="F134">
        <v>0.75</v>
      </c>
      <c r="G134">
        <v>10</v>
      </c>
      <c r="H134">
        <v>1</v>
      </c>
      <c r="I134">
        <v>0</v>
      </c>
      <c r="J134">
        <v>0</v>
      </c>
      <c r="K134">
        <v>0</v>
      </c>
      <c r="L134">
        <v>0</v>
      </c>
      <c r="M134">
        <v>0</v>
      </c>
    </row>
    <row r="135" spans="1:13" x14ac:dyDescent="0.2">
      <c r="A135">
        <v>12</v>
      </c>
      <c r="B135">
        <f>B134+1</f>
        <v>2</v>
      </c>
      <c r="C135" s="6">
        <v>0.64</v>
      </c>
      <c r="D135">
        <v>121</v>
      </c>
      <c r="E135">
        <v>1094</v>
      </c>
      <c r="F135">
        <v>0.75</v>
      </c>
      <c r="G135">
        <v>10</v>
      </c>
      <c r="H135">
        <v>1</v>
      </c>
      <c r="I135">
        <v>0</v>
      </c>
      <c r="J135">
        <v>0</v>
      </c>
      <c r="K135">
        <v>0</v>
      </c>
      <c r="L135">
        <v>0</v>
      </c>
      <c r="M135">
        <v>0</v>
      </c>
    </row>
    <row r="136" spans="1:13" x14ac:dyDescent="0.2">
      <c r="A136">
        <v>12</v>
      </c>
      <c r="B136">
        <f t="shared" ref="B136:B145" si="11">B135+1</f>
        <v>3</v>
      </c>
      <c r="C136" s="6">
        <v>-6.54</v>
      </c>
      <c r="D136">
        <v>121</v>
      </c>
      <c r="E136">
        <v>1094</v>
      </c>
      <c r="F136">
        <v>0.75</v>
      </c>
      <c r="G136">
        <v>10</v>
      </c>
      <c r="H136">
        <v>1</v>
      </c>
      <c r="I136">
        <v>0</v>
      </c>
      <c r="J136">
        <v>0</v>
      </c>
      <c r="K136">
        <v>0</v>
      </c>
      <c r="L136">
        <v>0</v>
      </c>
      <c r="M136">
        <v>0</v>
      </c>
    </row>
    <row r="137" spans="1:13" x14ac:dyDescent="0.2">
      <c r="A137">
        <v>12</v>
      </c>
      <c r="B137">
        <f t="shared" si="11"/>
        <v>4</v>
      </c>
      <c r="C137" s="6">
        <v>3.11</v>
      </c>
      <c r="D137">
        <v>121</v>
      </c>
      <c r="E137">
        <v>1094</v>
      </c>
      <c r="F137">
        <v>0.75</v>
      </c>
      <c r="G137">
        <v>10</v>
      </c>
      <c r="H137">
        <v>1</v>
      </c>
      <c r="I137">
        <v>0</v>
      </c>
      <c r="J137">
        <v>0</v>
      </c>
      <c r="K137">
        <v>0</v>
      </c>
      <c r="L137">
        <v>0</v>
      </c>
      <c r="M137">
        <v>0</v>
      </c>
    </row>
    <row r="138" spans="1:13" x14ac:dyDescent="0.2">
      <c r="A138">
        <v>12</v>
      </c>
      <c r="B138">
        <f t="shared" si="11"/>
        <v>5</v>
      </c>
      <c r="C138" s="6">
        <v>-0.28000000000000003</v>
      </c>
      <c r="D138">
        <v>121</v>
      </c>
      <c r="E138">
        <v>1094</v>
      </c>
      <c r="F138">
        <v>0.75</v>
      </c>
      <c r="G138">
        <v>10</v>
      </c>
      <c r="H138">
        <v>1</v>
      </c>
      <c r="I138">
        <v>0</v>
      </c>
      <c r="J138">
        <v>0</v>
      </c>
      <c r="K138">
        <v>0</v>
      </c>
      <c r="L138">
        <v>0</v>
      </c>
      <c r="M138">
        <v>0</v>
      </c>
    </row>
    <row r="139" spans="1:13" x14ac:dyDescent="0.2">
      <c r="A139">
        <v>12</v>
      </c>
      <c r="B139">
        <f t="shared" si="11"/>
        <v>6</v>
      </c>
      <c r="C139" s="6">
        <v>2.68</v>
      </c>
      <c r="D139">
        <v>121</v>
      </c>
      <c r="E139">
        <v>1094</v>
      </c>
      <c r="F139">
        <v>0.75</v>
      </c>
      <c r="G139">
        <v>10</v>
      </c>
      <c r="H139">
        <v>1</v>
      </c>
      <c r="I139">
        <v>0</v>
      </c>
      <c r="J139">
        <v>0</v>
      </c>
      <c r="K139">
        <v>0</v>
      </c>
      <c r="L139">
        <v>0</v>
      </c>
      <c r="M139">
        <v>0</v>
      </c>
    </row>
    <row r="140" spans="1:13" x14ac:dyDescent="0.2">
      <c r="A140">
        <v>12</v>
      </c>
      <c r="B140">
        <f t="shared" si="11"/>
        <v>7</v>
      </c>
      <c r="C140" s="6">
        <v>2.72</v>
      </c>
      <c r="D140">
        <v>121</v>
      </c>
      <c r="E140">
        <v>1094</v>
      </c>
      <c r="F140">
        <v>0.75</v>
      </c>
      <c r="G140">
        <v>10</v>
      </c>
      <c r="H140">
        <v>1</v>
      </c>
      <c r="I140">
        <v>0</v>
      </c>
      <c r="J140">
        <v>0</v>
      </c>
      <c r="K140">
        <v>0</v>
      </c>
      <c r="L140">
        <v>0</v>
      </c>
      <c r="M140">
        <v>0</v>
      </c>
    </row>
    <row r="141" spans="1:13" x14ac:dyDescent="0.2">
      <c r="A141">
        <v>12</v>
      </c>
      <c r="B141">
        <f t="shared" si="11"/>
        <v>8</v>
      </c>
      <c r="C141" s="6">
        <v>1.1499999999999999</v>
      </c>
      <c r="D141">
        <v>121</v>
      </c>
      <c r="E141">
        <v>1094</v>
      </c>
      <c r="F141">
        <v>0.75</v>
      </c>
      <c r="G141">
        <v>10</v>
      </c>
      <c r="H141">
        <v>1</v>
      </c>
      <c r="I141">
        <v>0</v>
      </c>
      <c r="J141">
        <v>0</v>
      </c>
      <c r="K141">
        <v>0</v>
      </c>
      <c r="L141">
        <v>0</v>
      </c>
      <c r="M141">
        <v>0</v>
      </c>
    </row>
    <row r="142" spans="1:13" x14ac:dyDescent="0.2">
      <c r="A142">
        <v>12</v>
      </c>
      <c r="B142">
        <f t="shared" si="11"/>
        <v>9</v>
      </c>
      <c r="C142" s="6">
        <v>0.28000000000000003</v>
      </c>
      <c r="D142">
        <v>121</v>
      </c>
      <c r="E142">
        <v>1094</v>
      </c>
      <c r="F142">
        <v>0.75</v>
      </c>
      <c r="G142">
        <v>10</v>
      </c>
      <c r="H142">
        <v>1</v>
      </c>
      <c r="I142">
        <v>0</v>
      </c>
      <c r="J142">
        <v>0</v>
      </c>
      <c r="K142">
        <v>0</v>
      </c>
      <c r="L142">
        <v>0</v>
      </c>
      <c r="M142">
        <v>0</v>
      </c>
    </row>
    <row r="143" spans="1:13" x14ac:dyDescent="0.2">
      <c r="A143">
        <v>12</v>
      </c>
      <c r="B143">
        <f t="shared" si="11"/>
        <v>10</v>
      </c>
      <c r="C143" s="6">
        <v>0.76</v>
      </c>
      <c r="D143">
        <v>121</v>
      </c>
      <c r="E143">
        <v>1094</v>
      </c>
      <c r="F143">
        <v>0.75</v>
      </c>
      <c r="G143">
        <v>10</v>
      </c>
      <c r="H143">
        <v>1</v>
      </c>
      <c r="I143">
        <v>0</v>
      </c>
      <c r="J143">
        <v>0</v>
      </c>
      <c r="K143">
        <v>0</v>
      </c>
      <c r="L143">
        <v>0</v>
      </c>
      <c r="M143">
        <v>0</v>
      </c>
    </row>
    <row r="144" spans="1:13" x14ac:dyDescent="0.2">
      <c r="A144">
        <v>12</v>
      </c>
      <c r="B144">
        <f t="shared" si="11"/>
        <v>11</v>
      </c>
      <c r="C144" s="6">
        <v>1.59</v>
      </c>
      <c r="D144">
        <v>121</v>
      </c>
      <c r="E144">
        <v>1094</v>
      </c>
      <c r="F144">
        <v>0.75</v>
      </c>
      <c r="G144">
        <v>10</v>
      </c>
      <c r="H144">
        <v>1</v>
      </c>
      <c r="I144">
        <v>0</v>
      </c>
      <c r="J144">
        <v>0</v>
      </c>
      <c r="K144">
        <v>0</v>
      </c>
      <c r="L144">
        <v>0</v>
      </c>
      <c r="M144">
        <v>0</v>
      </c>
    </row>
    <row r="145" spans="1:13" x14ac:dyDescent="0.2">
      <c r="A145">
        <v>12</v>
      </c>
      <c r="B145">
        <f t="shared" si="11"/>
        <v>12</v>
      </c>
      <c r="C145" s="6">
        <v>1.1100000000000001</v>
      </c>
      <c r="D145">
        <v>121</v>
      </c>
      <c r="E145">
        <v>1094</v>
      </c>
      <c r="F145">
        <v>0.75</v>
      </c>
      <c r="G145">
        <v>10</v>
      </c>
      <c r="H145">
        <v>1</v>
      </c>
      <c r="I145">
        <v>0</v>
      </c>
      <c r="J145">
        <v>0</v>
      </c>
      <c r="K145">
        <v>0</v>
      </c>
      <c r="L145">
        <v>0</v>
      </c>
      <c r="M145">
        <v>0</v>
      </c>
    </row>
    <row r="146" spans="1:13" x14ac:dyDescent="0.2">
      <c r="A146">
        <v>13</v>
      </c>
      <c r="B146">
        <v>1</v>
      </c>
      <c r="C146" s="6">
        <v>0.88</v>
      </c>
      <c r="D146">
        <v>251</v>
      </c>
      <c r="E146">
        <v>186</v>
      </c>
      <c r="F146">
        <v>1</v>
      </c>
      <c r="G146">
        <v>10</v>
      </c>
      <c r="H146">
        <v>1</v>
      </c>
      <c r="I146">
        <v>1</v>
      </c>
      <c r="J146">
        <v>0</v>
      </c>
      <c r="K146">
        <v>1</v>
      </c>
      <c r="L146">
        <v>0</v>
      </c>
      <c r="M146">
        <v>0</v>
      </c>
    </row>
    <row r="147" spans="1:13" x14ac:dyDescent="0.2">
      <c r="A147">
        <v>13</v>
      </c>
      <c r="B147">
        <f>B146+1</f>
        <v>2</v>
      </c>
      <c r="C147" s="6">
        <v>-7.51</v>
      </c>
      <c r="D147">
        <v>251</v>
      </c>
      <c r="E147">
        <v>186</v>
      </c>
      <c r="F147">
        <v>1</v>
      </c>
      <c r="G147">
        <v>10</v>
      </c>
      <c r="H147">
        <v>1</v>
      </c>
      <c r="I147">
        <v>1</v>
      </c>
      <c r="J147">
        <v>0</v>
      </c>
      <c r="K147">
        <v>1</v>
      </c>
      <c r="L147">
        <v>0</v>
      </c>
      <c r="M147">
        <v>0</v>
      </c>
    </row>
    <row r="148" spans="1:13" x14ac:dyDescent="0.2">
      <c r="A148">
        <v>13</v>
      </c>
      <c r="B148">
        <f t="shared" ref="B148:B157" si="12">B147+1</f>
        <v>3</v>
      </c>
      <c r="C148" s="6">
        <v>-12.37</v>
      </c>
      <c r="D148">
        <v>251</v>
      </c>
      <c r="E148">
        <v>186</v>
      </c>
      <c r="F148">
        <v>1</v>
      </c>
      <c r="G148">
        <v>10</v>
      </c>
      <c r="H148">
        <v>1</v>
      </c>
      <c r="I148">
        <v>1</v>
      </c>
      <c r="J148">
        <v>0</v>
      </c>
      <c r="K148">
        <v>1</v>
      </c>
      <c r="L148">
        <v>0</v>
      </c>
      <c r="M148">
        <v>0</v>
      </c>
    </row>
    <row r="149" spans="1:13" x14ac:dyDescent="0.2">
      <c r="A149">
        <v>13</v>
      </c>
      <c r="B149">
        <f t="shared" si="12"/>
        <v>4</v>
      </c>
      <c r="C149" s="6">
        <v>8.68</v>
      </c>
      <c r="D149">
        <v>251</v>
      </c>
      <c r="E149">
        <v>186</v>
      </c>
      <c r="F149">
        <v>1</v>
      </c>
      <c r="G149">
        <v>10</v>
      </c>
      <c r="H149">
        <v>1</v>
      </c>
      <c r="I149">
        <v>1</v>
      </c>
      <c r="J149">
        <v>0</v>
      </c>
      <c r="K149">
        <v>1</v>
      </c>
      <c r="L149">
        <v>0</v>
      </c>
      <c r="M149">
        <v>0</v>
      </c>
    </row>
    <row r="150" spans="1:13" x14ac:dyDescent="0.2">
      <c r="A150">
        <v>13</v>
      </c>
      <c r="B150">
        <f t="shared" si="12"/>
        <v>5</v>
      </c>
      <c r="C150" s="6">
        <v>7.9</v>
      </c>
      <c r="D150">
        <v>251</v>
      </c>
      <c r="E150">
        <v>186</v>
      </c>
      <c r="F150">
        <v>1</v>
      </c>
      <c r="G150">
        <v>10</v>
      </c>
      <c r="H150">
        <v>1</v>
      </c>
      <c r="I150">
        <v>1</v>
      </c>
      <c r="J150">
        <v>0</v>
      </c>
      <c r="K150">
        <v>1</v>
      </c>
      <c r="L150">
        <v>0</v>
      </c>
      <c r="M150">
        <v>0</v>
      </c>
    </row>
    <row r="151" spans="1:13" x14ac:dyDescent="0.2">
      <c r="A151">
        <v>13</v>
      </c>
      <c r="B151">
        <f t="shared" si="12"/>
        <v>6</v>
      </c>
      <c r="C151" s="6">
        <v>7.58</v>
      </c>
      <c r="D151">
        <v>251</v>
      </c>
      <c r="E151">
        <v>186</v>
      </c>
      <c r="F151">
        <v>1</v>
      </c>
      <c r="G151">
        <v>10</v>
      </c>
      <c r="H151">
        <v>1</v>
      </c>
      <c r="I151">
        <v>1</v>
      </c>
      <c r="J151">
        <v>0</v>
      </c>
      <c r="K151">
        <v>1</v>
      </c>
      <c r="L151">
        <v>0</v>
      </c>
      <c r="M151">
        <v>0</v>
      </c>
    </row>
    <row r="152" spans="1:13" x14ac:dyDescent="0.2">
      <c r="A152">
        <v>13</v>
      </c>
      <c r="B152">
        <f t="shared" si="12"/>
        <v>7</v>
      </c>
      <c r="C152" s="6">
        <v>6.64</v>
      </c>
      <c r="D152">
        <v>251</v>
      </c>
      <c r="E152">
        <v>186</v>
      </c>
      <c r="F152">
        <v>1</v>
      </c>
      <c r="G152">
        <v>10</v>
      </c>
      <c r="H152">
        <v>1</v>
      </c>
      <c r="I152">
        <v>1</v>
      </c>
      <c r="J152">
        <v>0</v>
      </c>
      <c r="K152">
        <v>1</v>
      </c>
      <c r="L152">
        <v>0</v>
      </c>
      <c r="M152">
        <v>0</v>
      </c>
    </row>
    <row r="153" spans="1:13" x14ac:dyDescent="0.2">
      <c r="A153">
        <v>13</v>
      </c>
      <c r="B153">
        <f t="shared" si="12"/>
        <v>8</v>
      </c>
      <c r="C153" s="6">
        <v>7.74</v>
      </c>
      <c r="D153">
        <v>251</v>
      </c>
      <c r="E153">
        <v>186</v>
      </c>
      <c r="F153">
        <v>1</v>
      </c>
      <c r="G153">
        <v>10</v>
      </c>
      <c r="H153">
        <v>1</v>
      </c>
      <c r="I153">
        <v>1</v>
      </c>
      <c r="J153">
        <v>0</v>
      </c>
      <c r="K153">
        <v>1</v>
      </c>
      <c r="L153">
        <v>0</v>
      </c>
      <c r="M153">
        <v>0</v>
      </c>
    </row>
    <row r="154" spans="1:13" x14ac:dyDescent="0.2">
      <c r="A154">
        <v>13</v>
      </c>
      <c r="B154">
        <f t="shared" si="12"/>
        <v>9</v>
      </c>
      <c r="C154" s="6">
        <v>2.31</v>
      </c>
      <c r="D154">
        <v>251</v>
      </c>
      <c r="E154">
        <v>186</v>
      </c>
      <c r="F154">
        <v>1</v>
      </c>
      <c r="G154">
        <v>10</v>
      </c>
      <c r="H154">
        <v>1</v>
      </c>
      <c r="I154">
        <v>1</v>
      </c>
      <c r="J154">
        <v>0</v>
      </c>
      <c r="K154">
        <v>1</v>
      </c>
      <c r="L154">
        <v>0</v>
      </c>
      <c r="M154">
        <v>0</v>
      </c>
    </row>
    <row r="155" spans="1:13" x14ac:dyDescent="0.2">
      <c r="A155">
        <v>13</v>
      </c>
      <c r="B155">
        <f t="shared" si="12"/>
        <v>10</v>
      </c>
      <c r="C155" s="6">
        <v>1.1599999999999999</v>
      </c>
      <c r="D155">
        <v>251</v>
      </c>
      <c r="E155">
        <v>186</v>
      </c>
      <c r="F155">
        <v>1</v>
      </c>
      <c r="G155">
        <v>10</v>
      </c>
      <c r="H155">
        <v>1</v>
      </c>
      <c r="I155">
        <v>1</v>
      </c>
      <c r="J155">
        <v>0</v>
      </c>
      <c r="K155">
        <v>1</v>
      </c>
      <c r="L155">
        <v>0</v>
      </c>
      <c r="M155">
        <v>0</v>
      </c>
    </row>
    <row r="156" spans="1:13" x14ac:dyDescent="0.2">
      <c r="A156">
        <v>13</v>
      </c>
      <c r="B156">
        <f t="shared" si="12"/>
        <v>11</v>
      </c>
      <c r="C156" s="6">
        <v>9.7200000000000006</v>
      </c>
      <c r="D156">
        <v>251</v>
      </c>
      <c r="E156">
        <v>186</v>
      </c>
      <c r="F156">
        <v>1</v>
      </c>
      <c r="G156">
        <v>10</v>
      </c>
      <c r="H156">
        <v>1</v>
      </c>
      <c r="I156">
        <v>1</v>
      </c>
      <c r="J156">
        <v>0</v>
      </c>
      <c r="K156">
        <v>1</v>
      </c>
      <c r="L156">
        <v>0</v>
      </c>
      <c r="M156">
        <v>0</v>
      </c>
    </row>
    <row r="157" spans="1:13" x14ac:dyDescent="0.2">
      <c r="A157">
        <v>13</v>
      </c>
      <c r="B157">
        <f t="shared" si="12"/>
        <v>12</v>
      </c>
      <c r="C157" s="6">
        <v>8.99</v>
      </c>
      <c r="D157">
        <v>251</v>
      </c>
      <c r="E157">
        <v>186</v>
      </c>
      <c r="F157">
        <v>1</v>
      </c>
      <c r="G157">
        <v>10</v>
      </c>
      <c r="H157">
        <v>1</v>
      </c>
      <c r="I157">
        <v>1</v>
      </c>
      <c r="J157">
        <v>0</v>
      </c>
      <c r="K157">
        <v>1</v>
      </c>
      <c r="L157">
        <v>0</v>
      </c>
      <c r="M157">
        <v>0</v>
      </c>
    </row>
    <row r="158" spans="1:13" x14ac:dyDescent="0.2">
      <c r="A158">
        <v>14</v>
      </c>
      <c r="B158">
        <v>1</v>
      </c>
      <c r="C158" s="6">
        <v>-0.43</v>
      </c>
      <c r="D158">
        <v>212</v>
      </c>
      <c r="E158">
        <v>485</v>
      </c>
      <c r="F158">
        <v>1.25</v>
      </c>
      <c r="G158">
        <v>0</v>
      </c>
      <c r="H158">
        <v>0</v>
      </c>
      <c r="I158">
        <v>1</v>
      </c>
      <c r="J158">
        <v>0</v>
      </c>
      <c r="K158">
        <v>0</v>
      </c>
      <c r="L158">
        <v>0</v>
      </c>
      <c r="M158">
        <v>0</v>
      </c>
    </row>
    <row r="159" spans="1:13" x14ac:dyDescent="0.2">
      <c r="A159">
        <v>14</v>
      </c>
      <c r="B159">
        <f>B158+1</f>
        <v>2</v>
      </c>
      <c r="C159" s="6">
        <v>-2.41</v>
      </c>
      <c r="D159">
        <v>212</v>
      </c>
      <c r="E159">
        <v>485</v>
      </c>
      <c r="F159">
        <v>1.25</v>
      </c>
      <c r="G159">
        <v>0</v>
      </c>
      <c r="H159">
        <v>0</v>
      </c>
      <c r="I159">
        <v>1</v>
      </c>
      <c r="J159">
        <v>0</v>
      </c>
      <c r="K159">
        <v>0</v>
      </c>
      <c r="L159">
        <v>0</v>
      </c>
      <c r="M159">
        <v>0</v>
      </c>
    </row>
    <row r="160" spans="1:13" x14ac:dyDescent="0.2">
      <c r="A160">
        <v>14</v>
      </c>
      <c r="B160">
        <f t="shared" ref="B160:B169" si="13">B159+1</f>
        <v>3</v>
      </c>
      <c r="C160" s="6">
        <v>-8.99</v>
      </c>
      <c r="D160">
        <v>212</v>
      </c>
      <c r="E160">
        <v>485</v>
      </c>
      <c r="F160">
        <v>1.25</v>
      </c>
      <c r="G160">
        <v>0</v>
      </c>
      <c r="H160">
        <v>0</v>
      </c>
      <c r="I160">
        <v>1</v>
      </c>
      <c r="J160">
        <v>0</v>
      </c>
      <c r="K160">
        <v>0</v>
      </c>
      <c r="L160">
        <v>0</v>
      </c>
      <c r="M160">
        <v>0</v>
      </c>
    </row>
    <row r="161" spans="1:13" x14ac:dyDescent="0.2">
      <c r="A161">
        <v>14</v>
      </c>
      <c r="B161">
        <f t="shared" si="13"/>
        <v>4</v>
      </c>
      <c r="C161" s="6">
        <v>8.42</v>
      </c>
      <c r="D161">
        <v>212</v>
      </c>
      <c r="E161">
        <v>485</v>
      </c>
      <c r="F161">
        <v>1.25</v>
      </c>
      <c r="G161">
        <v>0</v>
      </c>
      <c r="H161">
        <v>0</v>
      </c>
      <c r="I161">
        <v>1</v>
      </c>
      <c r="J161">
        <v>0</v>
      </c>
      <c r="K161">
        <v>0</v>
      </c>
      <c r="L161">
        <v>0</v>
      </c>
      <c r="M161">
        <v>0</v>
      </c>
    </row>
    <row r="162" spans="1:13" x14ac:dyDescent="0.2">
      <c r="A162">
        <v>14</v>
      </c>
      <c r="B162">
        <f t="shared" si="13"/>
        <v>5</v>
      </c>
      <c r="C162" s="6">
        <v>2.68</v>
      </c>
      <c r="D162">
        <v>212</v>
      </c>
      <c r="E162">
        <v>485</v>
      </c>
      <c r="F162">
        <v>1.25</v>
      </c>
      <c r="G162">
        <v>0</v>
      </c>
      <c r="H162">
        <v>0</v>
      </c>
      <c r="I162">
        <v>1</v>
      </c>
      <c r="J162">
        <v>0</v>
      </c>
      <c r="K162">
        <v>0</v>
      </c>
      <c r="L162">
        <v>0</v>
      </c>
      <c r="M162">
        <v>0</v>
      </c>
    </row>
    <row r="163" spans="1:13" x14ac:dyDescent="0.2">
      <c r="A163">
        <v>14</v>
      </c>
      <c r="B163">
        <f t="shared" si="13"/>
        <v>6</v>
      </c>
      <c r="C163" s="6">
        <v>0.78</v>
      </c>
      <c r="D163">
        <v>212</v>
      </c>
      <c r="E163">
        <v>485</v>
      </c>
      <c r="F163">
        <v>1.25</v>
      </c>
      <c r="G163">
        <v>0</v>
      </c>
      <c r="H163">
        <v>0</v>
      </c>
      <c r="I163">
        <v>1</v>
      </c>
      <c r="J163">
        <v>0</v>
      </c>
      <c r="K163">
        <v>0</v>
      </c>
      <c r="L163">
        <v>0</v>
      </c>
      <c r="M163">
        <v>0</v>
      </c>
    </row>
    <row r="164" spans="1:13" x14ac:dyDescent="0.2">
      <c r="A164">
        <v>14</v>
      </c>
      <c r="B164">
        <f t="shared" si="13"/>
        <v>7</v>
      </c>
      <c r="C164" s="6">
        <v>-3.62</v>
      </c>
      <c r="D164">
        <v>212</v>
      </c>
      <c r="E164">
        <v>485</v>
      </c>
      <c r="F164">
        <v>1.25</v>
      </c>
      <c r="G164">
        <v>0</v>
      </c>
      <c r="H164">
        <v>0</v>
      </c>
      <c r="I164">
        <v>1</v>
      </c>
      <c r="J164">
        <v>0</v>
      </c>
      <c r="K164">
        <v>0</v>
      </c>
      <c r="L164">
        <v>0</v>
      </c>
      <c r="M164">
        <v>0</v>
      </c>
    </row>
    <row r="165" spans="1:13" x14ac:dyDescent="0.2">
      <c r="A165">
        <v>14</v>
      </c>
      <c r="B165">
        <f t="shared" si="13"/>
        <v>8</v>
      </c>
      <c r="C165" s="6">
        <v>3.85</v>
      </c>
      <c r="D165">
        <v>212</v>
      </c>
      <c r="E165">
        <v>485</v>
      </c>
      <c r="F165">
        <v>1.25</v>
      </c>
      <c r="G165">
        <v>0</v>
      </c>
      <c r="H165">
        <v>0</v>
      </c>
      <c r="I165">
        <v>1</v>
      </c>
      <c r="J165">
        <v>0</v>
      </c>
      <c r="K165">
        <v>0</v>
      </c>
      <c r="L165">
        <v>0</v>
      </c>
      <c r="M165">
        <v>0</v>
      </c>
    </row>
    <row r="166" spans="1:13" x14ac:dyDescent="0.2">
      <c r="A166">
        <v>14</v>
      </c>
      <c r="B166">
        <f t="shared" si="13"/>
        <v>9</v>
      </c>
      <c r="C166" s="6">
        <v>-3.36</v>
      </c>
      <c r="D166">
        <v>212</v>
      </c>
      <c r="E166">
        <v>485</v>
      </c>
      <c r="F166">
        <v>1.25</v>
      </c>
      <c r="G166">
        <v>0</v>
      </c>
      <c r="H166">
        <v>0</v>
      </c>
      <c r="I166">
        <v>1</v>
      </c>
      <c r="J166">
        <v>0</v>
      </c>
      <c r="K166">
        <v>0</v>
      </c>
      <c r="L166">
        <v>0</v>
      </c>
      <c r="M166">
        <v>0</v>
      </c>
    </row>
    <row r="167" spans="1:13" x14ac:dyDescent="0.2">
      <c r="A167">
        <v>14</v>
      </c>
      <c r="B167">
        <f t="shared" si="13"/>
        <v>10</v>
      </c>
      <c r="C167" s="6">
        <v>-0.27</v>
      </c>
      <c r="D167">
        <v>212</v>
      </c>
      <c r="E167">
        <v>485</v>
      </c>
      <c r="F167">
        <v>1.25</v>
      </c>
      <c r="G167">
        <v>0</v>
      </c>
      <c r="H167">
        <v>0</v>
      </c>
      <c r="I167">
        <v>1</v>
      </c>
      <c r="J167">
        <v>0</v>
      </c>
      <c r="K167">
        <v>0</v>
      </c>
      <c r="L167">
        <v>0</v>
      </c>
      <c r="M167">
        <v>0</v>
      </c>
    </row>
    <row r="168" spans="1:13" x14ac:dyDescent="0.2">
      <c r="A168">
        <v>14</v>
      </c>
      <c r="B168">
        <f t="shared" si="13"/>
        <v>11</v>
      </c>
      <c r="C168" s="6">
        <v>19.14</v>
      </c>
      <c r="D168">
        <v>212</v>
      </c>
      <c r="E168">
        <v>485</v>
      </c>
      <c r="F168">
        <v>1.25</v>
      </c>
      <c r="G168">
        <v>0</v>
      </c>
      <c r="H168">
        <v>0</v>
      </c>
      <c r="I168">
        <v>1</v>
      </c>
      <c r="J168">
        <v>0</v>
      </c>
      <c r="K168">
        <v>0</v>
      </c>
      <c r="L168">
        <v>0</v>
      </c>
      <c r="M168">
        <v>0</v>
      </c>
    </row>
    <row r="169" spans="1:13" x14ac:dyDescent="0.2">
      <c r="A169">
        <v>14</v>
      </c>
      <c r="B169">
        <f t="shared" si="13"/>
        <v>12</v>
      </c>
      <c r="C169" s="6">
        <v>4.8</v>
      </c>
      <c r="D169">
        <v>212</v>
      </c>
      <c r="E169">
        <v>485</v>
      </c>
      <c r="F169">
        <v>1.25</v>
      </c>
      <c r="G169">
        <v>0</v>
      </c>
      <c r="H169">
        <v>0</v>
      </c>
      <c r="I169">
        <v>1</v>
      </c>
      <c r="J169">
        <v>0</v>
      </c>
      <c r="K169">
        <v>0</v>
      </c>
      <c r="L169">
        <v>0</v>
      </c>
      <c r="M169">
        <v>0</v>
      </c>
    </row>
    <row r="170" spans="1:13" x14ac:dyDescent="0.2">
      <c r="A170">
        <v>15</v>
      </c>
      <c r="B170">
        <v>1</v>
      </c>
      <c r="C170" s="6">
        <v>0.52</v>
      </c>
      <c r="D170">
        <v>159</v>
      </c>
      <c r="E170">
        <v>2316</v>
      </c>
      <c r="F170">
        <v>2</v>
      </c>
      <c r="G170">
        <v>20</v>
      </c>
      <c r="H170">
        <v>1</v>
      </c>
      <c r="I170">
        <v>1</v>
      </c>
      <c r="J170">
        <v>0</v>
      </c>
      <c r="K170">
        <v>1</v>
      </c>
      <c r="L170">
        <v>0</v>
      </c>
      <c r="M170">
        <v>0</v>
      </c>
    </row>
    <row r="171" spans="1:13" x14ac:dyDescent="0.2">
      <c r="A171">
        <v>15</v>
      </c>
      <c r="B171">
        <f>B170+1</f>
        <v>2</v>
      </c>
      <c r="C171" s="6">
        <v>0.64</v>
      </c>
      <c r="D171">
        <v>159</v>
      </c>
      <c r="E171">
        <v>2316</v>
      </c>
      <c r="F171">
        <v>2</v>
      </c>
      <c r="G171">
        <v>20</v>
      </c>
      <c r="H171">
        <v>1</v>
      </c>
      <c r="I171">
        <v>1</v>
      </c>
      <c r="J171">
        <v>0</v>
      </c>
      <c r="K171">
        <v>1</v>
      </c>
      <c r="L171">
        <v>0</v>
      </c>
      <c r="M171">
        <v>0</v>
      </c>
    </row>
    <row r="172" spans="1:13" x14ac:dyDescent="0.2">
      <c r="A172">
        <v>15</v>
      </c>
      <c r="B172">
        <f t="shared" ref="B172:B181" si="14">B171+1</f>
        <v>3</v>
      </c>
      <c r="C172" s="6">
        <v>-0.28000000000000003</v>
      </c>
      <c r="D172">
        <v>159</v>
      </c>
      <c r="E172">
        <v>2316</v>
      </c>
      <c r="F172">
        <v>2</v>
      </c>
      <c r="G172">
        <v>20</v>
      </c>
      <c r="H172">
        <v>1</v>
      </c>
      <c r="I172">
        <v>1</v>
      </c>
      <c r="J172">
        <v>0</v>
      </c>
      <c r="K172">
        <v>1</v>
      </c>
      <c r="L172">
        <v>0</v>
      </c>
      <c r="M172">
        <v>0</v>
      </c>
    </row>
    <row r="173" spans="1:13" x14ac:dyDescent="0.2">
      <c r="A173">
        <v>15</v>
      </c>
      <c r="B173">
        <f t="shared" si="14"/>
        <v>4</v>
      </c>
      <c r="C173" s="6">
        <v>18.260000000000002</v>
      </c>
      <c r="D173">
        <v>159</v>
      </c>
      <c r="E173">
        <v>2316</v>
      </c>
      <c r="F173">
        <v>2</v>
      </c>
      <c r="G173">
        <v>20</v>
      </c>
      <c r="H173">
        <v>1</v>
      </c>
      <c r="I173">
        <v>1</v>
      </c>
      <c r="J173">
        <v>0</v>
      </c>
      <c r="K173">
        <v>1</v>
      </c>
      <c r="L173">
        <v>0</v>
      </c>
      <c r="M173">
        <v>0</v>
      </c>
    </row>
    <row r="174" spans="1:13" x14ac:dyDescent="0.2">
      <c r="A174">
        <v>15</v>
      </c>
      <c r="B174">
        <f t="shared" si="14"/>
        <v>5</v>
      </c>
      <c r="C174" s="6">
        <v>10.79</v>
      </c>
      <c r="D174">
        <v>159</v>
      </c>
      <c r="E174">
        <v>2316</v>
      </c>
      <c r="F174">
        <v>2</v>
      </c>
      <c r="G174">
        <v>20</v>
      </c>
      <c r="H174">
        <v>1</v>
      </c>
      <c r="I174">
        <v>1</v>
      </c>
      <c r="J174">
        <v>0</v>
      </c>
      <c r="K174">
        <v>1</v>
      </c>
      <c r="L174">
        <v>0</v>
      </c>
      <c r="M174">
        <v>0</v>
      </c>
    </row>
    <row r="175" spans="1:13" x14ac:dyDescent="0.2">
      <c r="A175">
        <v>15</v>
      </c>
      <c r="B175">
        <f t="shared" si="14"/>
        <v>6</v>
      </c>
      <c r="C175" s="6">
        <v>1.6</v>
      </c>
      <c r="D175">
        <v>159</v>
      </c>
      <c r="E175">
        <v>2316</v>
      </c>
      <c r="F175">
        <v>2</v>
      </c>
      <c r="G175">
        <v>20</v>
      </c>
      <c r="H175">
        <v>1</v>
      </c>
      <c r="I175">
        <v>1</v>
      </c>
      <c r="J175">
        <v>0</v>
      </c>
      <c r="K175">
        <v>1</v>
      </c>
      <c r="L175">
        <v>0</v>
      </c>
      <c r="M175">
        <v>0</v>
      </c>
    </row>
    <row r="176" spans="1:13" x14ac:dyDescent="0.2">
      <c r="A176">
        <v>15</v>
      </c>
      <c r="B176">
        <f t="shared" si="14"/>
        <v>7</v>
      </c>
      <c r="C176" s="6">
        <v>7.18</v>
      </c>
      <c r="D176">
        <v>159</v>
      </c>
      <c r="E176">
        <v>2316</v>
      </c>
      <c r="F176">
        <v>2</v>
      </c>
      <c r="G176">
        <v>20</v>
      </c>
      <c r="H176">
        <v>1</v>
      </c>
      <c r="I176">
        <v>1</v>
      </c>
      <c r="J176">
        <v>0</v>
      </c>
      <c r="K176">
        <v>1</v>
      </c>
      <c r="L176">
        <v>0</v>
      </c>
      <c r="M176">
        <v>0</v>
      </c>
    </row>
    <row r="177" spans="1:13" x14ac:dyDescent="0.2">
      <c r="A177">
        <v>15</v>
      </c>
      <c r="B177">
        <f t="shared" si="14"/>
        <v>8</v>
      </c>
      <c r="C177" s="6">
        <v>2.5499999999999998</v>
      </c>
      <c r="D177">
        <v>159</v>
      </c>
      <c r="E177">
        <v>2316</v>
      </c>
      <c r="F177">
        <v>2</v>
      </c>
      <c r="G177">
        <v>20</v>
      </c>
      <c r="H177">
        <v>1</v>
      </c>
      <c r="I177">
        <v>1</v>
      </c>
      <c r="J177">
        <v>0</v>
      </c>
      <c r="K177">
        <v>1</v>
      </c>
      <c r="L177">
        <v>0</v>
      </c>
      <c r="M177">
        <v>0</v>
      </c>
    </row>
    <row r="178" spans="1:13" x14ac:dyDescent="0.2">
      <c r="A178">
        <v>15</v>
      </c>
      <c r="B178">
        <f t="shared" si="14"/>
        <v>9</v>
      </c>
      <c r="C178" s="6">
        <v>2.83</v>
      </c>
      <c r="D178">
        <v>159</v>
      </c>
      <c r="E178">
        <v>2316</v>
      </c>
      <c r="F178">
        <v>2</v>
      </c>
      <c r="G178">
        <v>20</v>
      </c>
      <c r="H178">
        <v>1</v>
      </c>
      <c r="I178">
        <v>1</v>
      </c>
      <c r="J178">
        <v>0</v>
      </c>
      <c r="K178">
        <v>1</v>
      </c>
      <c r="L178">
        <v>0</v>
      </c>
      <c r="M178">
        <v>0</v>
      </c>
    </row>
    <row r="179" spans="1:13" x14ac:dyDescent="0.2">
      <c r="A179">
        <v>15</v>
      </c>
      <c r="B179">
        <f t="shared" si="14"/>
        <v>10</v>
      </c>
      <c r="C179" s="6">
        <v>-0.69</v>
      </c>
      <c r="D179">
        <v>159</v>
      </c>
      <c r="E179">
        <v>2316</v>
      </c>
      <c r="F179">
        <v>2</v>
      </c>
      <c r="G179">
        <v>20</v>
      </c>
      <c r="H179">
        <v>1</v>
      </c>
      <c r="I179">
        <v>1</v>
      </c>
      <c r="J179">
        <v>0</v>
      </c>
      <c r="K179">
        <v>1</v>
      </c>
      <c r="L179">
        <v>0</v>
      </c>
      <c r="M179">
        <v>0</v>
      </c>
    </row>
    <row r="180" spans="1:13" x14ac:dyDescent="0.2">
      <c r="A180">
        <v>15</v>
      </c>
      <c r="B180">
        <f t="shared" si="14"/>
        <v>11</v>
      </c>
      <c r="C180" s="6">
        <v>-2.15</v>
      </c>
      <c r="D180">
        <v>159</v>
      </c>
      <c r="E180">
        <v>2316</v>
      </c>
      <c r="F180">
        <v>2</v>
      </c>
      <c r="G180">
        <v>20</v>
      </c>
      <c r="H180">
        <v>1</v>
      </c>
      <c r="I180">
        <v>1</v>
      </c>
      <c r="J180">
        <v>0</v>
      </c>
      <c r="K180">
        <v>1</v>
      </c>
      <c r="L180">
        <v>0</v>
      </c>
      <c r="M180">
        <v>0</v>
      </c>
    </row>
    <row r="181" spans="1:13" x14ac:dyDescent="0.2">
      <c r="A181">
        <v>15</v>
      </c>
      <c r="B181">
        <f t="shared" si="14"/>
        <v>12</v>
      </c>
      <c r="C181" s="6">
        <v>5.42</v>
      </c>
      <c r="D181">
        <v>159</v>
      </c>
      <c r="E181">
        <v>2316</v>
      </c>
      <c r="F181">
        <v>2</v>
      </c>
      <c r="G181">
        <v>20</v>
      </c>
      <c r="H181">
        <v>1</v>
      </c>
      <c r="I181">
        <v>1</v>
      </c>
      <c r="J181">
        <v>0</v>
      </c>
      <c r="K181">
        <v>1</v>
      </c>
      <c r="L181">
        <v>0</v>
      </c>
      <c r="M181">
        <v>0</v>
      </c>
    </row>
    <row r="182" spans="1:13" x14ac:dyDescent="0.2">
      <c r="A182">
        <v>16</v>
      </c>
      <c r="B182">
        <v>1</v>
      </c>
      <c r="C182" s="6">
        <v>-1.59</v>
      </c>
      <c r="D182">
        <v>194</v>
      </c>
      <c r="E182">
        <v>2131</v>
      </c>
      <c r="F182">
        <v>1</v>
      </c>
      <c r="G182">
        <v>20</v>
      </c>
      <c r="H182">
        <v>1</v>
      </c>
      <c r="I182">
        <v>0</v>
      </c>
      <c r="J182">
        <v>0</v>
      </c>
      <c r="K182">
        <v>1</v>
      </c>
      <c r="L182">
        <v>0</v>
      </c>
      <c r="M182">
        <v>0</v>
      </c>
    </row>
    <row r="183" spans="1:13" x14ac:dyDescent="0.2">
      <c r="A183">
        <v>16</v>
      </c>
      <c r="B183">
        <f>B182+1</f>
        <v>2</v>
      </c>
      <c r="C183" s="6">
        <v>-0.23</v>
      </c>
      <c r="D183">
        <v>194</v>
      </c>
      <c r="E183">
        <v>2131</v>
      </c>
      <c r="F183">
        <v>1</v>
      </c>
      <c r="G183">
        <v>20</v>
      </c>
      <c r="H183">
        <v>1</v>
      </c>
      <c r="I183">
        <v>0</v>
      </c>
      <c r="J183">
        <v>0</v>
      </c>
      <c r="K183">
        <v>1</v>
      </c>
      <c r="L183">
        <v>0</v>
      </c>
      <c r="M183">
        <v>0</v>
      </c>
    </row>
    <row r="184" spans="1:13" x14ac:dyDescent="0.2">
      <c r="A184">
        <v>16</v>
      </c>
      <c r="B184">
        <f t="shared" ref="B184:B193" si="15">B183+1</f>
        <v>3</v>
      </c>
      <c r="C184" s="6">
        <v>-2.27</v>
      </c>
      <c r="D184">
        <v>194</v>
      </c>
      <c r="E184">
        <v>2131</v>
      </c>
      <c r="F184">
        <v>1</v>
      </c>
      <c r="G184">
        <v>20</v>
      </c>
      <c r="H184">
        <v>1</v>
      </c>
      <c r="I184">
        <v>0</v>
      </c>
      <c r="J184">
        <v>0</v>
      </c>
      <c r="K184">
        <v>1</v>
      </c>
      <c r="L184">
        <v>0</v>
      </c>
      <c r="M184">
        <v>0</v>
      </c>
    </row>
    <row r="185" spans="1:13" x14ac:dyDescent="0.2">
      <c r="A185">
        <v>16</v>
      </c>
      <c r="B185">
        <f t="shared" si="15"/>
        <v>4</v>
      </c>
      <c r="C185" s="6">
        <v>3.16</v>
      </c>
      <c r="D185">
        <v>194</v>
      </c>
      <c r="E185">
        <v>2131</v>
      </c>
      <c r="F185">
        <v>1</v>
      </c>
      <c r="G185">
        <v>20</v>
      </c>
      <c r="H185">
        <v>1</v>
      </c>
      <c r="I185">
        <v>0</v>
      </c>
      <c r="J185">
        <v>0</v>
      </c>
      <c r="K185">
        <v>1</v>
      </c>
      <c r="L185">
        <v>0</v>
      </c>
      <c r="M185">
        <v>0</v>
      </c>
    </row>
    <row r="186" spans="1:13" x14ac:dyDescent="0.2">
      <c r="A186">
        <v>16</v>
      </c>
      <c r="B186">
        <f t="shared" si="15"/>
        <v>5</v>
      </c>
      <c r="C186" s="6">
        <v>1.17</v>
      </c>
      <c r="D186">
        <v>194</v>
      </c>
      <c r="E186">
        <v>2131</v>
      </c>
      <c r="F186">
        <v>1</v>
      </c>
      <c r="G186">
        <v>20</v>
      </c>
      <c r="H186">
        <v>1</v>
      </c>
      <c r="I186">
        <v>0</v>
      </c>
      <c r="J186">
        <v>0</v>
      </c>
      <c r="K186">
        <v>1</v>
      </c>
      <c r="L186">
        <v>0</v>
      </c>
      <c r="M186">
        <v>0</v>
      </c>
    </row>
    <row r="187" spans="1:13" x14ac:dyDescent="0.2">
      <c r="A187">
        <v>16</v>
      </c>
      <c r="B187">
        <f t="shared" si="15"/>
        <v>6</v>
      </c>
      <c r="C187" s="6">
        <v>1.43</v>
      </c>
      <c r="D187">
        <v>194</v>
      </c>
      <c r="E187">
        <v>2131</v>
      </c>
      <c r="F187">
        <v>1</v>
      </c>
      <c r="G187">
        <v>20</v>
      </c>
      <c r="H187">
        <v>1</v>
      </c>
      <c r="I187">
        <v>0</v>
      </c>
      <c r="J187">
        <v>0</v>
      </c>
      <c r="K187">
        <v>1</v>
      </c>
      <c r="L187">
        <v>0</v>
      </c>
      <c r="M187">
        <v>0</v>
      </c>
    </row>
    <row r="188" spans="1:13" x14ac:dyDescent="0.2">
      <c r="A188">
        <v>16</v>
      </c>
      <c r="B188">
        <f t="shared" si="15"/>
        <v>7</v>
      </c>
      <c r="C188" s="6">
        <v>3.88</v>
      </c>
      <c r="D188">
        <v>194</v>
      </c>
      <c r="E188">
        <v>2131</v>
      </c>
      <c r="F188">
        <v>1</v>
      </c>
      <c r="G188">
        <v>20</v>
      </c>
      <c r="H188">
        <v>1</v>
      </c>
      <c r="I188">
        <v>0</v>
      </c>
      <c r="J188">
        <v>0</v>
      </c>
      <c r="K188">
        <v>1</v>
      </c>
      <c r="L188">
        <v>0</v>
      </c>
      <c r="M188">
        <v>0</v>
      </c>
    </row>
    <row r="189" spans="1:13" x14ac:dyDescent="0.2">
      <c r="A189">
        <v>16</v>
      </c>
      <c r="B189">
        <f t="shared" si="15"/>
        <v>8</v>
      </c>
      <c r="C189" s="6">
        <v>1.36</v>
      </c>
      <c r="D189">
        <v>194</v>
      </c>
      <c r="E189">
        <v>2131</v>
      </c>
      <c r="F189">
        <v>1</v>
      </c>
      <c r="G189">
        <v>20</v>
      </c>
      <c r="H189">
        <v>1</v>
      </c>
      <c r="I189">
        <v>0</v>
      </c>
      <c r="J189">
        <v>0</v>
      </c>
      <c r="K189">
        <v>1</v>
      </c>
      <c r="L189">
        <v>0</v>
      </c>
      <c r="M189">
        <v>0</v>
      </c>
    </row>
    <row r="190" spans="1:13" x14ac:dyDescent="0.2">
      <c r="A190">
        <v>16</v>
      </c>
      <c r="B190">
        <f t="shared" si="15"/>
        <v>9</v>
      </c>
      <c r="C190" s="6">
        <v>0.6</v>
      </c>
      <c r="D190">
        <v>194</v>
      </c>
      <c r="E190">
        <v>2131</v>
      </c>
      <c r="F190">
        <v>1</v>
      </c>
      <c r="G190">
        <v>20</v>
      </c>
      <c r="H190">
        <v>1</v>
      </c>
      <c r="I190">
        <v>0</v>
      </c>
      <c r="J190">
        <v>0</v>
      </c>
      <c r="K190">
        <v>1</v>
      </c>
      <c r="L190">
        <v>0</v>
      </c>
      <c r="M190">
        <v>0</v>
      </c>
    </row>
    <row r="191" spans="1:13" x14ac:dyDescent="0.2">
      <c r="A191">
        <v>16</v>
      </c>
      <c r="B191">
        <f t="shared" si="15"/>
        <v>10</v>
      </c>
      <c r="C191" s="6">
        <v>-0.15</v>
      </c>
      <c r="D191">
        <v>194</v>
      </c>
      <c r="E191">
        <v>2131</v>
      </c>
      <c r="F191">
        <v>1</v>
      </c>
      <c r="G191">
        <v>20</v>
      </c>
      <c r="H191">
        <v>1</v>
      </c>
      <c r="I191">
        <v>0</v>
      </c>
      <c r="J191">
        <v>0</v>
      </c>
      <c r="K191">
        <v>1</v>
      </c>
      <c r="L191">
        <v>0</v>
      </c>
      <c r="M191">
        <v>0</v>
      </c>
    </row>
    <row r="192" spans="1:13" x14ac:dyDescent="0.2">
      <c r="A192">
        <v>16</v>
      </c>
      <c r="B192">
        <f t="shared" si="15"/>
        <v>11</v>
      </c>
      <c r="C192" s="6">
        <v>-6.77</v>
      </c>
      <c r="D192">
        <v>194</v>
      </c>
      <c r="E192">
        <v>2131</v>
      </c>
      <c r="F192">
        <v>1</v>
      </c>
      <c r="G192">
        <v>20</v>
      </c>
      <c r="H192">
        <v>1</v>
      </c>
      <c r="I192">
        <v>0</v>
      </c>
      <c r="J192">
        <v>0</v>
      </c>
      <c r="K192">
        <v>1</v>
      </c>
      <c r="L192">
        <v>0</v>
      </c>
      <c r="M192">
        <v>0</v>
      </c>
    </row>
    <row r="193" spans="1:13" x14ac:dyDescent="0.2">
      <c r="A193">
        <v>16</v>
      </c>
      <c r="B193">
        <f t="shared" si="15"/>
        <v>12</v>
      </c>
      <c r="C193" s="6">
        <v>0.96</v>
      </c>
      <c r="D193">
        <v>194</v>
      </c>
      <c r="E193">
        <v>2131</v>
      </c>
      <c r="F193">
        <v>1</v>
      </c>
      <c r="G193">
        <v>20</v>
      </c>
      <c r="H193">
        <v>1</v>
      </c>
      <c r="I193">
        <v>0</v>
      </c>
      <c r="J193">
        <v>0</v>
      </c>
      <c r="K193">
        <v>1</v>
      </c>
      <c r="L193">
        <v>0</v>
      </c>
      <c r="M193">
        <v>0</v>
      </c>
    </row>
    <row r="194" spans="1:13" x14ac:dyDescent="0.2">
      <c r="A194">
        <v>17</v>
      </c>
      <c r="B194">
        <v>1</v>
      </c>
      <c r="C194" s="6">
        <v>2.19</v>
      </c>
      <c r="D194">
        <v>330</v>
      </c>
      <c r="E194">
        <v>1500</v>
      </c>
      <c r="F194">
        <v>1.5</v>
      </c>
      <c r="G194">
        <v>20</v>
      </c>
      <c r="H194">
        <v>1</v>
      </c>
      <c r="I194">
        <v>0</v>
      </c>
      <c r="J194">
        <v>0</v>
      </c>
      <c r="K194">
        <v>1</v>
      </c>
      <c r="L194">
        <v>0</v>
      </c>
      <c r="M194">
        <v>0</v>
      </c>
    </row>
    <row r="195" spans="1:13" x14ac:dyDescent="0.2">
      <c r="A195">
        <v>17</v>
      </c>
      <c r="B195">
        <f>B194+1</f>
        <v>2</v>
      </c>
      <c r="C195" s="6">
        <v>-3.39</v>
      </c>
      <c r="D195">
        <v>330</v>
      </c>
      <c r="E195">
        <v>1500</v>
      </c>
      <c r="F195">
        <v>1.5</v>
      </c>
      <c r="G195">
        <v>20</v>
      </c>
      <c r="H195">
        <v>1</v>
      </c>
      <c r="I195">
        <v>0</v>
      </c>
      <c r="J195">
        <v>0</v>
      </c>
      <c r="K195">
        <v>1</v>
      </c>
      <c r="L195">
        <v>0</v>
      </c>
      <c r="M195">
        <v>0</v>
      </c>
    </row>
    <row r="196" spans="1:13" x14ac:dyDescent="0.2">
      <c r="A196">
        <v>17</v>
      </c>
      <c r="B196">
        <f t="shared" ref="B196:B205" si="16">B195+1</f>
        <v>3</v>
      </c>
      <c r="C196" s="6">
        <v>-12.18</v>
      </c>
      <c r="D196">
        <v>330</v>
      </c>
      <c r="E196">
        <v>1500</v>
      </c>
      <c r="F196">
        <v>1.5</v>
      </c>
      <c r="G196">
        <v>20</v>
      </c>
      <c r="H196">
        <v>1</v>
      </c>
      <c r="I196">
        <v>0</v>
      </c>
      <c r="J196">
        <v>0</v>
      </c>
      <c r="K196">
        <v>1</v>
      </c>
      <c r="L196">
        <v>0</v>
      </c>
      <c r="M196">
        <v>0</v>
      </c>
    </row>
    <row r="197" spans="1:13" x14ac:dyDescent="0.2">
      <c r="A197">
        <v>17</v>
      </c>
      <c r="B197">
        <f t="shared" si="16"/>
        <v>4</v>
      </c>
      <c r="C197" s="6">
        <v>3.66</v>
      </c>
      <c r="D197">
        <v>330</v>
      </c>
      <c r="E197">
        <v>1500</v>
      </c>
      <c r="F197">
        <v>1.5</v>
      </c>
      <c r="G197">
        <v>20</v>
      </c>
      <c r="H197">
        <v>1</v>
      </c>
      <c r="I197">
        <v>0</v>
      </c>
      <c r="J197">
        <v>0</v>
      </c>
      <c r="K197">
        <v>1</v>
      </c>
      <c r="L197">
        <v>0</v>
      </c>
      <c r="M197">
        <v>0</v>
      </c>
    </row>
    <row r="198" spans="1:13" x14ac:dyDescent="0.2">
      <c r="A198">
        <v>17</v>
      </c>
      <c r="B198">
        <f t="shared" si="16"/>
        <v>5</v>
      </c>
      <c r="C198" s="6">
        <v>5.08</v>
      </c>
      <c r="D198">
        <v>330</v>
      </c>
      <c r="E198">
        <v>1500</v>
      </c>
      <c r="F198">
        <v>1.5</v>
      </c>
      <c r="G198">
        <v>20</v>
      </c>
      <c r="H198">
        <v>1</v>
      </c>
      <c r="I198">
        <v>0</v>
      </c>
      <c r="J198">
        <v>0</v>
      </c>
      <c r="K198">
        <v>1</v>
      </c>
      <c r="L198">
        <v>0</v>
      </c>
      <c r="M198">
        <v>0</v>
      </c>
    </row>
    <row r="199" spans="1:13" x14ac:dyDescent="0.2">
      <c r="A199">
        <v>17</v>
      </c>
      <c r="B199">
        <f t="shared" si="16"/>
        <v>6</v>
      </c>
      <c r="C199" s="6">
        <v>-1.24</v>
      </c>
      <c r="D199">
        <v>330</v>
      </c>
      <c r="E199">
        <v>1500</v>
      </c>
      <c r="F199">
        <v>1.5</v>
      </c>
      <c r="G199">
        <v>20</v>
      </c>
      <c r="H199">
        <v>1</v>
      </c>
      <c r="I199">
        <v>0</v>
      </c>
      <c r="J199">
        <v>0</v>
      </c>
      <c r="K199">
        <v>1</v>
      </c>
      <c r="L199">
        <v>0</v>
      </c>
      <c r="M199">
        <v>0</v>
      </c>
    </row>
    <row r="200" spans="1:13" x14ac:dyDescent="0.2">
      <c r="A200">
        <v>17</v>
      </c>
      <c r="B200">
        <f t="shared" si="16"/>
        <v>7</v>
      </c>
      <c r="C200" s="6">
        <v>4.3899999999999997</v>
      </c>
      <c r="D200">
        <v>330</v>
      </c>
      <c r="E200">
        <v>1500</v>
      </c>
      <c r="F200">
        <v>1.5</v>
      </c>
      <c r="G200">
        <v>20</v>
      </c>
      <c r="H200">
        <v>1</v>
      </c>
      <c r="I200">
        <v>0</v>
      </c>
      <c r="J200">
        <v>0</v>
      </c>
      <c r="K200">
        <v>1</v>
      </c>
      <c r="L200">
        <v>0</v>
      </c>
      <c r="M200">
        <v>0</v>
      </c>
    </row>
    <row r="201" spans="1:13" x14ac:dyDescent="0.2">
      <c r="A201">
        <v>17</v>
      </c>
      <c r="B201">
        <f t="shared" si="16"/>
        <v>8</v>
      </c>
      <c r="C201" s="6">
        <v>4.09</v>
      </c>
      <c r="D201">
        <v>330</v>
      </c>
      <c r="E201">
        <v>1500</v>
      </c>
      <c r="F201">
        <v>1.5</v>
      </c>
      <c r="G201">
        <v>20</v>
      </c>
      <c r="H201">
        <v>1</v>
      </c>
      <c r="I201">
        <v>0</v>
      </c>
      <c r="J201">
        <v>0</v>
      </c>
      <c r="K201">
        <v>1</v>
      </c>
      <c r="L201">
        <v>0</v>
      </c>
      <c r="M201">
        <v>0</v>
      </c>
    </row>
    <row r="202" spans="1:13" x14ac:dyDescent="0.2">
      <c r="A202">
        <v>17</v>
      </c>
      <c r="B202">
        <f t="shared" si="16"/>
        <v>9</v>
      </c>
      <c r="C202" s="6">
        <v>1.1100000000000001</v>
      </c>
      <c r="D202">
        <v>330</v>
      </c>
      <c r="E202">
        <v>1500</v>
      </c>
      <c r="F202">
        <v>1.5</v>
      </c>
      <c r="G202">
        <v>20</v>
      </c>
      <c r="H202">
        <v>1</v>
      </c>
      <c r="I202">
        <v>0</v>
      </c>
      <c r="J202">
        <v>0</v>
      </c>
      <c r="K202">
        <v>1</v>
      </c>
      <c r="L202">
        <v>0</v>
      </c>
      <c r="M202">
        <v>0</v>
      </c>
    </row>
    <row r="203" spans="1:13" x14ac:dyDescent="0.2">
      <c r="A203">
        <v>17</v>
      </c>
      <c r="B203">
        <f t="shared" si="16"/>
        <v>10</v>
      </c>
      <c r="C203" s="6">
        <v>-4.6100000000000003</v>
      </c>
      <c r="D203">
        <v>330</v>
      </c>
      <c r="E203">
        <v>1500</v>
      </c>
      <c r="F203">
        <v>1.5</v>
      </c>
      <c r="G203">
        <v>20</v>
      </c>
      <c r="H203">
        <v>1</v>
      </c>
      <c r="I203">
        <v>0</v>
      </c>
      <c r="J203">
        <v>0</v>
      </c>
      <c r="K203">
        <v>1</v>
      </c>
      <c r="L203">
        <v>0</v>
      </c>
      <c r="M203">
        <v>0</v>
      </c>
    </row>
    <row r="204" spans="1:13" x14ac:dyDescent="0.2">
      <c r="A204">
        <v>17</v>
      </c>
      <c r="B204">
        <f t="shared" si="16"/>
        <v>11</v>
      </c>
      <c r="C204" s="6">
        <v>2.2000000000000002</v>
      </c>
      <c r="D204">
        <v>330</v>
      </c>
      <c r="E204">
        <v>1500</v>
      </c>
      <c r="F204">
        <v>1.5</v>
      </c>
      <c r="G204">
        <v>20</v>
      </c>
      <c r="H204">
        <v>1</v>
      </c>
      <c r="I204">
        <v>0</v>
      </c>
      <c r="J204">
        <v>0</v>
      </c>
      <c r="K204">
        <v>1</v>
      </c>
      <c r="L204">
        <v>0</v>
      </c>
      <c r="M204">
        <v>0</v>
      </c>
    </row>
    <row r="205" spans="1:13" x14ac:dyDescent="0.2">
      <c r="A205">
        <v>17</v>
      </c>
      <c r="B205">
        <f t="shared" si="16"/>
        <v>12</v>
      </c>
      <c r="C205" s="6">
        <v>-2.71</v>
      </c>
      <c r="D205">
        <v>330</v>
      </c>
      <c r="E205">
        <v>1500</v>
      </c>
      <c r="F205">
        <v>1.5</v>
      </c>
      <c r="G205">
        <v>20</v>
      </c>
      <c r="H205">
        <v>1</v>
      </c>
      <c r="I205">
        <v>0</v>
      </c>
      <c r="J205">
        <v>0</v>
      </c>
      <c r="K205">
        <v>1</v>
      </c>
      <c r="L205">
        <v>0</v>
      </c>
      <c r="M205">
        <v>0</v>
      </c>
    </row>
    <row r="206" spans="1:13" x14ac:dyDescent="0.2">
      <c r="A206">
        <v>18</v>
      </c>
      <c r="B206">
        <v>1</v>
      </c>
      <c r="C206" s="6">
        <v>-1.49</v>
      </c>
      <c r="D206">
        <v>196</v>
      </c>
      <c r="E206">
        <v>66</v>
      </c>
      <c r="F206">
        <v>1.5</v>
      </c>
      <c r="G206">
        <v>20</v>
      </c>
      <c r="H206">
        <v>0</v>
      </c>
      <c r="I206">
        <v>0</v>
      </c>
      <c r="J206">
        <v>0</v>
      </c>
      <c r="K206">
        <v>1</v>
      </c>
      <c r="L206">
        <v>0</v>
      </c>
      <c r="M206">
        <v>0</v>
      </c>
    </row>
    <row r="207" spans="1:13" x14ac:dyDescent="0.2">
      <c r="A207">
        <v>18</v>
      </c>
      <c r="B207">
        <f>B206+1</f>
        <v>2</v>
      </c>
      <c r="C207" s="6">
        <v>-9.67</v>
      </c>
      <c r="D207">
        <v>196</v>
      </c>
      <c r="E207">
        <v>66</v>
      </c>
      <c r="F207">
        <v>1.5</v>
      </c>
      <c r="G207">
        <v>20</v>
      </c>
      <c r="H207">
        <v>0</v>
      </c>
      <c r="I207">
        <v>0</v>
      </c>
      <c r="J207">
        <v>0</v>
      </c>
      <c r="K207">
        <v>1</v>
      </c>
      <c r="L207">
        <v>0</v>
      </c>
      <c r="M207">
        <v>0</v>
      </c>
    </row>
    <row r="208" spans="1:13" x14ac:dyDescent="0.2">
      <c r="A208">
        <v>18</v>
      </c>
      <c r="B208">
        <f t="shared" ref="B208:B217" si="17">B207+1</f>
        <v>3</v>
      </c>
      <c r="C208" s="6">
        <v>-13.44</v>
      </c>
      <c r="D208">
        <v>196</v>
      </c>
      <c r="E208">
        <v>66</v>
      </c>
      <c r="F208">
        <v>1.5</v>
      </c>
      <c r="G208">
        <v>20</v>
      </c>
      <c r="H208">
        <v>0</v>
      </c>
      <c r="I208">
        <v>0</v>
      </c>
      <c r="J208">
        <v>0</v>
      </c>
      <c r="K208">
        <v>1</v>
      </c>
      <c r="L208">
        <v>0</v>
      </c>
      <c r="M208">
        <v>0</v>
      </c>
    </row>
    <row r="209" spans="1:13" x14ac:dyDescent="0.2">
      <c r="A209">
        <v>18</v>
      </c>
      <c r="B209">
        <f t="shared" si="17"/>
        <v>4</v>
      </c>
      <c r="C209" s="6">
        <v>8.66</v>
      </c>
      <c r="D209">
        <v>196</v>
      </c>
      <c r="E209">
        <v>66</v>
      </c>
      <c r="F209">
        <v>1.5</v>
      </c>
      <c r="G209">
        <v>20</v>
      </c>
      <c r="H209">
        <v>0</v>
      </c>
      <c r="I209">
        <v>0</v>
      </c>
      <c r="J209">
        <v>0</v>
      </c>
      <c r="K209">
        <v>1</v>
      </c>
      <c r="L209">
        <v>0</v>
      </c>
      <c r="M209">
        <v>0</v>
      </c>
    </row>
    <row r="210" spans="1:13" x14ac:dyDescent="0.2">
      <c r="A210">
        <v>18</v>
      </c>
      <c r="B210">
        <f t="shared" si="17"/>
        <v>5</v>
      </c>
      <c r="C210" s="6">
        <v>1.88</v>
      </c>
      <c r="D210">
        <v>196</v>
      </c>
      <c r="E210">
        <v>66</v>
      </c>
      <c r="F210">
        <v>1.5</v>
      </c>
      <c r="G210">
        <v>20</v>
      </c>
      <c r="H210">
        <v>0</v>
      </c>
      <c r="I210">
        <v>0</v>
      </c>
      <c r="J210">
        <v>0</v>
      </c>
      <c r="K210">
        <v>1</v>
      </c>
      <c r="L210">
        <v>0</v>
      </c>
      <c r="M210">
        <v>0</v>
      </c>
    </row>
    <row r="211" spans="1:13" x14ac:dyDescent="0.2">
      <c r="A211">
        <v>18</v>
      </c>
      <c r="B211">
        <f t="shared" si="17"/>
        <v>6</v>
      </c>
      <c r="C211" s="6">
        <v>3.48</v>
      </c>
      <c r="D211">
        <v>196</v>
      </c>
      <c r="E211">
        <v>66</v>
      </c>
      <c r="F211">
        <v>1.5</v>
      </c>
      <c r="G211">
        <v>20</v>
      </c>
      <c r="H211">
        <v>0</v>
      </c>
      <c r="I211">
        <v>0</v>
      </c>
      <c r="J211">
        <v>0</v>
      </c>
      <c r="K211">
        <v>1</v>
      </c>
      <c r="L211">
        <v>0</v>
      </c>
      <c r="M211">
        <v>0</v>
      </c>
    </row>
    <row r="212" spans="1:13" x14ac:dyDescent="0.2">
      <c r="A212">
        <v>18</v>
      </c>
      <c r="B212">
        <f t="shared" si="17"/>
        <v>7</v>
      </c>
      <c r="C212" s="6">
        <v>2.37</v>
      </c>
      <c r="D212">
        <v>196</v>
      </c>
      <c r="E212">
        <v>66</v>
      </c>
      <c r="F212">
        <v>1.5</v>
      </c>
      <c r="G212">
        <v>20</v>
      </c>
      <c r="H212">
        <v>0</v>
      </c>
      <c r="I212">
        <v>0</v>
      </c>
      <c r="J212">
        <v>0</v>
      </c>
      <c r="K212">
        <v>1</v>
      </c>
      <c r="L212">
        <v>0</v>
      </c>
      <c r="M212">
        <v>0</v>
      </c>
    </row>
    <row r="213" spans="1:13" x14ac:dyDescent="0.2">
      <c r="A213">
        <v>18</v>
      </c>
      <c r="B213">
        <f t="shared" si="17"/>
        <v>8</v>
      </c>
      <c r="C213" s="6">
        <v>3.88</v>
      </c>
      <c r="D213">
        <v>196</v>
      </c>
      <c r="E213">
        <v>66</v>
      </c>
      <c r="F213">
        <v>1.5</v>
      </c>
      <c r="G213">
        <v>20</v>
      </c>
      <c r="H213">
        <v>0</v>
      </c>
      <c r="I213">
        <v>0</v>
      </c>
      <c r="J213">
        <v>0</v>
      </c>
      <c r="K213">
        <v>1</v>
      </c>
      <c r="L213">
        <v>0</v>
      </c>
      <c r="M213">
        <v>0</v>
      </c>
    </row>
    <row r="214" spans="1:13" x14ac:dyDescent="0.2">
      <c r="A214">
        <v>18</v>
      </c>
      <c r="B214">
        <f t="shared" si="17"/>
        <v>9</v>
      </c>
      <c r="C214" s="6">
        <v>-3.49</v>
      </c>
      <c r="D214">
        <v>196</v>
      </c>
      <c r="E214">
        <v>66</v>
      </c>
      <c r="F214">
        <v>1.5</v>
      </c>
      <c r="G214">
        <v>20</v>
      </c>
      <c r="H214">
        <v>0</v>
      </c>
      <c r="I214">
        <v>0</v>
      </c>
      <c r="J214">
        <v>0</v>
      </c>
      <c r="K214">
        <v>1</v>
      </c>
      <c r="L214">
        <v>0</v>
      </c>
      <c r="M214">
        <v>0</v>
      </c>
    </row>
    <row r="215" spans="1:13" x14ac:dyDescent="0.2">
      <c r="A215">
        <v>18</v>
      </c>
      <c r="B215">
        <f t="shared" si="17"/>
        <v>10</v>
      </c>
      <c r="C215" s="6">
        <v>-2.85</v>
      </c>
      <c r="D215">
        <v>196</v>
      </c>
      <c r="E215">
        <v>66</v>
      </c>
      <c r="F215">
        <v>1.5</v>
      </c>
      <c r="G215">
        <v>20</v>
      </c>
      <c r="H215">
        <v>0</v>
      </c>
      <c r="I215">
        <v>0</v>
      </c>
      <c r="J215">
        <v>0</v>
      </c>
      <c r="K215">
        <v>1</v>
      </c>
      <c r="L215">
        <v>0</v>
      </c>
      <c r="M215">
        <v>0</v>
      </c>
    </row>
    <row r="216" spans="1:13" x14ac:dyDescent="0.2">
      <c r="A216">
        <v>18</v>
      </c>
      <c r="B216">
        <f t="shared" si="17"/>
        <v>11</v>
      </c>
      <c r="C216" s="6">
        <v>13.31</v>
      </c>
      <c r="D216">
        <v>196</v>
      </c>
      <c r="E216">
        <v>66</v>
      </c>
      <c r="F216">
        <v>1.5</v>
      </c>
      <c r="G216">
        <v>20</v>
      </c>
      <c r="H216">
        <v>0</v>
      </c>
      <c r="I216">
        <v>0</v>
      </c>
      <c r="J216">
        <v>0</v>
      </c>
      <c r="K216">
        <v>1</v>
      </c>
      <c r="L216">
        <v>0</v>
      </c>
      <c r="M216">
        <v>0</v>
      </c>
    </row>
    <row r="217" spans="1:13" x14ac:dyDescent="0.2">
      <c r="A217">
        <v>18</v>
      </c>
      <c r="B217">
        <f t="shared" si="17"/>
        <v>12</v>
      </c>
      <c r="C217" s="6">
        <v>5.39</v>
      </c>
      <c r="D217">
        <v>196</v>
      </c>
      <c r="E217">
        <v>66</v>
      </c>
      <c r="F217">
        <v>1.5</v>
      </c>
      <c r="G217">
        <v>20</v>
      </c>
      <c r="H217">
        <v>0</v>
      </c>
      <c r="I217">
        <v>0</v>
      </c>
      <c r="J217">
        <v>0</v>
      </c>
      <c r="K217">
        <v>1</v>
      </c>
      <c r="L217">
        <v>0</v>
      </c>
      <c r="M217">
        <v>0</v>
      </c>
    </row>
    <row r="218" spans="1:13" x14ac:dyDescent="0.2">
      <c r="A218">
        <v>19</v>
      </c>
      <c r="B218">
        <v>1</v>
      </c>
      <c r="C218" s="6">
        <v>-2.74</v>
      </c>
      <c r="D218">
        <v>201</v>
      </c>
      <c r="E218">
        <v>87</v>
      </c>
      <c r="F218">
        <v>1.25</v>
      </c>
      <c r="G218">
        <v>20</v>
      </c>
      <c r="H218">
        <v>0</v>
      </c>
      <c r="I218">
        <v>0</v>
      </c>
      <c r="J218">
        <v>0</v>
      </c>
      <c r="K218">
        <v>1</v>
      </c>
      <c r="L218">
        <v>0</v>
      </c>
      <c r="M218">
        <v>0</v>
      </c>
    </row>
    <row r="219" spans="1:13" x14ac:dyDescent="0.2">
      <c r="A219">
        <v>19</v>
      </c>
      <c r="B219">
        <f>B218+1</f>
        <v>2</v>
      </c>
      <c r="C219" s="6">
        <v>-9.76</v>
      </c>
      <c r="D219">
        <v>201</v>
      </c>
      <c r="E219">
        <v>87</v>
      </c>
      <c r="F219">
        <v>1.25</v>
      </c>
      <c r="G219">
        <v>20</v>
      </c>
      <c r="H219">
        <v>0</v>
      </c>
      <c r="I219">
        <v>0</v>
      </c>
      <c r="J219">
        <v>0</v>
      </c>
      <c r="K219">
        <v>1</v>
      </c>
      <c r="L219">
        <v>0</v>
      </c>
      <c r="M219">
        <v>0</v>
      </c>
    </row>
    <row r="220" spans="1:13" x14ac:dyDescent="0.2">
      <c r="A220">
        <v>19</v>
      </c>
      <c r="B220">
        <f t="shared" ref="B220:B229" si="18">B219+1</f>
        <v>3</v>
      </c>
      <c r="C220" s="6">
        <v>-35.619999999999997</v>
      </c>
      <c r="D220">
        <v>201</v>
      </c>
      <c r="E220">
        <v>87</v>
      </c>
      <c r="F220">
        <v>1.25</v>
      </c>
      <c r="G220">
        <v>20</v>
      </c>
      <c r="H220">
        <v>0</v>
      </c>
      <c r="I220">
        <v>0</v>
      </c>
      <c r="J220">
        <v>0</v>
      </c>
      <c r="K220">
        <v>1</v>
      </c>
      <c r="L220">
        <v>0</v>
      </c>
      <c r="M220">
        <v>0</v>
      </c>
    </row>
    <row r="221" spans="1:13" x14ac:dyDescent="0.2">
      <c r="A221">
        <v>19</v>
      </c>
      <c r="B221">
        <f t="shared" si="18"/>
        <v>4</v>
      </c>
      <c r="C221" s="6">
        <v>8.4499999999999993</v>
      </c>
      <c r="D221">
        <v>201</v>
      </c>
      <c r="E221">
        <v>87</v>
      </c>
      <c r="F221">
        <v>1.25</v>
      </c>
      <c r="G221">
        <v>20</v>
      </c>
      <c r="H221">
        <v>0</v>
      </c>
      <c r="I221">
        <v>0</v>
      </c>
      <c r="J221">
        <v>0</v>
      </c>
      <c r="K221">
        <v>1</v>
      </c>
      <c r="L221">
        <v>0</v>
      </c>
      <c r="M221">
        <v>0</v>
      </c>
    </row>
    <row r="222" spans="1:13" x14ac:dyDescent="0.2">
      <c r="A222">
        <v>19</v>
      </c>
      <c r="B222">
        <f t="shared" si="18"/>
        <v>5</v>
      </c>
      <c r="C222" s="6">
        <v>5.03</v>
      </c>
      <c r="D222">
        <v>201</v>
      </c>
      <c r="E222">
        <v>87</v>
      </c>
      <c r="F222">
        <v>1.25</v>
      </c>
      <c r="G222">
        <v>20</v>
      </c>
      <c r="H222">
        <v>0</v>
      </c>
      <c r="I222">
        <v>0</v>
      </c>
      <c r="J222">
        <v>0</v>
      </c>
      <c r="K222">
        <v>1</v>
      </c>
      <c r="L222">
        <v>0</v>
      </c>
      <c r="M222">
        <v>0</v>
      </c>
    </row>
    <row r="223" spans="1:13" x14ac:dyDescent="0.2">
      <c r="A223">
        <v>19</v>
      </c>
      <c r="B223">
        <f t="shared" si="18"/>
        <v>6</v>
      </c>
      <c r="C223" s="6">
        <v>5.86</v>
      </c>
      <c r="D223">
        <v>201</v>
      </c>
      <c r="E223">
        <v>87</v>
      </c>
      <c r="F223">
        <v>1.25</v>
      </c>
      <c r="G223">
        <v>20</v>
      </c>
      <c r="H223">
        <v>0</v>
      </c>
      <c r="I223">
        <v>0</v>
      </c>
      <c r="J223">
        <v>0</v>
      </c>
      <c r="K223">
        <v>1</v>
      </c>
      <c r="L223">
        <v>0</v>
      </c>
      <c r="M223">
        <v>0</v>
      </c>
    </row>
    <row r="224" spans="1:13" x14ac:dyDescent="0.2">
      <c r="A224">
        <v>19</v>
      </c>
      <c r="B224">
        <f t="shared" si="18"/>
        <v>7</v>
      </c>
      <c r="C224" s="6">
        <v>2.37</v>
      </c>
      <c r="D224">
        <v>201</v>
      </c>
      <c r="E224">
        <v>87</v>
      </c>
      <c r="F224">
        <v>1.25</v>
      </c>
      <c r="G224">
        <v>20</v>
      </c>
      <c r="H224">
        <v>0</v>
      </c>
      <c r="I224">
        <v>0</v>
      </c>
      <c r="J224">
        <v>0</v>
      </c>
      <c r="K224">
        <v>1</v>
      </c>
      <c r="L224">
        <v>0</v>
      </c>
      <c r="M224">
        <v>0</v>
      </c>
    </row>
    <row r="225" spans="1:13" x14ac:dyDescent="0.2">
      <c r="A225">
        <v>19</v>
      </c>
      <c r="B225">
        <f t="shared" si="18"/>
        <v>8</v>
      </c>
      <c r="C225" s="6">
        <v>7.08</v>
      </c>
      <c r="D225">
        <v>201</v>
      </c>
      <c r="E225">
        <v>87</v>
      </c>
      <c r="F225">
        <v>1.25</v>
      </c>
      <c r="G225">
        <v>20</v>
      </c>
      <c r="H225">
        <v>0</v>
      </c>
      <c r="I225">
        <v>0</v>
      </c>
      <c r="J225">
        <v>0</v>
      </c>
      <c r="K225">
        <v>1</v>
      </c>
      <c r="L225">
        <v>0</v>
      </c>
      <c r="M225">
        <v>0</v>
      </c>
    </row>
    <row r="226" spans="1:13" x14ac:dyDescent="0.2">
      <c r="A226">
        <v>19</v>
      </c>
      <c r="B226">
        <f t="shared" si="18"/>
        <v>9</v>
      </c>
      <c r="C226" s="6">
        <v>-6.97</v>
      </c>
      <c r="D226">
        <v>201</v>
      </c>
      <c r="E226">
        <v>87</v>
      </c>
      <c r="F226">
        <v>1.25</v>
      </c>
      <c r="G226">
        <v>20</v>
      </c>
      <c r="H226">
        <v>0</v>
      </c>
      <c r="I226">
        <v>0</v>
      </c>
      <c r="J226">
        <v>0</v>
      </c>
      <c r="K226">
        <v>1</v>
      </c>
      <c r="L226">
        <v>0</v>
      </c>
      <c r="M226">
        <v>0</v>
      </c>
    </row>
    <row r="227" spans="1:13" x14ac:dyDescent="0.2">
      <c r="A227">
        <v>19</v>
      </c>
      <c r="B227">
        <f t="shared" si="18"/>
        <v>10</v>
      </c>
      <c r="C227" s="6">
        <v>0.19</v>
      </c>
      <c r="D227">
        <v>201</v>
      </c>
      <c r="E227">
        <v>87</v>
      </c>
      <c r="F227">
        <v>1.25</v>
      </c>
      <c r="G227">
        <v>20</v>
      </c>
      <c r="H227">
        <v>0</v>
      </c>
      <c r="I227">
        <v>0</v>
      </c>
      <c r="J227">
        <v>0</v>
      </c>
      <c r="K227">
        <v>1</v>
      </c>
      <c r="L227">
        <v>0</v>
      </c>
      <c r="M227">
        <v>0</v>
      </c>
    </row>
    <row r="228" spans="1:13" x14ac:dyDescent="0.2">
      <c r="A228">
        <v>19</v>
      </c>
      <c r="B228">
        <f t="shared" si="18"/>
        <v>11</v>
      </c>
      <c r="C228" s="6">
        <v>22.65</v>
      </c>
      <c r="D228">
        <v>201</v>
      </c>
      <c r="E228">
        <v>87</v>
      </c>
      <c r="F228">
        <v>1.25</v>
      </c>
      <c r="G228">
        <v>20</v>
      </c>
      <c r="H228">
        <v>0</v>
      </c>
      <c r="I228">
        <v>0</v>
      </c>
      <c r="J228">
        <v>0</v>
      </c>
      <c r="K228">
        <v>1</v>
      </c>
      <c r="L228">
        <v>0</v>
      </c>
      <c r="M228">
        <v>0</v>
      </c>
    </row>
    <row r="229" spans="1:13" x14ac:dyDescent="0.2">
      <c r="A229">
        <v>19</v>
      </c>
      <c r="B229">
        <f t="shared" si="18"/>
        <v>12</v>
      </c>
      <c r="C229" s="6">
        <v>7.32</v>
      </c>
      <c r="D229">
        <v>201</v>
      </c>
      <c r="E229">
        <v>87</v>
      </c>
      <c r="F229">
        <v>1.25</v>
      </c>
      <c r="G229">
        <v>20</v>
      </c>
      <c r="H229">
        <v>0</v>
      </c>
      <c r="I229">
        <v>0</v>
      </c>
      <c r="J229">
        <v>0</v>
      </c>
      <c r="K229">
        <v>1</v>
      </c>
      <c r="L229">
        <v>0</v>
      </c>
      <c r="M229">
        <v>0</v>
      </c>
    </row>
    <row r="230" spans="1:13" x14ac:dyDescent="0.2">
      <c r="A230">
        <v>20</v>
      </c>
      <c r="B230">
        <v>1</v>
      </c>
      <c r="C230" s="6">
        <v>1.23</v>
      </c>
      <c r="D230">
        <v>203</v>
      </c>
      <c r="E230">
        <v>222</v>
      </c>
      <c r="F230">
        <v>1.5</v>
      </c>
      <c r="G230">
        <v>20</v>
      </c>
      <c r="H230">
        <v>1</v>
      </c>
      <c r="I230">
        <v>0</v>
      </c>
      <c r="J230">
        <v>0</v>
      </c>
      <c r="K230">
        <v>1</v>
      </c>
      <c r="L230">
        <v>1</v>
      </c>
      <c r="M230">
        <v>0</v>
      </c>
    </row>
    <row r="231" spans="1:13" x14ac:dyDescent="0.2">
      <c r="A231">
        <v>20</v>
      </c>
      <c r="B231">
        <f>B230+1</f>
        <v>2</v>
      </c>
      <c r="C231" s="6">
        <v>-1.99</v>
      </c>
      <c r="D231">
        <v>203</v>
      </c>
      <c r="E231">
        <v>222</v>
      </c>
      <c r="F231">
        <v>1.5</v>
      </c>
      <c r="G231">
        <v>20</v>
      </c>
      <c r="H231">
        <v>1</v>
      </c>
      <c r="I231">
        <v>0</v>
      </c>
      <c r="J231">
        <v>0</v>
      </c>
      <c r="K231">
        <v>1</v>
      </c>
      <c r="L231">
        <v>1</v>
      </c>
      <c r="M231">
        <v>0</v>
      </c>
    </row>
    <row r="232" spans="1:13" x14ac:dyDescent="0.2">
      <c r="A232">
        <v>20</v>
      </c>
      <c r="B232">
        <f t="shared" ref="B232:B241" si="19">B231+1</f>
        <v>3</v>
      </c>
      <c r="C232" s="6">
        <v>-2.86</v>
      </c>
      <c r="D232">
        <v>203</v>
      </c>
      <c r="E232">
        <v>222</v>
      </c>
      <c r="F232">
        <v>1.5</v>
      </c>
      <c r="G232">
        <v>20</v>
      </c>
      <c r="H232">
        <v>1</v>
      </c>
      <c r="I232">
        <v>0</v>
      </c>
      <c r="J232">
        <v>0</v>
      </c>
      <c r="K232">
        <v>1</v>
      </c>
      <c r="L232">
        <v>1</v>
      </c>
      <c r="M232">
        <v>0</v>
      </c>
    </row>
    <row r="233" spans="1:13" x14ac:dyDescent="0.2">
      <c r="A233">
        <v>20</v>
      </c>
      <c r="B233">
        <f t="shared" si="19"/>
        <v>4</v>
      </c>
      <c r="C233" s="6">
        <v>5.56</v>
      </c>
      <c r="D233">
        <v>203</v>
      </c>
      <c r="E233">
        <v>222</v>
      </c>
      <c r="F233">
        <v>1.5</v>
      </c>
      <c r="G233">
        <v>20</v>
      </c>
      <c r="H233">
        <v>1</v>
      </c>
      <c r="I233">
        <v>0</v>
      </c>
      <c r="J233">
        <v>0</v>
      </c>
      <c r="K233">
        <v>1</v>
      </c>
      <c r="L233">
        <v>1</v>
      </c>
      <c r="M233">
        <v>0</v>
      </c>
    </row>
    <row r="234" spans="1:13" x14ac:dyDescent="0.2">
      <c r="A234">
        <v>20</v>
      </c>
      <c r="B234">
        <f t="shared" si="19"/>
        <v>5</v>
      </c>
      <c r="C234" s="6">
        <v>10.08</v>
      </c>
      <c r="D234">
        <v>203</v>
      </c>
      <c r="E234">
        <v>222</v>
      </c>
      <c r="F234">
        <v>1.5</v>
      </c>
      <c r="G234">
        <v>20</v>
      </c>
      <c r="H234">
        <v>1</v>
      </c>
      <c r="I234">
        <v>0</v>
      </c>
      <c r="J234">
        <v>0</v>
      </c>
      <c r="K234">
        <v>1</v>
      </c>
      <c r="L234">
        <v>1</v>
      </c>
      <c r="M234">
        <v>0</v>
      </c>
    </row>
    <row r="235" spans="1:13" x14ac:dyDescent="0.2">
      <c r="A235">
        <v>20</v>
      </c>
      <c r="B235">
        <f t="shared" si="19"/>
        <v>6</v>
      </c>
      <c r="C235" s="6">
        <v>1.18</v>
      </c>
      <c r="D235">
        <v>203</v>
      </c>
      <c r="E235">
        <v>222</v>
      </c>
      <c r="F235">
        <v>1.5</v>
      </c>
      <c r="G235">
        <v>20</v>
      </c>
      <c r="H235">
        <v>1</v>
      </c>
      <c r="I235">
        <v>0</v>
      </c>
      <c r="J235">
        <v>0</v>
      </c>
      <c r="K235">
        <v>1</v>
      </c>
      <c r="L235">
        <v>1</v>
      </c>
      <c r="M235">
        <v>0</v>
      </c>
    </row>
    <row r="236" spans="1:13" x14ac:dyDescent="0.2">
      <c r="A236">
        <v>20</v>
      </c>
      <c r="B236">
        <f t="shared" si="19"/>
        <v>7</v>
      </c>
      <c r="C236" s="6">
        <v>1.57</v>
      </c>
      <c r="D236">
        <v>203</v>
      </c>
      <c r="E236">
        <v>222</v>
      </c>
      <c r="F236">
        <v>1.5</v>
      </c>
      <c r="G236">
        <v>20</v>
      </c>
      <c r="H236">
        <v>1</v>
      </c>
      <c r="I236">
        <v>0</v>
      </c>
      <c r="J236">
        <v>0</v>
      </c>
      <c r="K236">
        <v>1</v>
      </c>
      <c r="L236">
        <v>1</v>
      </c>
      <c r="M236">
        <v>0</v>
      </c>
    </row>
    <row r="237" spans="1:13" x14ac:dyDescent="0.2">
      <c r="A237">
        <v>20</v>
      </c>
      <c r="B237">
        <f t="shared" si="19"/>
        <v>8</v>
      </c>
      <c r="C237" s="6">
        <v>2.57</v>
      </c>
      <c r="D237">
        <v>203</v>
      </c>
      <c r="E237">
        <v>222</v>
      </c>
      <c r="F237">
        <v>1.5</v>
      </c>
      <c r="G237">
        <v>20</v>
      </c>
      <c r="H237">
        <v>1</v>
      </c>
      <c r="I237">
        <v>0</v>
      </c>
      <c r="J237">
        <v>0</v>
      </c>
      <c r="K237">
        <v>1</v>
      </c>
      <c r="L237">
        <v>1</v>
      </c>
      <c r="M237">
        <v>0</v>
      </c>
    </row>
    <row r="238" spans="1:13" x14ac:dyDescent="0.2">
      <c r="A238">
        <v>20</v>
      </c>
      <c r="B238">
        <f t="shared" si="19"/>
        <v>9</v>
      </c>
      <c r="C238" s="6">
        <v>-1.2</v>
      </c>
      <c r="D238">
        <v>203</v>
      </c>
      <c r="E238">
        <v>222</v>
      </c>
      <c r="F238">
        <v>1.5</v>
      </c>
      <c r="G238">
        <v>20</v>
      </c>
      <c r="H238">
        <v>1</v>
      </c>
      <c r="I238">
        <v>0</v>
      </c>
      <c r="J238">
        <v>0</v>
      </c>
      <c r="K238">
        <v>1</v>
      </c>
      <c r="L238">
        <v>1</v>
      </c>
      <c r="M238">
        <v>0</v>
      </c>
    </row>
    <row r="239" spans="1:13" x14ac:dyDescent="0.2">
      <c r="A239">
        <v>20</v>
      </c>
      <c r="B239">
        <f t="shared" si="19"/>
        <v>10</v>
      </c>
      <c r="C239" s="6">
        <v>-0.34</v>
      </c>
      <c r="D239">
        <v>203</v>
      </c>
      <c r="E239">
        <v>222</v>
      </c>
      <c r="F239">
        <v>1.5</v>
      </c>
      <c r="G239">
        <v>20</v>
      </c>
      <c r="H239">
        <v>1</v>
      </c>
      <c r="I239">
        <v>0</v>
      </c>
      <c r="J239">
        <v>0</v>
      </c>
      <c r="K239">
        <v>1</v>
      </c>
      <c r="L239">
        <v>1</v>
      </c>
      <c r="M239">
        <v>0</v>
      </c>
    </row>
    <row r="240" spans="1:13" x14ac:dyDescent="0.2">
      <c r="A240">
        <v>20</v>
      </c>
      <c r="B240">
        <f t="shared" si="19"/>
        <v>11</v>
      </c>
      <c r="C240" s="6">
        <v>13.37</v>
      </c>
      <c r="D240">
        <v>203</v>
      </c>
      <c r="E240">
        <v>222</v>
      </c>
      <c r="F240">
        <v>1.5</v>
      </c>
      <c r="G240">
        <v>20</v>
      </c>
      <c r="H240">
        <v>1</v>
      </c>
      <c r="I240">
        <v>0</v>
      </c>
      <c r="J240">
        <v>0</v>
      </c>
      <c r="K240">
        <v>1</v>
      </c>
      <c r="L240">
        <v>1</v>
      </c>
      <c r="M240">
        <v>0</v>
      </c>
    </row>
    <row r="241" spans="1:13" x14ac:dyDescent="0.2">
      <c r="A241">
        <v>20</v>
      </c>
      <c r="B241">
        <f t="shared" si="19"/>
        <v>12</v>
      </c>
      <c r="C241" s="6">
        <v>9.42</v>
      </c>
      <c r="D241">
        <v>203</v>
      </c>
      <c r="E241">
        <v>222</v>
      </c>
      <c r="F241">
        <v>1.5</v>
      </c>
      <c r="G241">
        <v>20</v>
      </c>
      <c r="H241">
        <v>1</v>
      </c>
      <c r="I241">
        <v>0</v>
      </c>
      <c r="J241">
        <v>0</v>
      </c>
      <c r="K241">
        <v>1</v>
      </c>
      <c r="L241">
        <v>1</v>
      </c>
      <c r="M241">
        <v>0</v>
      </c>
    </row>
    <row r="242" spans="1:13" x14ac:dyDescent="0.2">
      <c r="A242">
        <v>21</v>
      </c>
      <c r="B242">
        <v>1</v>
      </c>
      <c r="C242" s="6">
        <v>1.91</v>
      </c>
      <c r="D242">
        <v>186</v>
      </c>
      <c r="E242">
        <v>220</v>
      </c>
      <c r="F242">
        <v>1.5</v>
      </c>
      <c r="G242">
        <v>0</v>
      </c>
      <c r="H242">
        <v>0</v>
      </c>
      <c r="I242">
        <v>0</v>
      </c>
      <c r="J242">
        <v>1</v>
      </c>
      <c r="K242">
        <v>0</v>
      </c>
      <c r="L242">
        <v>0</v>
      </c>
      <c r="M242">
        <v>0</v>
      </c>
    </row>
    <row r="243" spans="1:13" x14ac:dyDescent="0.2">
      <c r="A243">
        <v>21</v>
      </c>
      <c r="B243">
        <f>B242+1</f>
        <v>2</v>
      </c>
      <c r="C243" s="6">
        <v>-6.93</v>
      </c>
      <c r="D243">
        <v>186</v>
      </c>
      <c r="E243">
        <v>220</v>
      </c>
      <c r="F243">
        <v>1.5</v>
      </c>
      <c r="G243">
        <v>0</v>
      </c>
      <c r="H243">
        <v>0</v>
      </c>
      <c r="I243">
        <v>0</v>
      </c>
      <c r="J243">
        <v>1</v>
      </c>
      <c r="K243">
        <v>0</v>
      </c>
      <c r="L243">
        <v>0</v>
      </c>
      <c r="M243">
        <v>0</v>
      </c>
    </row>
    <row r="244" spans="1:13" x14ac:dyDescent="0.2">
      <c r="A244">
        <v>21</v>
      </c>
      <c r="B244">
        <f t="shared" ref="B244:B253" si="20">B243+1</f>
        <v>3</v>
      </c>
      <c r="C244" s="6">
        <v>-10.8</v>
      </c>
      <c r="D244">
        <v>186</v>
      </c>
      <c r="E244">
        <v>220</v>
      </c>
      <c r="F244">
        <v>1.5</v>
      </c>
      <c r="G244">
        <v>0</v>
      </c>
      <c r="H244">
        <v>0</v>
      </c>
      <c r="I244">
        <v>0</v>
      </c>
      <c r="J244">
        <v>1</v>
      </c>
      <c r="K244">
        <v>0</v>
      </c>
      <c r="L244">
        <v>0</v>
      </c>
      <c r="M244">
        <v>0</v>
      </c>
    </row>
    <row r="245" spans="1:13" x14ac:dyDescent="0.2">
      <c r="A245">
        <v>21</v>
      </c>
      <c r="B245">
        <f t="shared" si="20"/>
        <v>4</v>
      </c>
      <c r="C245" s="6">
        <v>9.59</v>
      </c>
      <c r="D245">
        <v>186</v>
      </c>
      <c r="E245">
        <v>220</v>
      </c>
      <c r="F245">
        <v>1.5</v>
      </c>
      <c r="G245">
        <v>0</v>
      </c>
      <c r="H245">
        <v>0</v>
      </c>
      <c r="I245">
        <v>0</v>
      </c>
      <c r="J245">
        <v>1</v>
      </c>
      <c r="K245">
        <v>0</v>
      </c>
      <c r="L245">
        <v>0</v>
      </c>
      <c r="M245">
        <v>0</v>
      </c>
    </row>
    <row r="246" spans="1:13" x14ac:dyDescent="0.2">
      <c r="A246">
        <v>21</v>
      </c>
      <c r="B246">
        <f t="shared" si="20"/>
        <v>5</v>
      </c>
      <c r="C246" s="6">
        <v>4.91</v>
      </c>
      <c r="D246">
        <v>186</v>
      </c>
      <c r="E246">
        <v>220</v>
      </c>
      <c r="F246">
        <v>1.5</v>
      </c>
      <c r="G246">
        <v>0</v>
      </c>
      <c r="H246">
        <v>0</v>
      </c>
      <c r="I246">
        <v>0</v>
      </c>
      <c r="J246">
        <v>1</v>
      </c>
      <c r="K246">
        <v>0</v>
      </c>
      <c r="L246">
        <v>0</v>
      </c>
      <c r="M246">
        <v>0</v>
      </c>
    </row>
    <row r="247" spans="1:13" x14ac:dyDescent="0.2">
      <c r="A247">
        <v>21</v>
      </c>
      <c r="B247">
        <f t="shared" si="20"/>
        <v>6</v>
      </c>
      <c r="C247" s="6">
        <v>2.6</v>
      </c>
      <c r="D247">
        <v>186</v>
      </c>
      <c r="E247">
        <v>220</v>
      </c>
      <c r="F247">
        <v>1.5</v>
      </c>
      <c r="G247">
        <v>0</v>
      </c>
      <c r="H247">
        <v>0</v>
      </c>
      <c r="I247">
        <v>0</v>
      </c>
      <c r="J247">
        <v>1</v>
      </c>
      <c r="K247">
        <v>0</v>
      </c>
      <c r="L247">
        <v>0</v>
      </c>
      <c r="M247">
        <v>0</v>
      </c>
    </row>
    <row r="248" spans="1:13" x14ac:dyDescent="0.2">
      <c r="A248">
        <v>21</v>
      </c>
      <c r="B248">
        <f t="shared" si="20"/>
        <v>7</v>
      </c>
      <c r="C248" s="6">
        <v>-2.4</v>
      </c>
      <c r="D248">
        <v>186</v>
      </c>
      <c r="E248">
        <v>220</v>
      </c>
      <c r="F248">
        <v>1.5</v>
      </c>
      <c r="G248">
        <v>0</v>
      </c>
      <c r="H248">
        <v>0</v>
      </c>
      <c r="I248">
        <v>0</v>
      </c>
      <c r="J248">
        <v>1</v>
      </c>
      <c r="K248">
        <v>0</v>
      </c>
      <c r="L248">
        <v>0</v>
      </c>
      <c r="M248">
        <v>0</v>
      </c>
    </row>
    <row r="249" spans="1:13" x14ac:dyDescent="0.2">
      <c r="A249">
        <v>21</v>
      </c>
      <c r="B249">
        <f t="shared" si="20"/>
        <v>8</v>
      </c>
      <c r="C249" s="6">
        <v>4.7300000000000004</v>
      </c>
      <c r="D249">
        <v>186</v>
      </c>
      <c r="E249">
        <v>220</v>
      </c>
      <c r="F249">
        <v>1.5</v>
      </c>
      <c r="G249">
        <v>0</v>
      </c>
      <c r="H249">
        <v>0</v>
      </c>
      <c r="I249">
        <v>0</v>
      </c>
      <c r="J249">
        <v>1</v>
      </c>
      <c r="K249">
        <v>0</v>
      </c>
      <c r="L249">
        <v>0</v>
      </c>
      <c r="M249">
        <v>0</v>
      </c>
    </row>
    <row r="250" spans="1:13" x14ac:dyDescent="0.2">
      <c r="A250">
        <v>21</v>
      </c>
      <c r="B250">
        <f t="shared" si="20"/>
        <v>9</v>
      </c>
      <c r="C250" s="6">
        <v>-1.24</v>
      </c>
      <c r="D250">
        <v>186</v>
      </c>
      <c r="E250">
        <v>220</v>
      </c>
      <c r="F250">
        <v>1.5</v>
      </c>
      <c r="G250">
        <v>0</v>
      </c>
      <c r="H250">
        <v>0</v>
      </c>
      <c r="I250">
        <v>0</v>
      </c>
      <c r="J250">
        <v>1</v>
      </c>
      <c r="K250">
        <v>0</v>
      </c>
      <c r="L250">
        <v>0</v>
      </c>
      <c r="M250">
        <v>0</v>
      </c>
    </row>
    <row r="251" spans="1:13" x14ac:dyDescent="0.2">
      <c r="A251">
        <v>21</v>
      </c>
      <c r="B251">
        <f t="shared" si="20"/>
        <v>10</v>
      </c>
      <c r="C251" s="6">
        <v>-3.37</v>
      </c>
      <c r="D251">
        <v>186</v>
      </c>
      <c r="E251">
        <v>220</v>
      </c>
      <c r="F251">
        <v>1.5</v>
      </c>
      <c r="G251">
        <v>0</v>
      </c>
      <c r="H251">
        <v>0</v>
      </c>
      <c r="I251">
        <v>0</v>
      </c>
      <c r="J251">
        <v>1</v>
      </c>
      <c r="K251">
        <v>0</v>
      </c>
      <c r="L251">
        <v>0</v>
      </c>
      <c r="M251">
        <v>0</v>
      </c>
    </row>
    <row r="252" spans="1:13" x14ac:dyDescent="0.2">
      <c r="A252">
        <v>21</v>
      </c>
      <c r="B252">
        <f t="shared" si="20"/>
        <v>11</v>
      </c>
      <c r="C252" s="6">
        <v>10.47</v>
      </c>
      <c r="D252">
        <v>186</v>
      </c>
      <c r="E252">
        <v>220</v>
      </c>
      <c r="F252">
        <v>1.5</v>
      </c>
      <c r="G252">
        <v>0</v>
      </c>
      <c r="H252">
        <v>0</v>
      </c>
      <c r="I252">
        <v>0</v>
      </c>
      <c r="J252">
        <v>1</v>
      </c>
      <c r="K252">
        <v>0</v>
      </c>
      <c r="L252">
        <v>0</v>
      </c>
      <c r="M252">
        <v>0</v>
      </c>
    </row>
    <row r="253" spans="1:13" x14ac:dyDescent="0.2">
      <c r="A253">
        <v>21</v>
      </c>
      <c r="B253">
        <f t="shared" si="20"/>
        <v>12</v>
      </c>
      <c r="C253" s="6">
        <v>1.22</v>
      </c>
      <c r="D253">
        <v>186</v>
      </c>
      <c r="E253">
        <v>220</v>
      </c>
      <c r="F253">
        <v>1.5</v>
      </c>
      <c r="G253">
        <v>0</v>
      </c>
      <c r="H253">
        <v>0</v>
      </c>
      <c r="I253">
        <v>0</v>
      </c>
      <c r="J253">
        <v>1</v>
      </c>
      <c r="K253">
        <v>0</v>
      </c>
      <c r="L253">
        <v>0</v>
      </c>
      <c r="M253">
        <v>0</v>
      </c>
    </row>
    <row r="254" spans="1:13" x14ac:dyDescent="0.2">
      <c r="A254">
        <v>22</v>
      </c>
      <c r="B254">
        <v>1</v>
      </c>
      <c r="C254" s="6">
        <v>-4.84</v>
      </c>
      <c r="D254">
        <v>266</v>
      </c>
      <c r="E254">
        <v>54</v>
      </c>
      <c r="F254">
        <v>2.25</v>
      </c>
      <c r="G254">
        <v>0</v>
      </c>
      <c r="H254">
        <v>1</v>
      </c>
      <c r="I254">
        <v>1</v>
      </c>
      <c r="J254">
        <v>1</v>
      </c>
      <c r="K254">
        <v>0</v>
      </c>
      <c r="L254">
        <v>0</v>
      </c>
      <c r="M254">
        <v>1</v>
      </c>
    </row>
    <row r="255" spans="1:13" x14ac:dyDescent="0.2">
      <c r="A255">
        <v>22</v>
      </c>
      <c r="B255">
        <f>B254+1</f>
        <v>2</v>
      </c>
      <c r="C255" s="6">
        <v>-5.45</v>
      </c>
      <c r="D255">
        <v>266</v>
      </c>
      <c r="E255">
        <v>54</v>
      </c>
      <c r="F255">
        <v>2.25</v>
      </c>
      <c r="G255">
        <v>0</v>
      </c>
      <c r="H255">
        <v>1</v>
      </c>
      <c r="I255">
        <v>1</v>
      </c>
      <c r="J255">
        <v>1</v>
      </c>
      <c r="K255">
        <v>0</v>
      </c>
      <c r="L255">
        <v>0</v>
      </c>
      <c r="M255">
        <v>1</v>
      </c>
    </row>
    <row r="256" spans="1:13" x14ac:dyDescent="0.2">
      <c r="A256">
        <v>22</v>
      </c>
      <c r="B256">
        <f t="shared" ref="B256:B265" si="21">B255+1</f>
        <v>3</v>
      </c>
      <c r="C256" s="6">
        <v>-10.5</v>
      </c>
      <c r="D256">
        <v>266</v>
      </c>
      <c r="E256">
        <v>54</v>
      </c>
      <c r="F256">
        <v>2.25</v>
      </c>
      <c r="G256">
        <v>0</v>
      </c>
      <c r="H256">
        <v>1</v>
      </c>
      <c r="I256">
        <v>1</v>
      </c>
      <c r="J256">
        <v>1</v>
      </c>
      <c r="K256">
        <v>0</v>
      </c>
      <c r="L256">
        <v>0</v>
      </c>
      <c r="M256">
        <v>1</v>
      </c>
    </row>
    <row r="257" spans="1:13" x14ac:dyDescent="0.2">
      <c r="A257">
        <v>22</v>
      </c>
      <c r="B257">
        <f t="shared" si="21"/>
        <v>4</v>
      </c>
      <c r="C257" s="6">
        <v>8.5399999999999991</v>
      </c>
      <c r="D257">
        <v>266</v>
      </c>
      <c r="E257">
        <v>54</v>
      </c>
      <c r="F257">
        <v>2.25</v>
      </c>
      <c r="G257">
        <v>0</v>
      </c>
      <c r="H257">
        <v>1</v>
      </c>
      <c r="I257">
        <v>1</v>
      </c>
      <c r="J257">
        <v>1</v>
      </c>
      <c r="K257">
        <v>0</v>
      </c>
      <c r="L257">
        <v>0</v>
      </c>
      <c r="M257">
        <v>1</v>
      </c>
    </row>
    <row r="258" spans="1:13" x14ac:dyDescent="0.2">
      <c r="A258">
        <v>22</v>
      </c>
      <c r="B258">
        <f t="shared" si="21"/>
        <v>5</v>
      </c>
      <c r="C258" s="6">
        <v>0.2</v>
      </c>
      <c r="D258">
        <v>266</v>
      </c>
      <c r="E258">
        <v>54</v>
      </c>
      <c r="F258">
        <v>2.25</v>
      </c>
      <c r="G258">
        <v>0</v>
      </c>
      <c r="H258">
        <v>1</v>
      </c>
      <c r="I258">
        <v>1</v>
      </c>
      <c r="J258">
        <v>1</v>
      </c>
      <c r="K258">
        <v>0</v>
      </c>
      <c r="L258">
        <v>0</v>
      </c>
      <c r="M258">
        <v>1</v>
      </c>
    </row>
    <row r="259" spans="1:13" x14ac:dyDescent="0.2">
      <c r="A259">
        <v>22</v>
      </c>
      <c r="B259">
        <f t="shared" si="21"/>
        <v>6</v>
      </c>
      <c r="C259" s="6">
        <v>-0.73</v>
      </c>
      <c r="D259">
        <v>266</v>
      </c>
      <c r="E259">
        <v>54</v>
      </c>
      <c r="F259">
        <v>2.25</v>
      </c>
      <c r="G259">
        <v>0</v>
      </c>
      <c r="H259">
        <v>1</v>
      </c>
      <c r="I259">
        <v>1</v>
      </c>
      <c r="J259">
        <v>1</v>
      </c>
      <c r="K259">
        <v>0</v>
      </c>
      <c r="L259">
        <v>0</v>
      </c>
      <c r="M259">
        <v>1</v>
      </c>
    </row>
    <row r="260" spans="1:13" x14ac:dyDescent="0.2">
      <c r="A260">
        <v>22</v>
      </c>
      <c r="B260">
        <f t="shared" si="21"/>
        <v>7</v>
      </c>
      <c r="C260" s="6">
        <v>0.87</v>
      </c>
      <c r="D260">
        <v>266</v>
      </c>
      <c r="E260">
        <v>54</v>
      </c>
      <c r="F260">
        <v>2.25</v>
      </c>
      <c r="G260">
        <v>0</v>
      </c>
      <c r="H260">
        <v>1</v>
      </c>
      <c r="I260">
        <v>1</v>
      </c>
      <c r="J260">
        <v>1</v>
      </c>
      <c r="K260">
        <v>0</v>
      </c>
      <c r="L260">
        <v>0</v>
      </c>
      <c r="M260">
        <v>1</v>
      </c>
    </row>
    <row r="261" spans="1:13" x14ac:dyDescent="0.2">
      <c r="A261">
        <v>22</v>
      </c>
      <c r="B261">
        <f t="shared" si="21"/>
        <v>8</v>
      </c>
      <c r="C261" s="6">
        <v>0.73</v>
      </c>
      <c r="D261">
        <v>266</v>
      </c>
      <c r="E261">
        <v>54</v>
      </c>
      <c r="F261">
        <v>2.25</v>
      </c>
      <c r="G261">
        <v>0</v>
      </c>
      <c r="H261">
        <v>1</v>
      </c>
      <c r="I261">
        <v>1</v>
      </c>
      <c r="J261">
        <v>1</v>
      </c>
      <c r="K261">
        <v>0</v>
      </c>
      <c r="L261">
        <v>0</v>
      </c>
      <c r="M261">
        <v>1</v>
      </c>
    </row>
    <row r="262" spans="1:13" x14ac:dyDescent="0.2">
      <c r="A262">
        <v>22</v>
      </c>
      <c r="B262">
        <f t="shared" si="21"/>
        <v>9</v>
      </c>
      <c r="C262" s="6">
        <v>-3.7</v>
      </c>
      <c r="D262">
        <v>266</v>
      </c>
      <c r="E262">
        <v>54</v>
      </c>
      <c r="F262">
        <v>2.25</v>
      </c>
      <c r="G262">
        <v>0</v>
      </c>
      <c r="H262">
        <v>1</v>
      </c>
      <c r="I262">
        <v>1</v>
      </c>
      <c r="J262">
        <v>1</v>
      </c>
      <c r="K262">
        <v>0</v>
      </c>
      <c r="L262">
        <v>0</v>
      </c>
      <c r="M262">
        <v>1</v>
      </c>
    </row>
    <row r="263" spans="1:13" x14ac:dyDescent="0.2">
      <c r="A263">
        <v>22</v>
      </c>
      <c r="B263">
        <f t="shared" si="21"/>
        <v>10</v>
      </c>
      <c r="C263" s="6">
        <v>0.96</v>
      </c>
      <c r="D263">
        <v>266</v>
      </c>
      <c r="E263">
        <v>54</v>
      </c>
      <c r="F263">
        <v>2.25</v>
      </c>
      <c r="G263">
        <v>0</v>
      </c>
      <c r="H263">
        <v>1</v>
      </c>
      <c r="I263">
        <v>1</v>
      </c>
      <c r="J263">
        <v>1</v>
      </c>
      <c r="K263">
        <v>0</v>
      </c>
      <c r="L263">
        <v>0</v>
      </c>
      <c r="M263">
        <v>1</v>
      </c>
    </row>
    <row r="264" spans="1:13" x14ac:dyDescent="0.2">
      <c r="A264">
        <v>22</v>
      </c>
      <c r="B264">
        <f t="shared" si="21"/>
        <v>11</v>
      </c>
      <c r="C264" s="6">
        <v>7.72</v>
      </c>
      <c r="D264">
        <v>266</v>
      </c>
      <c r="E264">
        <v>54</v>
      </c>
      <c r="F264">
        <v>2.25</v>
      </c>
      <c r="G264">
        <v>0</v>
      </c>
      <c r="H264">
        <v>1</v>
      </c>
      <c r="I264">
        <v>1</v>
      </c>
      <c r="J264">
        <v>1</v>
      </c>
      <c r="K264">
        <v>0</v>
      </c>
      <c r="L264">
        <v>0</v>
      </c>
      <c r="M264">
        <v>1</v>
      </c>
    </row>
    <row r="265" spans="1:13" x14ac:dyDescent="0.2">
      <c r="A265">
        <v>22</v>
      </c>
      <c r="B265">
        <f t="shared" si="21"/>
        <v>12</v>
      </c>
      <c r="C265" s="6">
        <v>1.21</v>
      </c>
      <c r="D265">
        <v>266</v>
      </c>
      <c r="E265">
        <v>54</v>
      </c>
      <c r="F265">
        <v>2.25</v>
      </c>
      <c r="G265">
        <v>0</v>
      </c>
      <c r="H265">
        <v>1</v>
      </c>
      <c r="I265">
        <v>1</v>
      </c>
      <c r="J265">
        <v>1</v>
      </c>
      <c r="K265">
        <v>0</v>
      </c>
      <c r="L265">
        <v>0</v>
      </c>
      <c r="M265">
        <v>1</v>
      </c>
    </row>
    <row r="266" spans="1:13" x14ac:dyDescent="0.2">
      <c r="A266">
        <v>23</v>
      </c>
      <c r="B266" s="18">
        <v>1</v>
      </c>
      <c r="C266" s="6">
        <v>5.13</v>
      </c>
      <c r="D266">
        <v>168</v>
      </c>
      <c r="E266">
        <v>341</v>
      </c>
      <c r="F266">
        <v>1.5</v>
      </c>
      <c r="G266">
        <v>20</v>
      </c>
      <c r="H266">
        <v>0</v>
      </c>
      <c r="I266">
        <v>1</v>
      </c>
      <c r="J266">
        <v>1</v>
      </c>
      <c r="K266">
        <v>1</v>
      </c>
      <c r="L266">
        <v>0</v>
      </c>
      <c r="M266">
        <v>0</v>
      </c>
    </row>
    <row r="267" spans="1:13" x14ac:dyDescent="0.2">
      <c r="A267">
        <v>23</v>
      </c>
      <c r="B267" s="18">
        <v>2</v>
      </c>
      <c r="C267" s="6">
        <v>-11.8</v>
      </c>
      <c r="D267">
        <v>168</v>
      </c>
      <c r="E267">
        <v>341</v>
      </c>
      <c r="F267">
        <v>1.5</v>
      </c>
      <c r="G267">
        <v>20</v>
      </c>
      <c r="H267">
        <v>0</v>
      </c>
      <c r="I267">
        <v>1</v>
      </c>
      <c r="J267">
        <v>1</v>
      </c>
      <c r="K267">
        <v>1</v>
      </c>
      <c r="L267">
        <v>0</v>
      </c>
      <c r="M267">
        <v>0</v>
      </c>
    </row>
    <row r="268" spans="1:13" x14ac:dyDescent="0.2">
      <c r="A268">
        <v>23</v>
      </c>
      <c r="B268" s="18">
        <v>3</v>
      </c>
      <c r="C268" s="6">
        <v>-42.28</v>
      </c>
      <c r="D268">
        <v>168</v>
      </c>
      <c r="E268">
        <v>341</v>
      </c>
      <c r="F268">
        <v>1.5</v>
      </c>
      <c r="G268">
        <v>20</v>
      </c>
      <c r="H268">
        <v>0</v>
      </c>
      <c r="I268">
        <v>1</v>
      </c>
      <c r="J268">
        <v>1</v>
      </c>
      <c r="K268">
        <v>1</v>
      </c>
      <c r="L268">
        <v>0</v>
      </c>
      <c r="M268">
        <v>0</v>
      </c>
    </row>
    <row r="269" spans="1:13" x14ac:dyDescent="0.2">
      <c r="A269">
        <v>23</v>
      </c>
      <c r="B269" s="18">
        <v>4</v>
      </c>
      <c r="C269" s="6">
        <v>25.97</v>
      </c>
      <c r="D269">
        <v>168</v>
      </c>
      <c r="E269">
        <v>341</v>
      </c>
      <c r="F269">
        <v>1.5</v>
      </c>
      <c r="G269">
        <v>20</v>
      </c>
      <c r="H269">
        <v>0</v>
      </c>
      <c r="I269">
        <v>1</v>
      </c>
      <c r="J269">
        <v>1</v>
      </c>
      <c r="K269">
        <v>1</v>
      </c>
      <c r="L269">
        <v>0</v>
      </c>
      <c r="M269">
        <v>0</v>
      </c>
    </row>
    <row r="270" spans="1:13" x14ac:dyDescent="0.2">
      <c r="A270">
        <v>23</v>
      </c>
      <c r="B270" s="18">
        <v>5</v>
      </c>
      <c r="C270" s="6">
        <v>2.38</v>
      </c>
      <c r="D270">
        <v>168</v>
      </c>
      <c r="E270">
        <v>341</v>
      </c>
      <c r="F270">
        <v>1.5</v>
      </c>
      <c r="G270">
        <v>20</v>
      </c>
      <c r="H270">
        <v>0</v>
      </c>
      <c r="I270">
        <v>1</v>
      </c>
      <c r="J270">
        <v>1</v>
      </c>
      <c r="K270">
        <v>1</v>
      </c>
      <c r="L270">
        <v>0</v>
      </c>
      <c r="M270">
        <v>0</v>
      </c>
    </row>
    <row r="271" spans="1:13" x14ac:dyDescent="0.2">
      <c r="A271">
        <v>23</v>
      </c>
      <c r="B271" s="18">
        <v>6</v>
      </c>
      <c r="C271" s="6">
        <v>21.62</v>
      </c>
      <c r="D271">
        <v>168</v>
      </c>
      <c r="E271">
        <v>341</v>
      </c>
      <c r="F271">
        <v>1.5</v>
      </c>
      <c r="G271">
        <v>20</v>
      </c>
      <c r="H271">
        <v>0</v>
      </c>
      <c r="I271">
        <v>1</v>
      </c>
      <c r="J271">
        <v>1</v>
      </c>
      <c r="K271">
        <v>1</v>
      </c>
      <c r="L271">
        <v>0</v>
      </c>
      <c r="M271">
        <v>0</v>
      </c>
    </row>
    <row r="272" spans="1:13" x14ac:dyDescent="0.2">
      <c r="A272">
        <v>23</v>
      </c>
      <c r="B272" s="18">
        <v>7</v>
      </c>
      <c r="C272" s="6">
        <v>7.37</v>
      </c>
      <c r="D272">
        <v>168</v>
      </c>
      <c r="E272">
        <v>341</v>
      </c>
      <c r="F272">
        <v>1.5</v>
      </c>
      <c r="G272">
        <v>20</v>
      </c>
      <c r="H272">
        <v>0</v>
      </c>
      <c r="I272">
        <v>1</v>
      </c>
      <c r="J272">
        <v>1</v>
      </c>
      <c r="K272">
        <v>1</v>
      </c>
      <c r="L272">
        <v>0</v>
      </c>
      <c r="M272">
        <v>0</v>
      </c>
    </row>
    <row r="273" spans="1:13" x14ac:dyDescent="0.2">
      <c r="A273">
        <v>23</v>
      </c>
      <c r="B273" s="18">
        <v>8</v>
      </c>
      <c r="C273" s="6">
        <v>14.57</v>
      </c>
      <c r="D273">
        <v>168</v>
      </c>
      <c r="E273">
        <v>341</v>
      </c>
      <c r="F273">
        <v>1.5</v>
      </c>
      <c r="G273">
        <v>20</v>
      </c>
      <c r="H273">
        <v>0</v>
      </c>
      <c r="I273">
        <v>1</v>
      </c>
      <c r="J273">
        <v>1</v>
      </c>
      <c r="K273">
        <v>1</v>
      </c>
      <c r="L273">
        <v>0</v>
      </c>
      <c r="M273">
        <v>0</v>
      </c>
    </row>
    <row r="274" spans="1:13" x14ac:dyDescent="0.2">
      <c r="A274">
        <v>23</v>
      </c>
      <c r="B274" s="18">
        <v>9</v>
      </c>
      <c r="C274" s="6">
        <v>-2.63</v>
      </c>
      <c r="D274">
        <v>168</v>
      </c>
      <c r="E274">
        <v>341</v>
      </c>
      <c r="F274">
        <v>1.5</v>
      </c>
      <c r="G274">
        <v>20</v>
      </c>
      <c r="H274">
        <v>0</v>
      </c>
      <c r="I274">
        <v>1</v>
      </c>
      <c r="J274">
        <v>1</v>
      </c>
      <c r="K274">
        <v>1</v>
      </c>
      <c r="L274">
        <v>0</v>
      </c>
      <c r="M274">
        <v>0</v>
      </c>
    </row>
    <row r="275" spans="1:13" x14ac:dyDescent="0.2">
      <c r="A275">
        <v>23</v>
      </c>
      <c r="B275" s="18">
        <v>10</v>
      </c>
      <c r="C275" s="6">
        <v>-2</v>
      </c>
      <c r="D275">
        <v>168</v>
      </c>
      <c r="E275">
        <v>341</v>
      </c>
      <c r="F275">
        <v>1.5</v>
      </c>
      <c r="G275">
        <v>20</v>
      </c>
      <c r="H275">
        <v>0</v>
      </c>
      <c r="I275">
        <v>1</v>
      </c>
      <c r="J275">
        <v>1</v>
      </c>
      <c r="K275">
        <v>1</v>
      </c>
      <c r="L275">
        <v>0</v>
      </c>
      <c r="M275">
        <v>0</v>
      </c>
    </row>
    <row r="276" spans="1:13" x14ac:dyDescent="0.2">
      <c r="A276">
        <v>23</v>
      </c>
      <c r="B276" s="18">
        <v>11</v>
      </c>
      <c r="C276" s="6">
        <v>10.9</v>
      </c>
      <c r="D276">
        <v>168</v>
      </c>
      <c r="E276">
        <v>341</v>
      </c>
      <c r="F276">
        <v>1.5</v>
      </c>
      <c r="G276">
        <v>20</v>
      </c>
      <c r="H276">
        <v>0</v>
      </c>
      <c r="I276">
        <v>1</v>
      </c>
      <c r="J276">
        <v>1</v>
      </c>
      <c r="K276">
        <v>1</v>
      </c>
      <c r="L276">
        <v>0</v>
      </c>
      <c r="M276">
        <v>0</v>
      </c>
    </row>
    <row r="277" spans="1:13" x14ac:dyDescent="0.2">
      <c r="A277">
        <v>23</v>
      </c>
      <c r="B277" s="18">
        <v>12</v>
      </c>
      <c r="C277" s="6">
        <v>9.0500000000000007</v>
      </c>
      <c r="D277">
        <v>168</v>
      </c>
      <c r="E277">
        <v>341</v>
      </c>
      <c r="F277">
        <v>1.5</v>
      </c>
      <c r="G277">
        <v>20</v>
      </c>
      <c r="H277">
        <v>0</v>
      </c>
      <c r="I277">
        <v>1</v>
      </c>
      <c r="J277">
        <v>1</v>
      </c>
      <c r="K277">
        <v>1</v>
      </c>
      <c r="L277">
        <v>0</v>
      </c>
      <c r="M277">
        <v>0</v>
      </c>
    </row>
    <row r="278" spans="1:13" x14ac:dyDescent="0.2">
      <c r="A278">
        <v>24</v>
      </c>
      <c r="B278" s="18">
        <v>1</v>
      </c>
      <c r="C278" s="6">
        <v>-0.87</v>
      </c>
      <c r="D278">
        <v>132</v>
      </c>
      <c r="E278">
        <v>185</v>
      </c>
      <c r="F278">
        <v>1.5</v>
      </c>
      <c r="G278">
        <v>15</v>
      </c>
      <c r="H278">
        <v>0</v>
      </c>
      <c r="I278">
        <v>0</v>
      </c>
      <c r="J278">
        <v>1</v>
      </c>
      <c r="K278">
        <v>1</v>
      </c>
      <c r="L278">
        <v>1</v>
      </c>
      <c r="M278">
        <v>1</v>
      </c>
    </row>
    <row r="279" spans="1:13" x14ac:dyDescent="0.2">
      <c r="A279">
        <v>24</v>
      </c>
      <c r="B279" s="18">
        <v>2</v>
      </c>
      <c r="C279" s="6">
        <v>-4.04</v>
      </c>
      <c r="D279">
        <v>132</v>
      </c>
      <c r="E279">
        <v>185</v>
      </c>
      <c r="F279">
        <v>1.5</v>
      </c>
      <c r="G279">
        <v>15</v>
      </c>
      <c r="H279">
        <v>0</v>
      </c>
      <c r="I279">
        <v>0</v>
      </c>
      <c r="J279">
        <v>1</v>
      </c>
      <c r="K279">
        <v>1</v>
      </c>
      <c r="L279">
        <v>1</v>
      </c>
      <c r="M279">
        <v>1</v>
      </c>
    </row>
    <row r="280" spans="1:13" x14ac:dyDescent="0.2">
      <c r="A280">
        <v>24</v>
      </c>
      <c r="B280" s="18">
        <v>3</v>
      </c>
      <c r="C280" s="6">
        <v>-14.49</v>
      </c>
      <c r="D280">
        <v>132</v>
      </c>
      <c r="E280">
        <v>185</v>
      </c>
      <c r="F280">
        <v>1.5</v>
      </c>
      <c r="G280">
        <v>15</v>
      </c>
      <c r="H280">
        <v>0</v>
      </c>
      <c r="I280">
        <v>0</v>
      </c>
      <c r="J280">
        <v>1</v>
      </c>
      <c r="K280">
        <v>1</v>
      </c>
      <c r="L280">
        <v>1</v>
      </c>
      <c r="M280">
        <v>1</v>
      </c>
    </row>
    <row r="281" spans="1:13" x14ac:dyDescent="0.2">
      <c r="A281">
        <v>24</v>
      </c>
      <c r="B281" s="18">
        <v>4</v>
      </c>
      <c r="C281" s="6">
        <v>10.93</v>
      </c>
      <c r="D281">
        <v>132</v>
      </c>
      <c r="E281">
        <v>185</v>
      </c>
      <c r="F281">
        <v>1.5</v>
      </c>
      <c r="G281">
        <v>15</v>
      </c>
      <c r="H281">
        <v>0</v>
      </c>
      <c r="I281">
        <v>0</v>
      </c>
      <c r="J281">
        <v>1</v>
      </c>
      <c r="K281">
        <v>1</v>
      </c>
      <c r="L281">
        <v>1</v>
      </c>
      <c r="M281">
        <v>1</v>
      </c>
    </row>
    <row r="282" spans="1:13" x14ac:dyDescent="0.2">
      <c r="A282">
        <v>24</v>
      </c>
      <c r="B282" s="18">
        <v>5</v>
      </c>
      <c r="C282" s="6">
        <v>5.21</v>
      </c>
      <c r="D282">
        <v>132</v>
      </c>
      <c r="E282">
        <v>185</v>
      </c>
      <c r="F282">
        <v>1.5</v>
      </c>
      <c r="G282">
        <v>15</v>
      </c>
      <c r="H282">
        <v>0</v>
      </c>
      <c r="I282">
        <v>0</v>
      </c>
      <c r="J282">
        <v>1</v>
      </c>
      <c r="K282">
        <v>1</v>
      </c>
      <c r="L282">
        <v>1</v>
      </c>
      <c r="M282">
        <v>1</v>
      </c>
    </row>
    <row r="283" spans="1:13" x14ac:dyDescent="0.2">
      <c r="A283">
        <v>24</v>
      </c>
      <c r="B283" s="18">
        <v>6</v>
      </c>
      <c r="C283" s="6">
        <v>4.54</v>
      </c>
      <c r="D283">
        <v>132</v>
      </c>
      <c r="E283">
        <v>185</v>
      </c>
      <c r="F283">
        <v>1.5</v>
      </c>
      <c r="G283">
        <v>15</v>
      </c>
      <c r="H283">
        <v>0</v>
      </c>
      <c r="I283">
        <v>0</v>
      </c>
      <c r="J283">
        <v>1</v>
      </c>
      <c r="K283">
        <v>1</v>
      </c>
      <c r="L283">
        <v>1</v>
      </c>
      <c r="M283">
        <v>1</v>
      </c>
    </row>
    <row r="284" spans="1:13" x14ac:dyDescent="0.2">
      <c r="A284">
        <v>24</v>
      </c>
      <c r="B284" s="18">
        <v>7</v>
      </c>
      <c r="C284" s="6">
        <v>5.9</v>
      </c>
      <c r="D284">
        <v>132</v>
      </c>
      <c r="E284">
        <v>185</v>
      </c>
      <c r="F284">
        <v>1.5</v>
      </c>
      <c r="G284">
        <v>15</v>
      </c>
      <c r="H284">
        <v>0</v>
      </c>
      <c r="I284">
        <v>0</v>
      </c>
      <c r="J284">
        <v>1</v>
      </c>
      <c r="K284">
        <v>1</v>
      </c>
      <c r="L284">
        <v>1</v>
      </c>
      <c r="M284">
        <v>1</v>
      </c>
    </row>
    <row r="285" spans="1:13" x14ac:dyDescent="0.2">
      <c r="A285">
        <v>24</v>
      </c>
      <c r="B285" s="18">
        <v>8</v>
      </c>
      <c r="C285" s="6">
        <v>1.01</v>
      </c>
      <c r="D285">
        <v>132</v>
      </c>
      <c r="E285">
        <v>185</v>
      </c>
      <c r="F285">
        <v>1.5</v>
      </c>
      <c r="G285">
        <v>15</v>
      </c>
      <c r="H285">
        <v>0</v>
      </c>
      <c r="I285">
        <v>0</v>
      </c>
      <c r="J285">
        <v>1</v>
      </c>
      <c r="K285">
        <v>1</v>
      </c>
      <c r="L285">
        <v>1</v>
      </c>
      <c r="M285">
        <v>1</v>
      </c>
    </row>
    <row r="286" spans="1:13" x14ac:dyDescent="0.2">
      <c r="A286">
        <v>24</v>
      </c>
      <c r="B286" s="18">
        <v>9</v>
      </c>
      <c r="C286" s="6">
        <v>0.76</v>
      </c>
      <c r="D286">
        <v>132</v>
      </c>
      <c r="E286">
        <v>185</v>
      </c>
      <c r="F286">
        <v>1.5</v>
      </c>
      <c r="G286">
        <v>15</v>
      </c>
      <c r="H286">
        <v>0</v>
      </c>
      <c r="I286">
        <v>0</v>
      </c>
      <c r="J286">
        <v>1</v>
      </c>
      <c r="K286">
        <v>1</v>
      </c>
      <c r="L286">
        <v>1</v>
      </c>
      <c r="M286">
        <v>1</v>
      </c>
    </row>
    <row r="287" spans="1:13" x14ac:dyDescent="0.2">
      <c r="A287">
        <v>24</v>
      </c>
      <c r="B287" s="18">
        <v>10</v>
      </c>
      <c r="C287" s="6">
        <v>-2.3199999999999998</v>
      </c>
      <c r="D287">
        <v>132</v>
      </c>
      <c r="E287">
        <v>185</v>
      </c>
      <c r="F287">
        <v>1.5</v>
      </c>
      <c r="G287">
        <v>15</v>
      </c>
      <c r="H287">
        <v>0</v>
      </c>
      <c r="I287">
        <v>0</v>
      </c>
      <c r="J287">
        <v>1</v>
      </c>
      <c r="K287">
        <v>1</v>
      </c>
      <c r="L287">
        <v>1</v>
      </c>
      <c r="M287">
        <v>1</v>
      </c>
    </row>
    <row r="288" spans="1:13" x14ac:dyDescent="0.2">
      <c r="A288">
        <v>24</v>
      </c>
      <c r="B288" s="18">
        <v>11</v>
      </c>
      <c r="C288" s="6">
        <v>5.51</v>
      </c>
      <c r="D288">
        <v>132</v>
      </c>
      <c r="E288">
        <v>185</v>
      </c>
      <c r="F288">
        <v>1.5</v>
      </c>
      <c r="G288">
        <v>15</v>
      </c>
      <c r="H288">
        <v>0</v>
      </c>
      <c r="I288">
        <v>0</v>
      </c>
      <c r="J288">
        <v>1</v>
      </c>
      <c r="K288">
        <v>1</v>
      </c>
      <c r="L288">
        <v>1</v>
      </c>
      <c r="M288">
        <v>1</v>
      </c>
    </row>
    <row r="289" spans="1:13" x14ac:dyDescent="0.2">
      <c r="A289">
        <v>24</v>
      </c>
      <c r="B289" s="18">
        <v>12</v>
      </c>
      <c r="C289" s="6">
        <v>8.68</v>
      </c>
      <c r="D289">
        <v>132</v>
      </c>
      <c r="E289">
        <v>185</v>
      </c>
      <c r="F289">
        <v>1.5</v>
      </c>
      <c r="G289">
        <v>15</v>
      </c>
      <c r="H289">
        <v>0</v>
      </c>
      <c r="I289">
        <v>0</v>
      </c>
      <c r="J289">
        <v>1</v>
      </c>
      <c r="K289">
        <v>1</v>
      </c>
      <c r="L289">
        <v>1</v>
      </c>
      <c r="M289">
        <v>1</v>
      </c>
    </row>
    <row r="290" spans="1:13" x14ac:dyDescent="0.2">
      <c r="A290">
        <v>25</v>
      </c>
      <c r="B290" s="18">
        <v>1</v>
      </c>
      <c r="C290" s="6">
        <v>0.34</v>
      </c>
      <c r="D290">
        <v>157</v>
      </c>
      <c r="E290">
        <v>25</v>
      </c>
      <c r="F290">
        <v>1.3</v>
      </c>
      <c r="G290">
        <v>10</v>
      </c>
      <c r="H290">
        <v>0</v>
      </c>
      <c r="I290">
        <v>0</v>
      </c>
      <c r="J290">
        <v>1</v>
      </c>
      <c r="K290">
        <v>1</v>
      </c>
      <c r="L290">
        <v>0</v>
      </c>
      <c r="M290">
        <v>0</v>
      </c>
    </row>
    <row r="291" spans="1:13" x14ac:dyDescent="0.2">
      <c r="A291">
        <v>25</v>
      </c>
      <c r="B291" s="18">
        <v>2</v>
      </c>
      <c r="C291" s="6">
        <v>-1.08</v>
      </c>
      <c r="D291">
        <v>157</v>
      </c>
      <c r="E291">
        <v>25</v>
      </c>
      <c r="F291">
        <v>1.3</v>
      </c>
      <c r="G291">
        <v>10</v>
      </c>
      <c r="H291">
        <v>0</v>
      </c>
      <c r="I291">
        <v>0</v>
      </c>
      <c r="J291">
        <v>1</v>
      </c>
      <c r="K291">
        <v>1</v>
      </c>
      <c r="L291">
        <v>0</v>
      </c>
      <c r="M291">
        <v>0</v>
      </c>
    </row>
    <row r="292" spans="1:13" x14ac:dyDescent="0.2">
      <c r="A292">
        <v>25</v>
      </c>
      <c r="B292" s="18">
        <v>3</v>
      </c>
      <c r="C292" s="6">
        <v>-8.25</v>
      </c>
      <c r="D292">
        <v>157</v>
      </c>
      <c r="E292">
        <v>25</v>
      </c>
      <c r="F292">
        <v>1.3</v>
      </c>
      <c r="G292">
        <v>10</v>
      </c>
      <c r="H292">
        <v>0</v>
      </c>
      <c r="I292">
        <v>0</v>
      </c>
      <c r="J292">
        <v>1</v>
      </c>
      <c r="K292">
        <v>1</v>
      </c>
      <c r="L292">
        <v>0</v>
      </c>
      <c r="M292">
        <v>0</v>
      </c>
    </row>
    <row r="293" spans="1:13" x14ac:dyDescent="0.2">
      <c r="A293">
        <v>25</v>
      </c>
      <c r="B293" s="18">
        <v>4</v>
      </c>
      <c r="C293" s="6">
        <v>3.61</v>
      </c>
      <c r="D293">
        <v>157</v>
      </c>
      <c r="E293">
        <v>25</v>
      </c>
      <c r="F293">
        <v>1.3</v>
      </c>
      <c r="G293">
        <v>10</v>
      </c>
      <c r="H293">
        <v>0</v>
      </c>
      <c r="I293">
        <v>0</v>
      </c>
      <c r="J293">
        <v>1</v>
      </c>
      <c r="K293">
        <v>1</v>
      </c>
      <c r="L293">
        <v>0</v>
      </c>
      <c r="M293">
        <v>0</v>
      </c>
    </row>
    <row r="294" spans="1:13" x14ac:dyDescent="0.2">
      <c r="A294">
        <v>25</v>
      </c>
      <c r="B294" s="18">
        <v>5</v>
      </c>
      <c r="C294" s="6">
        <v>2.62</v>
      </c>
      <c r="D294">
        <v>157</v>
      </c>
      <c r="E294">
        <v>25</v>
      </c>
      <c r="F294">
        <v>1.3</v>
      </c>
      <c r="G294">
        <v>10</v>
      </c>
      <c r="H294">
        <v>0</v>
      </c>
      <c r="I294">
        <v>0</v>
      </c>
      <c r="J294">
        <v>1</v>
      </c>
      <c r="K294">
        <v>1</v>
      </c>
      <c r="L294">
        <v>0</v>
      </c>
      <c r="M294">
        <v>0</v>
      </c>
    </row>
    <row r="295" spans="1:13" x14ac:dyDescent="0.2">
      <c r="A295">
        <v>25</v>
      </c>
      <c r="B295" s="18">
        <v>6</v>
      </c>
      <c r="C295" s="6">
        <v>2.42</v>
      </c>
      <c r="D295">
        <v>157</v>
      </c>
      <c r="E295">
        <v>25</v>
      </c>
      <c r="F295">
        <v>1.3</v>
      </c>
      <c r="G295">
        <v>10</v>
      </c>
      <c r="H295">
        <v>0</v>
      </c>
      <c r="I295">
        <v>0</v>
      </c>
      <c r="J295">
        <v>1</v>
      </c>
      <c r="K295">
        <v>1</v>
      </c>
      <c r="L295">
        <v>0</v>
      </c>
      <c r="M295">
        <v>0</v>
      </c>
    </row>
    <row r="296" spans="1:13" x14ac:dyDescent="0.2">
      <c r="A296">
        <v>25</v>
      </c>
      <c r="B296" s="18">
        <v>7</v>
      </c>
      <c r="C296" s="6">
        <v>2.46</v>
      </c>
      <c r="D296">
        <v>157</v>
      </c>
      <c r="E296">
        <v>25</v>
      </c>
      <c r="F296">
        <v>1.3</v>
      </c>
      <c r="G296">
        <v>10</v>
      </c>
      <c r="H296">
        <v>0</v>
      </c>
      <c r="I296">
        <v>0</v>
      </c>
      <c r="J296">
        <v>1</v>
      </c>
      <c r="K296">
        <v>1</v>
      </c>
      <c r="L296">
        <v>0</v>
      </c>
      <c r="M296">
        <v>0</v>
      </c>
    </row>
    <row r="297" spans="1:13" x14ac:dyDescent="0.2">
      <c r="A297">
        <v>25</v>
      </c>
      <c r="B297" s="18">
        <v>8</v>
      </c>
      <c r="C297" s="6">
        <v>3.01</v>
      </c>
      <c r="D297">
        <v>157</v>
      </c>
      <c r="E297">
        <v>25</v>
      </c>
      <c r="F297">
        <v>1.3</v>
      </c>
      <c r="G297">
        <v>10</v>
      </c>
      <c r="H297">
        <v>0</v>
      </c>
      <c r="I297">
        <v>0</v>
      </c>
      <c r="J297">
        <v>1</v>
      </c>
      <c r="K297">
        <v>1</v>
      </c>
      <c r="L297">
        <v>0</v>
      </c>
      <c r="M297">
        <v>0</v>
      </c>
    </row>
    <row r="298" spans="1:13" x14ac:dyDescent="0.2">
      <c r="A298">
        <v>25</v>
      </c>
      <c r="B298" s="18">
        <v>9</v>
      </c>
      <c r="C298" s="6">
        <v>-0.2</v>
      </c>
      <c r="D298">
        <v>157</v>
      </c>
      <c r="E298">
        <v>25</v>
      </c>
      <c r="F298">
        <v>1.3</v>
      </c>
      <c r="G298">
        <v>10</v>
      </c>
      <c r="H298">
        <v>0</v>
      </c>
      <c r="I298">
        <v>0</v>
      </c>
      <c r="J298">
        <v>1</v>
      </c>
      <c r="K298">
        <v>1</v>
      </c>
      <c r="L298">
        <v>0</v>
      </c>
      <c r="M298">
        <v>0</v>
      </c>
    </row>
    <row r="299" spans="1:13" x14ac:dyDescent="0.2">
      <c r="A299">
        <v>25</v>
      </c>
      <c r="B299" s="18">
        <v>10</v>
      </c>
      <c r="C299" s="6">
        <v>0.79</v>
      </c>
      <c r="D299">
        <v>157</v>
      </c>
      <c r="E299">
        <v>25</v>
      </c>
      <c r="F299">
        <v>1.3</v>
      </c>
      <c r="G299">
        <v>10</v>
      </c>
      <c r="H299">
        <v>0</v>
      </c>
      <c r="I299">
        <v>0</v>
      </c>
      <c r="J299">
        <v>1</v>
      </c>
      <c r="K299">
        <v>1</v>
      </c>
      <c r="L299">
        <v>0</v>
      </c>
      <c r="M299">
        <v>0</v>
      </c>
    </row>
    <row r="300" spans="1:13" x14ac:dyDescent="0.2">
      <c r="A300">
        <v>25</v>
      </c>
      <c r="B300" s="18">
        <v>11</v>
      </c>
      <c r="C300" s="6">
        <v>4.08</v>
      </c>
      <c r="D300">
        <v>157</v>
      </c>
      <c r="E300">
        <v>25</v>
      </c>
      <c r="F300">
        <v>1.3</v>
      </c>
      <c r="G300">
        <v>10</v>
      </c>
      <c r="H300">
        <v>0</v>
      </c>
      <c r="I300">
        <v>0</v>
      </c>
      <c r="J300">
        <v>1</v>
      </c>
      <c r="K300">
        <v>1</v>
      </c>
      <c r="L300">
        <v>0</v>
      </c>
      <c r="M300">
        <v>0</v>
      </c>
    </row>
    <row r="301" spans="1:13" x14ac:dyDescent="0.2">
      <c r="A301">
        <v>25</v>
      </c>
      <c r="B301" s="18">
        <v>12</v>
      </c>
      <c r="C301" s="6">
        <v>3.1</v>
      </c>
      <c r="D301">
        <v>157</v>
      </c>
      <c r="E301">
        <v>25</v>
      </c>
      <c r="F301">
        <v>1.3</v>
      </c>
      <c r="G301">
        <v>10</v>
      </c>
      <c r="H301">
        <v>0</v>
      </c>
      <c r="I301">
        <v>0</v>
      </c>
      <c r="J301">
        <v>1</v>
      </c>
      <c r="K301">
        <v>1</v>
      </c>
      <c r="L301">
        <v>0</v>
      </c>
      <c r="M301">
        <v>0</v>
      </c>
    </row>
    <row r="302" spans="1:13" x14ac:dyDescent="0.2">
      <c r="A302">
        <v>26</v>
      </c>
      <c r="B302" s="18">
        <v>1</v>
      </c>
      <c r="C302" s="6">
        <v>0.48</v>
      </c>
      <c r="D302">
        <v>185</v>
      </c>
      <c r="E302">
        <v>38</v>
      </c>
      <c r="F302">
        <v>1.5</v>
      </c>
      <c r="G302">
        <v>15</v>
      </c>
      <c r="H302">
        <v>0</v>
      </c>
      <c r="I302">
        <v>1</v>
      </c>
      <c r="J302">
        <v>1</v>
      </c>
      <c r="K302">
        <v>1</v>
      </c>
      <c r="L302">
        <v>0</v>
      </c>
      <c r="M302">
        <v>0</v>
      </c>
    </row>
    <row r="303" spans="1:13" x14ac:dyDescent="0.2">
      <c r="A303">
        <v>26</v>
      </c>
      <c r="B303" s="18">
        <v>2</v>
      </c>
      <c r="C303" s="6">
        <v>-7.87</v>
      </c>
      <c r="D303">
        <v>185</v>
      </c>
      <c r="E303">
        <v>38</v>
      </c>
      <c r="F303">
        <v>1.5</v>
      </c>
      <c r="G303">
        <v>15</v>
      </c>
      <c r="H303">
        <v>0</v>
      </c>
      <c r="I303">
        <v>1</v>
      </c>
      <c r="J303">
        <v>1</v>
      </c>
      <c r="K303">
        <v>1</v>
      </c>
      <c r="L303">
        <v>0</v>
      </c>
      <c r="M303">
        <v>0</v>
      </c>
    </row>
    <row r="304" spans="1:13" x14ac:dyDescent="0.2">
      <c r="A304">
        <v>26</v>
      </c>
      <c r="B304" s="18">
        <v>3</v>
      </c>
      <c r="C304" s="6">
        <v>-9.1300000000000008</v>
      </c>
      <c r="D304">
        <v>185</v>
      </c>
      <c r="E304">
        <v>38</v>
      </c>
      <c r="F304">
        <v>1.5</v>
      </c>
      <c r="G304">
        <v>15</v>
      </c>
      <c r="H304">
        <v>0</v>
      </c>
      <c r="I304">
        <v>1</v>
      </c>
      <c r="J304">
        <v>1</v>
      </c>
      <c r="K304">
        <v>1</v>
      </c>
      <c r="L304">
        <v>0</v>
      </c>
      <c r="M304">
        <v>0</v>
      </c>
    </row>
    <row r="305" spans="1:13" x14ac:dyDescent="0.2">
      <c r="A305">
        <v>26</v>
      </c>
      <c r="B305" s="18">
        <v>4</v>
      </c>
      <c r="C305" s="6">
        <v>6.74</v>
      </c>
      <c r="D305">
        <v>185</v>
      </c>
      <c r="E305">
        <v>38</v>
      </c>
      <c r="F305">
        <v>1.5</v>
      </c>
      <c r="G305">
        <v>15</v>
      </c>
      <c r="H305">
        <v>0</v>
      </c>
      <c r="I305">
        <v>1</v>
      </c>
      <c r="J305">
        <v>1</v>
      </c>
      <c r="K305">
        <v>1</v>
      </c>
      <c r="L305">
        <v>0</v>
      </c>
      <c r="M305">
        <v>0</v>
      </c>
    </row>
    <row r="306" spans="1:13" x14ac:dyDescent="0.2">
      <c r="A306">
        <v>26</v>
      </c>
      <c r="B306" s="18">
        <v>5</v>
      </c>
      <c r="C306" s="6">
        <v>2.39</v>
      </c>
      <c r="D306">
        <v>185</v>
      </c>
      <c r="E306">
        <v>38</v>
      </c>
      <c r="F306">
        <v>1.5</v>
      </c>
      <c r="G306">
        <v>15</v>
      </c>
      <c r="H306">
        <v>0</v>
      </c>
      <c r="I306">
        <v>1</v>
      </c>
      <c r="J306">
        <v>1</v>
      </c>
      <c r="K306">
        <v>1</v>
      </c>
      <c r="L306">
        <v>0</v>
      </c>
      <c r="M306">
        <v>0</v>
      </c>
    </row>
    <row r="307" spans="1:13" x14ac:dyDescent="0.2">
      <c r="A307">
        <v>26</v>
      </c>
      <c r="B307" s="18">
        <v>6</v>
      </c>
      <c r="C307" s="6">
        <v>0.97</v>
      </c>
      <c r="D307">
        <v>185</v>
      </c>
      <c r="E307">
        <v>38</v>
      </c>
      <c r="F307">
        <v>1.5</v>
      </c>
      <c r="G307">
        <v>15</v>
      </c>
      <c r="H307">
        <v>0</v>
      </c>
      <c r="I307">
        <v>1</v>
      </c>
      <c r="J307">
        <v>1</v>
      </c>
      <c r="K307">
        <v>1</v>
      </c>
      <c r="L307">
        <v>0</v>
      </c>
      <c r="M307">
        <v>0</v>
      </c>
    </row>
    <row r="308" spans="1:13" x14ac:dyDescent="0.2">
      <c r="A308">
        <v>26</v>
      </c>
      <c r="B308" s="18">
        <v>7</v>
      </c>
      <c r="C308" s="6">
        <v>2.0099999999999998</v>
      </c>
      <c r="D308">
        <v>185</v>
      </c>
      <c r="E308">
        <v>38</v>
      </c>
      <c r="F308">
        <v>1.5</v>
      </c>
      <c r="G308">
        <v>15</v>
      </c>
      <c r="H308">
        <v>0</v>
      </c>
      <c r="I308">
        <v>1</v>
      </c>
      <c r="J308">
        <v>1</v>
      </c>
      <c r="K308">
        <v>1</v>
      </c>
      <c r="L308">
        <v>0</v>
      </c>
      <c r="M308">
        <v>0</v>
      </c>
    </row>
    <row r="309" spans="1:13" x14ac:dyDescent="0.2">
      <c r="A309">
        <v>26</v>
      </c>
      <c r="B309" s="18">
        <v>8</v>
      </c>
      <c r="C309" s="6">
        <v>1.62</v>
      </c>
      <c r="D309">
        <v>185</v>
      </c>
      <c r="E309">
        <v>38</v>
      </c>
      <c r="F309">
        <v>1.5</v>
      </c>
      <c r="G309">
        <v>15</v>
      </c>
      <c r="H309">
        <v>0</v>
      </c>
      <c r="I309">
        <v>1</v>
      </c>
      <c r="J309">
        <v>1</v>
      </c>
      <c r="K309">
        <v>1</v>
      </c>
      <c r="L309">
        <v>0</v>
      </c>
      <c r="M309">
        <v>0</v>
      </c>
    </row>
    <row r="310" spans="1:13" x14ac:dyDescent="0.2">
      <c r="A310">
        <v>26</v>
      </c>
      <c r="B310" s="18">
        <v>9</v>
      </c>
      <c r="C310" s="6">
        <v>1.54</v>
      </c>
      <c r="D310">
        <v>185</v>
      </c>
      <c r="E310">
        <v>38</v>
      </c>
      <c r="F310">
        <v>1.5</v>
      </c>
      <c r="G310">
        <v>15</v>
      </c>
      <c r="H310">
        <v>0</v>
      </c>
      <c r="I310">
        <v>1</v>
      </c>
      <c r="J310">
        <v>1</v>
      </c>
      <c r="K310">
        <v>1</v>
      </c>
      <c r="L310">
        <v>0</v>
      </c>
      <c r="M310">
        <v>0</v>
      </c>
    </row>
    <row r="311" spans="1:13" x14ac:dyDescent="0.2">
      <c r="A311">
        <v>26</v>
      </c>
      <c r="B311" s="18">
        <v>10</v>
      </c>
      <c r="C311" s="6">
        <v>-6.28</v>
      </c>
      <c r="D311">
        <v>185</v>
      </c>
      <c r="E311">
        <v>38</v>
      </c>
      <c r="F311">
        <v>1.5</v>
      </c>
      <c r="G311">
        <v>15</v>
      </c>
      <c r="H311">
        <v>0</v>
      </c>
      <c r="I311">
        <v>1</v>
      </c>
      <c r="J311">
        <v>1</v>
      </c>
      <c r="K311">
        <v>1</v>
      </c>
      <c r="L311">
        <v>0</v>
      </c>
      <c r="M311">
        <v>0</v>
      </c>
    </row>
    <row r="312" spans="1:13" x14ac:dyDescent="0.2">
      <c r="A312">
        <v>26</v>
      </c>
      <c r="B312" s="18">
        <v>11</v>
      </c>
      <c r="C312" s="6">
        <v>9.77</v>
      </c>
      <c r="D312">
        <v>185</v>
      </c>
      <c r="E312">
        <v>38</v>
      </c>
      <c r="F312">
        <v>1.5</v>
      </c>
      <c r="G312">
        <v>15</v>
      </c>
      <c r="H312">
        <v>0</v>
      </c>
      <c r="I312">
        <v>1</v>
      </c>
      <c r="J312">
        <v>1</v>
      </c>
      <c r="K312">
        <v>1</v>
      </c>
      <c r="L312">
        <v>0</v>
      </c>
      <c r="M312">
        <v>0</v>
      </c>
    </row>
    <row r="313" spans="1:13" x14ac:dyDescent="0.2">
      <c r="A313">
        <v>26</v>
      </c>
      <c r="B313" s="18">
        <v>12</v>
      </c>
      <c r="C313" s="6">
        <v>1.4</v>
      </c>
      <c r="D313">
        <v>185</v>
      </c>
      <c r="E313">
        <v>38</v>
      </c>
      <c r="F313">
        <v>1.5</v>
      </c>
      <c r="G313">
        <v>15</v>
      </c>
      <c r="H313">
        <v>0</v>
      </c>
      <c r="I313">
        <v>1</v>
      </c>
      <c r="J313">
        <v>1</v>
      </c>
      <c r="K313">
        <v>1</v>
      </c>
      <c r="L313">
        <v>0</v>
      </c>
      <c r="M313">
        <v>0</v>
      </c>
    </row>
    <row r="314" spans="1:13" x14ac:dyDescent="0.2">
      <c r="A314">
        <v>27</v>
      </c>
      <c r="B314" s="18">
        <v>1</v>
      </c>
      <c r="C314" s="6">
        <v>-2.3199999999999998</v>
      </c>
      <c r="D314">
        <v>195</v>
      </c>
      <c r="E314">
        <v>7550</v>
      </c>
      <c r="F314">
        <v>1</v>
      </c>
      <c r="G314">
        <v>0</v>
      </c>
      <c r="H314">
        <v>0</v>
      </c>
      <c r="I314">
        <v>1</v>
      </c>
      <c r="J314">
        <v>1</v>
      </c>
      <c r="K314">
        <v>1</v>
      </c>
      <c r="L314">
        <v>0</v>
      </c>
      <c r="M314">
        <v>0</v>
      </c>
    </row>
    <row r="315" spans="1:13" x14ac:dyDescent="0.2">
      <c r="A315">
        <v>27</v>
      </c>
      <c r="B315" s="18">
        <v>2</v>
      </c>
      <c r="C315" s="6">
        <v>-2.1800000000000002</v>
      </c>
      <c r="D315">
        <v>195</v>
      </c>
      <c r="E315">
        <v>7550</v>
      </c>
      <c r="F315">
        <v>1</v>
      </c>
      <c r="G315">
        <v>0</v>
      </c>
      <c r="H315">
        <v>0</v>
      </c>
      <c r="I315">
        <v>1</v>
      </c>
      <c r="J315">
        <v>1</v>
      </c>
      <c r="K315">
        <v>1</v>
      </c>
      <c r="L315">
        <v>0</v>
      </c>
      <c r="M315">
        <v>0</v>
      </c>
    </row>
    <row r="316" spans="1:13" x14ac:dyDescent="0.2">
      <c r="A316">
        <v>27</v>
      </c>
      <c r="B316" s="18">
        <v>3</v>
      </c>
      <c r="C316" s="6">
        <v>-12.24</v>
      </c>
      <c r="D316">
        <v>195</v>
      </c>
      <c r="E316">
        <v>7550</v>
      </c>
      <c r="F316">
        <v>1</v>
      </c>
      <c r="G316">
        <v>0</v>
      </c>
      <c r="H316">
        <v>0</v>
      </c>
      <c r="I316">
        <v>1</v>
      </c>
      <c r="J316">
        <v>1</v>
      </c>
      <c r="K316">
        <v>1</v>
      </c>
      <c r="L316">
        <v>0</v>
      </c>
      <c r="M316">
        <v>0</v>
      </c>
    </row>
    <row r="317" spans="1:13" x14ac:dyDescent="0.2">
      <c r="A317">
        <v>27</v>
      </c>
      <c r="B317" s="18">
        <v>4</v>
      </c>
      <c r="C317" s="6">
        <v>10.74</v>
      </c>
      <c r="D317">
        <v>195</v>
      </c>
      <c r="E317">
        <v>7550</v>
      </c>
      <c r="F317">
        <v>1</v>
      </c>
      <c r="G317">
        <v>0</v>
      </c>
      <c r="H317">
        <v>0</v>
      </c>
      <c r="I317">
        <v>1</v>
      </c>
      <c r="J317">
        <v>1</v>
      </c>
      <c r="K317">
        <v>1</v>
      </c>
      <c r="L317">
        <v>0</v>
      </c>
      <c r="M317">
        <v>0</v>
      </c>
    </row>
    <row r="318" spans="1:13" x14ac:dyDescent="0.2">
      <c r="A318">
        <v>27</v>
      </c>
      <c r="B318" s="18">
        <v>5</v>
      </c>
      <c r="C318" s="6">
        <v>3.26</v>
      </c>
      <c r="D318">
        <v>195</v>
      </c>
      <c r="E318">
        <v>7550</v>
      </c>
      <c r="F318">
        <v>1</v>
      </c>
      <c r="G318">
        <v>0</v>
      </c>
      <c r="H318">
        <v>0</v>
      </c>
      <c r="I318">
        <v>1</v>
      </c>
      <c r="J318">
        <v>1</v>
      </c>
      <c r="K318">
        <v>1</v>
      </c>
      <c r="L318">
        <v>0</v>
      </c>
      <c r="M318">
        <v>0</v>
      </c>
    </row>
    <row r="319" spans="1:13" x14ac:dyDescent="0.2">
      <c r="A319">
        <v>27</v>
      </c>
      <c r="B319" s="18">
        <v>6</v>
      </c>
      <c r="C319" s="6">
        <v>10.130000000000001</v>
      </c>
      <c r="D319">
        <v>195</v>
      </c>
      <c r="E319">
        <v>7550</v>
      </c>
      <c r="F319">
        <v>1</v>
      </c>
      <c r="G319">
        <v>0</v>
      </c>
      <c r="H319">
        <v>0</v>
      </c>
      <c r="I319">
        <v>1</v>
      </c>
      <c r="J319">
        <v>1</v>
      </c>
      <c r="K319">
        <v>1</v>
      </c>
      <c r="L319">
        <v>0</v>
      </c>
      <c r="M319">
        <v>0</v>
      </c>
    </row>
    <row r="320" spans="1:13" x14ac:dyDescent="0.2">
      <c r="A320">
        <v>27</v>
      </c>
      <c r="B320" s="18">
        <v>7</v>
      </c>
      <c r="C320" s="6">
        <v>10.31</v>
      </c>
      <c r="D320">
        <v>195</v>
      </c>
      <c r="E320">
        <v>7550</v>
      </c>
      <c r="F320">
        <v>1</v>
      </c>
      <c r="G320">
        <v>0</v>
      </c>
      <c r="H320">
        <v>0</v>
      </c>
      <c r="I320">
        <v>1</v>
      </c>
      <c r="J320">
        <v>1</v>
      </c>
      <c r="K320">
        <v>1</v>
      </c>
      <c r="L320">
        <v>0</v>
      </c>
      <c r="M320">
        <v>0</v>
      </c>
    </row>
    <row r="321" spans="1:13" x14ac:dyDescent="0.2">
      <c r="A321">
        <v>27</v>
      </c>
      <c r="B321" s="18">
        <v>8</v>
      </c>
      <c r="C321" s="6">
        <v>7.2</v>
      </c>
      <c r="D321">
        <v>195</v>
      </c>
      <c r="E321">
        <v>7550</v>
      </c>
      <c r="F321">
        <v>1</v>
      </c>
      <c r="G321">
        <v>0</v>
      </c>
      <c r="H321">
        <v>0</v>
      </c>
      <c r="I321">
        <v>1</v>
      </c>
      <c r="J321">
        <v>1</v>
      </c>
      <c r="K321">
        <v>1</v>
      </c>
      <c r="L321">
        <v>0</v>
      </c>
      <c r="M321">
        <v>0</v>
      </c>
    </row>
    <row r="322" spans="1:13" x14ac:dyDescent="0.2">
      <c r="A322">
        <v>27</v>
      </c>
      <c r="B322" s="18">
        <v>9</v>
      </c>
      <c r="C322" s="6">
        <v>-1.85</v>
      </c>
      <c r="D322">
        <v>195</v>
      </c>
      <c r="E322">
        <v>7550</v>
      </c>
      <c r="F322">
        <v>1</v>
      </c>
      <c r="G322">
        <v>0</v>
      </c>
      <c r="H322">
        <v>0</v>
      </c>
      <c r="I322">
        <v>1</v>
      </c>
      <c r="J322">
        <v>1</v>
      </c>
      <c r="K322">
        <v>1</v>
      </c>
      <c r="L322">
        <v>0</v>
      </c>
      <c r="M322">
        <v>0</v>
      </c>
    </row>
    <row r="323" spans="1:13" x14ac:dyDescent="0.2">
      <c r="A323">
        <v>27</v>
      </c>
      <c r="B323" s="18">
        <v>10</v>
      </c>
      <c r="C323" s="6">
        <v>5.16</v>
      </c>
      <c r="D323">
        <v>195</v>
      </c>
      <c r="E323">
        <v>7550</v>
      </c>
      <c r="F323">
        <v>1</v>
      </c>
      <c r="G323">
        <v>0</v>
      </c>
      <c r="H323">
        <v>0</v>
      </c>
      <c r="I323">
        <v>1</v>
      </c>
      <c r="J323">
        <v>1</v>
      </c>
      <c r="K323">
        <v>1</v>
      </c>
      <c r="L323">
        <v>0</v>
      </c>
      <c r="M323">
        <v>0</v>
      </c>
    </row>
    <row r="324" spans="1:13" x14ac:dyDescent="0.2">
      <c r="A324">
        <v>27</v>
      </c>
      <c r="B324" s="18">
        <v>11</v>
      </c>
      <c r="C324" s="6">
        <v>7.08</v>
      </c>
      <c r="D324">
        <v>195</v>
      </c>
      <c r="E324">
        <v>7550</v>
      </c>
      <c r="F324">
        <v>1</v>
      </c>
      <c r="G324">
        <v>0</v>
      </c>
      <c r="H324">
        <v>0</v>
      </c>
      <c r="I324">
        <v>1</v>
      </c>
      <c r="J324">
        <v>1</v>
      </c>
      <c r="K324">
        <v>1</v>
      </c>
      <c r="L324">
        <v>0</v>
      </c>
      <c r="M324">
        <v>0</v>
      </c>
    </row>
    <row r="325" spans="1:13" x14ac:dyDescent="0.2">
      <c r="A325">
        <v>27</v>
      </c>
      <c r="B325" s="18">
        <v>12</v>
      </c>
      <c r="C325" s="6">
        <v>10.8</v>
      </c>
      <c r="D325">
        <v>195</v>
      </c>
      <c r="E325">
        <v>7550</v>
      </c>
      <c r="F325">
        <v>1</v>
      </c>
      <c r="G325">
        <v>0</v>
      </c>
      <c r="H325">
        <v>0</v>
      </c>
      <c r="I325">
        <v>1</v>
      </c>
      <c r="J325">
        <v>1</v>
      </c>
      <c r="K325">
        <v>1</v>
      </c>
      <c r="L325">
        <v>0</v>
      </c>
      <c r="M325">
        <v>0</v>
      </c>
    </row>
    <row r="326" spans="1:13" x14ac:dyDescent="0.2">
      <c r="A326">
        <v>28</v>
      </c>
      <c r="B326" s="18">
        <v>1</v>
      </c>
      <c r="C326" s="6">
        <v>2.37</v>
      </c>
      <c r="D326">
        <v>120</v>
      </c>
      <c r="E326">
        <v>150</v>
      </c>
      <c r="F326">
        <v>1.5</v>
      </c>
      <c r="G326">
        <v>20</v>
      </c>
      <c r="H326">
        <v>1</v>
      </c>
      <c r="I326">
        <v>1</v>
      </c>
      <c r="J326">
        <v>1</v>
      </c>
      <c r="K326">
        <v>1</v>
      </c>
      <c r="L326">
        <v>0</v>
      </c>
      <c r="M326">
        <v>1</v>
      </c>
    </row>
    <row r="327" spans="1:13" x14ac:dyDescent="0.2">
      <c r="A327">
        <v>28</v>
      </c>
      <c r="B327" s="18">
        <v>2</v>
      </c>
      <c r="C327" s="6">
        <v>2.2999999999999998</v>
      </c>
      <c r="D327">
        <v>120</v>
      </c>
      <c r="E327">
        <v>150</v>
      </c>
      <c r="F327">
        <v>1.5</v>
      </c>
      <c r="G327">
        <v>20</v>
      </c>
      <c r="H327">
        <v>1</v>
      </c>
      <c r="I327">
        <v>1</v>
      </c>
      <c r="J327">
        <v>1</v>
      </c>
      <c r="K327">
        <v>1</v>
      </c>
      <c r="L327">
        <v>0</v>
      </c>
      <c r="M327">
        <v>1</v>
      </c>
    </row>
    <row r="328" spans="1:13" x14ac:dyDescent="0.2">
      <c r="A328">
        <v>28</v>
      </c>
      <c r="B328" s="18">
        <v>3</v>
      </c>
      <c r="C328" s="6">
        <v>2.89</v>
      </c>
      <c r="D328">
        <v>120</v>
      </c>
      <c r="E328">
        <v>150</v>
      </c>
      <c r="F328">
        <v>1.5</v>
      </c>
      <c r="G328">
        <v>20</v>
      </c>
      <c r="H328">
        <v>1</v>
      </c>
      <c r="I328">
        <v>1</v>
      </c>
      <c r="J328">
        <v>1</v>
      </c>
      <c r="K328">
        <v>1</v>
      </c>
      <c r="L328">
        <v>0</v>
      </c>
      <c r="M328">
        <v>1</v>
      </c>
    </row>
    <row r="329" spans="1:13" x14ac:dyDescent="0.2">
      <c r="A329">
        <v>28</v>
      </c>
      <c r="B329" s="18">
        <v>4</v>
      </c>
      <c r="C329" s="6">
        <v>3.13</v>
      </c>
      <c r="D329">
        <v>120</v>
      </c>
      <c r="E329">
        <v>150</v>
      </c>
      <c r="F329">
        <v>1.5</v>
      </c>
      <c r="G329">
        <v>20</v>
      </c>
      <c r="H329">
        <v>1</v>
      </c>
      <c r="I329">
        <v>1</v>
      </c>
      <c r="J329">
        <v>1</v>
      </c>
      <c r="K329">
        <v>1</v>
      </c>
      <c r="L329">
        <v>0</v>
      </c>
      <c r="M329">
        <v>1</v>
      </c>
    </row>
    <row r="330" spans="1:13" x14ac:dyDescent="0.2">
      <c r="A330">
        <v>28</v>
      </c>
      <c r="B330" s="18">
        <v>5</v>
      </c>
      <c r="C330" s="6">
        <v>9.92</v>
      </c>
      <c r="D330">
        <v>120</v>
      </c>
      <c r="E330">
        <v>150</v>
      </c>
      <c r="F330">
        <v>1.5</v>
      </c>
      <c r="G330">
        <v>20</v>
      </c>
      <c r="H330">
        <v>1</v>
      </c>
      <c r="I330">
        <v>1</v>
      </c>
      <c r="J330">
        <v>1</v>
      </c>
      <c r="K330">
        <v>1</v>
      </c>
      <c r="L330">
        <v>0</v>
      </c>
      <c r="M330">
        <v>1</v>
      </c>
    </row>
    <row r="331" spans="1:13" x14ac:dyDescent="0.2">
      <c r="A331">
        <v>28</v>
      </c>
      <c r="B331" s="18">
        <v>6</v>
      </c>
      <c r="C331" s="6">
        <v>3.5</v>
      </c>
      <c r="D331">
        <v>120</v>
      </c>
      <c r="E331">
        <v>150</v>
      </c>
      <c r="F331">
        <v>1.5</v>
      </c>
      <c r="G331">
        <v>20</v>
      </c>
      <c r="H331">
        <v>1</v>
      </c>
      <c r="I331">
        <v>1</v>
      </c>
      <c r="J331">
        <v>1</v>
      </c>
      <c r="K331">
        <v>1</v>
      </c>
      <c r="L331">
        <v>0</v>
      </c>
      <c r="M331">
        <v>1</v>
      </c>
    </row>
    <row r="332" spans="1:13" x14ac:dyDescent="0.2">
      <c r="A332">
        <v>28</v>
      </c>
      <c r="B332" s="18">
        <v>7</v>
      </c>
      <c r="C332" s="6">
        <v>10.84</v>
      </c>
      <c r="D332">
        <v>120</v>
      </c>
      <c r="E332">
        <v>150</v>
      </c>
      <c r="F332">
        <v>1.5</v>
      </c>
      <c r="G332">
        <v>20</v>
      </c>
      <c r="H332">
        <v>1</v>
      </c>
      <c r="I332">
        <v>1</v>
      </c>
      <c r="J332">
        <v>1</v>
      </c>
      <c r="K332">
        <v>1</v>
      </c>
      <c r="L332">
        <v>0</v>
      </c>
      <c r="M332">
        <v>1</v>
      </c>
    </row>
    <row r="333" spans="1:13" x14ac:dyDescent="0.2">
      <c r="A333">
        <v>28</v>
      </c>
      <c r="B333" s="18">
        <v>8</v>
      </c>
      <c r="C333" s="6">
        <v>14.37</v>
      </c>
      <c r="D333">
        <v>120</v>
      </c>
      <c r="E333">
        <v>150</v>
      </c>
      <c r="F333">
        <v>1.5</v>
      </c>
      <c r="G333">
        <v>20</v>
      </c>
      <c r="H333">
        <v>1</v>
      </c>
      <c r="I333">
        <v>1</v>
      </c>
      <c r="J333">
        <v>1</v>
      </c>
      <c r="K333">
        <v>1</v>
      </c>
      <c r="L333">
        <v>0</v>
      </c>
      <c r="M333">
        <v>1</v>
      </c>
    </row>
    <row r="334" spans="1:13" x14ac:dyDescent="0.2">
      <c r="A334">
        <v>28</v>
      </c>
      <c r="B334" s="18">
        <v>9</v>
      </c>
      <c r="C334" s="6">
        <v>0.73</v>
      </c>
      <c r="D334">
        <v>120</v>
      </c>
      <c r="E334">
        <v>150</v>
      </c>
      <c r="F334">
        <v>1.5</v>
      </c>
      <c r="G334">
        <v>20</v>
      </c>
      <c r="H334">
        <v>1</v>
      </c>
      <c r="I334">
        <v>1</v>
      </c>
      <c r="J334">
        <v>1</v>
      </c>
      <c r="K334">
        <v>1</v>
      </c>
      <c r="L334">
        <v>0</v>
      </c>
      <c r="M334">
        <v>1</v>
      </c>
    </row>
    <row r="335" spans="1:13" x14ac:dyDescent="0.2">
      <c r="A335">
        <v>28</v>
      </c>
      <c r="B335" s="18">
        <v>10</v>
      </c>
      <c r="C335" s="6">
        <v>5.44</v>
      </c>
      <c r="D335">
        <v>120</v>
      </c>
      <c r="E335">
        <v>150</v>
      </c>
      <c r="F335">
        <v>1.5</v>
      </c>
      <c r="G335">
        <v>20</v>
      </c>
      <c r="H335">
        <v>1</v>
      </c>
      <c r="I335">
        <v>1</v>
      </c>
      <c r="J335">
        <v>1</v>
      </c>
      <c r="K335">
        <v>1</v>
      </c>
      <c r="L335">
        <v>0</v>
      </c>
      <c r="M335">
        <v>1</v>
      </c>
    </row>
    <row r="336" spans="1:13" x14ac:dyDescent="0.2">
      <c r="A336">
        <v>28</v>
      </c>
      <c r="B336" s="18">
        <v>11</v>
      </c>
      <c r="C336" s="6">
        <v>10.56</v>
      </c>
      <c r="D336">
        <v>120</v>
      </c>
      <c r="E336">
        <v>150</v>
      </c>
      <c r="F336">
        <v>1.5</v>
      </c>
      <c r="G336">
        <v>20</v>
      </c>
      <c r="H336">
        <v>1</v>
      </c>
      <c r="I336">
        <v>1</v>
      </c>
      <c r="J336">
        <v>1</v>
      </c>
      <c r="K336">
        <v>1</v>
      </c>
      <c r="L336">
        <v>0</v>
      </c>
      <c r="M336">
        <v>1</v>
      </c>
    </row>
    <row r="337" spans="1:13" x14ac:dyDescent="0.2">
      <c r="A337">
        <v>28</v>
      </c>
      <c r="B337" s="18">
        <v>12</v>
      </c>
      <c r="C337" s="6">
        <v>17.899999999999999</v>
      </c>
      <c r="D337">
        <v>120</v>
      </c>
      <c r="E337">
        <v>150</v>
      </c>
      <c r="F337">
        <v>1.5</v>
      </c>
      <c r="G337">
        <v>20</v>
      </c>
      <c r="H337">
        <v>1</v>
      </c>
      <c r="I337">
        <v>1</v>
      </c>
      <c r="J337">
        <v>1</v>
      </c>
      <c r="K337">
        <v>1</v>
      </c>
      <c r="L337">
        <v>0</v>
      </c>
      <c r="M337">
        <v>1</v>
      </c>
    </row>
    <row r="338" spans="1:13" x14ac:dyDescent="0.2">
      <c r="A338">
        <v>29</v>
      </c>
      <c r="B338" s="18">
        <v>1</v>
      </c>
      <c r="C338" s="6">
        <v>1.84</v>
      </c>
      <c r="D338">
        <v>316</v>
      </c>
      <c r="E338">
        <v>265</v>
      </c>
      <c r="F338">
        <v>1.5</v>
      </c>
      <c r="G338">
        <v>0</v>
      </c>
      <c r="H338">
        <v>0</v>
      </c>
      <c r="I338">
        <v>0</v>
      </c>
      <c r="J338">
        <v>1</v>
      </c>
      <c r="K338">
        <v>0</v>
      </c>
      <c r="L338">
        <v>0</v>
      </c>
      <c r="M338">
        <v>1</v>
      </c>
    </row>
    <row r="339" spans="1:13" x14ac:dyDescent="0.2">
      <c r="A339">
        <v>29</v>
      </c>
      <c r="B339" s="18">
        <v>2</v>
      </c>
      <c r="C339" s="6">
        <v>-9.9700000000000006</v>
      </c>
      <c r="D339">
        <v>316</v>
      </c>
      <c r="E339">
        <v>265</v>
      </c>
      <c r="F339">
        <v>1.5</v>
      </c>
      <c r="G339">
        <v>0</v>
      </c>
      <c r="H339">
        <v>0</v>
      </c>
      <c r="I339">
        <v>0</v>
      </c>
      <c r="J339">
        <v>1</v>
      </c>
      <c r="K339">
        <v>0</v>
      </c>
      <c r="L339">
        <v>0</v>
      </c>
      <c r="M339">
        <v>1</v>
      </c>
    </row>
    <row r="340" spans="1:13" x14ac:dyDescent="0.2">
      <c r="A340">
        <v>29</v>
      </c>
      <c r="B340" s="18">
        <v>3</v>
      </c>
      <c r="C340" s="6">
        <v>-35.18</v>
      </c>
      <c r="D340">
        <v>316</v>
      </c>
      <c r="E340">
        <v>265</v>
      </c>
      <c r="F340">
        <v>1.5</v>
      </c>
      <c r="G340">
        <v>0</v>
      </c>
      <c r="H340">
        <v>0</v>
      </c>
      <c r="I340">
        <v>0</v>
      </c>
      <c r="J340">
        <v>1</v>
      </c>
      <c r="K340">
        <v>0</v>
      </c>
      <c r="L340">
        <v>0</v>
      </c>
      <c r="M340">
        <v>1</v>
      </c>
    </row>
    <row r="341" spans="1:13" x14ac:dyDescent="0.2">
      <c r="A341">
        <v>29</v>
      </c>
      <c r="B341" s="18">
        <v>4</v>
      </c>
      <c r="C341" s="6">
        <v>11.61</v>
      </c>
      <c r="D341">
        <v>316</v>
      </c>
      <c r="E341">
        <v>265</v>
      </c>
      <c r="F341">
        <v>1.5</v>
      </c>
      <c r="G341">
        <v>0</v>
      </c>
      <c r="H341">
        <v>0</v>
      </c>
      <c r="I341">
        <v>0</v>
      </c>
      <c r="J341">
        <v>1</v>
      </c>
      <c r="K341">
        <v>0</v>
      </c>
      <c r="L341">
        <v>0</v>
      </c>
      <c r="M341">
        <v>1</v>
      </c>
    </row>
    <row r="342" spans="1:13" x14ac:dyDescent="0.2">
      <c r="A342">
        <v>29</v>
      </c>
      <c r="B342" s="18">
        <v>5</v>
      </c>
      <c r="C342" s="6">
        <v>-1.93</v>
      </c>
      <c r="D342">
        <v>316</v>
      </c>
      <c r="E342">
        <v>265</v>
      </c>
      <c r="F342">
        <v>1.5</v>
      </c>
      <c r="G342">
        <v>0</v>
      </c>
      <c r="H342">
        <v>0</v>
      </c>
      <c r="I342">
        <v>0</v>
      </c>
      <c r="J342">
        <v>1</v>
      </c>
      <c r="K342">
        <v>0</v>
      </c>
      <c r="L342">
        <v>0</v>
      </c>
      <c r="M342">
        <v>1</v>
      </c>
    </row>
    <row r="343" spans="1:13" x14ac:dyDescent="0.2">
      <c r="A343">
        <v>29</v>
      </c>
      <c r="B343" s="18">
        <v>6</v>
      </c>
      <c r="C343" s="6">
        <v>12.53</v>
      </c>
      <c r="D343">
        <v>316</v>
      </c>
      <c r="E343">
        <v>265</v>
      </c>
      <c r="F343">
        <v>1.5</v>
      </c>
      <c r="G343">
        <v>0</v>
      </c>
      <c r="H343">
        <v>0</v>
      </c>
      <c r="I343">
        <v>0</v>
      </c>
      <c r="J343">
        <v>1</v>
      </c>
      <c r="K343">
        <v>0</v>
      </c>
      <c r="L343">
        <v>0</v>
      </c>
      <c r="M343">
        <v>1</v>
      </c>
    </row>
    <row r="344" spans="1:13" x14ac:dyDescent="0.2">
      <c r="A344">
        <v>29</v>
      </c>
      <c r="B344" s="18">
        <v>7</v>
      </c>
      <c r="C344" s="6">
        <v>2.5099999999999998</v>
      </c>
      <c r="D344">
        <v>316</v>
      </c>
      <c r="E344">
        <v>265</v>
      </c>
      <c r="F344">
        <v>1.5</v>
      </c>
      <c r="G344">
        <v>0</v>
      </c>
      <c r="H344">
        <v>0</v>
      </c>
      <c r="I344">
        <v>0</v>
      </c>
      <c r="J344">
        <v>1</v>
      </c>
      <c r="K344">
        <v>0</v>
      </c>
      <c r="L344">
        <v>0</v>
      </c>
      <c r="M344">
        <v>1</v>
      </c>
    </row>
    <row r="345" spans="1:13" x14ac:dyDescent="0.2">
      <c r="A345">
        <v>29</v>
      </c>
      <c r="B345" s="18">
        <v>8</v>
      </c>
      <c r="C345" s="6">
        <v>6.59</v>
      </c>
      <c r="D345">
        <v>316</v>
      </c>
      <c r="E345">
        <v>265</v>
      </c>
      <c r="F345">
        <v>1.5</v>
      </c>
      <c r="G345">
        <v>0</v>
      </c>
      <c r="H345">
        <v>0</v>
      </c>
      <c r="I345">
        <v>0</v>
      </c>
      <c r="J345">
        <v>1</v>
      </c>
      <c r="K345">
        <v>0</v>
      </c>
      <c r="L345">
        <v>0</v>
      </c>
      <c r="M345">
        <v>1</v>
      </c>
    </row>
    <row r="346" spans="1:13" x14ac:dyDescent="0.2">
      <c r="A346">
        <v>29</v>
      </c>
      <c r="B346" s="18">
        <v>9</v>
      </c>
      <c r="C346" s="6">
        <v>-3.31</v>
      </c>
      <c r="D346">
        <v>316</v>
      </c>
      <c r="E346">
        <v>265</v>
      </c>
      <c r="F346">
        <v>1.5</v>
      </c>
      <c r="G346">
        <v>0</v>
      </c>
      <c r="H346">
        <v>0</v>
      </c>
      <c r="I346">
        <v>0</v>
      </c>
      <c r="J346">
        <v>1</v>
      </c>
      <c r="K346">
        <v>0</v>
      </c>
      <c r="L346">
        <v>0</v>
      </c>
      <c r="M346">
        <v>1</v>
      </c>
    </row>
    <row r="347" spans="1:13" x14ac:dyDescent="0.2">
      <c r="A347">
        <v>29</v>
      </c>
      <c r="B347" s="18">
        <v>10</v>
      </c>
      <c r="C347" s="6">
        <v>2.7</v>
      </c>
      <c r="D347">
        <v>316</v>
      </c>
      <c r="E347">
        <v>265</v>
      </c>
      <c r="F347">
        <v>1.5</v>
      </c>
      <c r="G347">
        <v>0</v>
      </c>
      <c r="H347">
        <v>0</v>
      </c>
      <c r="I347">
        <v>0</v>
      </c>
      <c r="J347">
        <v>1</v>
      </c>
      <c r="K347">
        <v>0</v>
      </c>
      <c r="L347">
        <v>0</v>
      </c>
      <c r="M347">
        <v>1</v>
      </c>
    </row>
    <row r="348" spans="1:13" x14ac:dyDescent="0.2">
      <c r="A348">
        <v>29</v>
      </c>
      <c r="B348" s="18">
        <v>11</v>
      </c>
      <c r="C348" s="6">
        <v>16.48</v>
      </c>
      <c r="D348">
        <v>316</v>
      </c>
      <c r="E348">
        <v>265</v>
      </c>
      <c r="F348">
        <v>1.5</v>
      </c>
      <c r="G348">
        <v>0</v>
      </c>
      <c r="H348">
        <v>0</v>
      </c>
      <c r="I348">
        <v>0</v>
      </c>
      <c r="J348">
        <v>1</v>
      </c>
      <c r="K348">
        <v>0</v>
      </c>
      <c r="L348">
        <v>0</v>
      </c>
      <c r="M348">
        <v>1</v>
      </c>
    </row>
    <row r="349" spans="1:13" x14ac:dyDescent="0.2">
      <c r="A349">
        <v>29</v>
      </c>
      <c r="B349" s="18">
        <v>12</v>
      </c>
      <c r="C349" s="6">
        <v>8.15</v>
      </c>
      <c r="D349">
        <v>316</v>
      </c>
      <c r="E349">
        <v>265</v>
      </c>
      <c r="F349">
        <v>1.5</v>
      </c>
      <c r="G349">
        <v>0</v>
      </c>
      <c r="H349">
        <v>0</v>
      </c>
      <c r="I349">
        <v>0</v>
      </c>
      <c r="J349">
        <v>1</v>
      </c>
      <c r="K349">
        <v>0</v>
      </c>
      <c r="L349">
        <v>0</v>
      </c>
      <c r="M349">
        <v>1</v>
      </c>
    </row>
    <row r="350" spans="1:13" x14ac:dyDescent="0.2">
      <c r="A350">
        <v>30</v>
      </c>
      <c r="B350" s="18">
        <v>1</v>
      </c>
      <c r="C350" s="6">
        <v>1</v>
      </c>
      <c r="D350">
        <v>148</v>
      </c>
      <c r="E350">
        <v>22</v>
      </c>
      <c r="F350">
        <v>1.75</v>
      </c>
      <c r="G350">
        <v>20</v>
      </c>
      <c r="H350">
        <v>1</v>
      </c>
      <c r="I350">
        <v>0</v>
      </c>
      <c r="J350">
        <v>1</v>
      </c>
      <c r="K350">
        <v>1</v>
      </c>
      <c r="L350">
        <v>0</v>
      </c>
      <c r="M350">
        <v>0</v>
      </c>
    </row>
    <row r="351" spans="1:13" x14ac:dyDescent="0.2">
      <c r="A351">
        <v>30</v>
      </c>
      <c r="B351" s="18">
        <v>2</v>
      </c>
      <c r="C351" s="6">
        <v>-6.95</v>
      </c>
      <c r="D351">
        <v>148</v>
      </c>
      <c r="E351">
        <v>22</v>
      </c>
      <c r="F351">
        <v>1.75</v>
      </c>
      <c r="G351">
        <v>20</v>
      </c>
      <c r="H351">
        <v>1</v>
      </c>
      <c r="I351">
        <v>0</v>
      </c>
      <c r="J351">
        <v>1</v>
      </c>
      <c r="K351">
        <v>1</v>
      </c>
      <c r="L351">
        <v>0</v>
      </c>
      <c r="M351">
        <v>0</v>
      </c>
    </row>
    <row r="352" spans="1:13" x14ac:dyDescent="0.2">
      <c r="A352">
        <v>30</v>
      </c>
      <c r="B352" s="18">
        <v>3</v>
      </c>
      <c r="C352" s="6">
        <v>-11.09</v>
      </c>
      <c r="D352">
        <v>148</v>
      </c>
      <c r="E352">
        <v>22</v>
      </c>
      <c r="F352">
        <v>1.75</v>
      </c>
      <c r="G352">
        <v>20</v>
      </c>
      <c r="H352">
        <v>1</v>
      </c>
      <c r="I352">
        <v>0</v>
      </c>
      <c r="J352">
        <v>1</v>
      </c>
      <c r="K352">
        <v>1</v>
      </c>
      <c r="L352">
        <v>0</v>
      </c>
      <c r="M352">
        <v>0</v>
      </c>
    </row>
    <row r="353" spans="1:13" x14ac:dyDescent="0.2">
      <c r="A353">
        <v>30</v>
      </c>
      <c r="B353" s="18">
        <v>4</v>
      </c>
      <c r="C353" s="6">
        <v>3.18</v>
      </c>
      <c r="D353">
        <v>148</v>
      </c>
      <c r="E353">
        <v>22</v>
      </c>
      <c r="F353">
        <v>1.75</v>
      </c>
      <c r="G353">
        <v>20</v>
      </c>
      <c r="H353">
        <v>1</v>
      </c>
      <c r="I353">
        <v>0</v>
      </c>
      <c r="J353">
        <v>1</v>
      </c>
      <c r="K353">
        <v>1</v>
      </c>
      <c r="L353">
        <v>0</v>
      </c>
      <c r="M353">
        <v>0</v>
      </c>
    </row>
    <row r="354" spans="1:13" x14ac:dyDescent="0.2">
      <c r="A354">
        <v>30</v>
      </c>
      <c r="B354" s="18">
        <v>5</v>
      </c>
      <c r="C354" s="6">
        <v>0.37</v>
      </c>
      <c r="D354">
        <v>148</v>
      </c>
      <c r="E354">
        <v>22</v>
      </c>
      <c r="F354">
        <v>1.75</v>
      </c>
      <c r="G354">
        <v>20</v>
      </c>
      <c r="H354">
        <v>1</v>
      </c>
      <c r="I354">
        <v>0</v>
      </c>
      <c r="J354">
        <v>1</v>
      </c>
      <c r="K354">
        <v>1</v>
      </c>
      <c r="L354">
        <v>0</v>
      </c>
      <c r="M354">
        <v>0</v>
      </c>
    </row>
    <row r="355" spans="1:13" x14ac:dyDescent="0.2">
      <c r="A355">
        <v>30</v>
      </c>
      <c r="B355" s="18">
        <v>6</v>
      </c>
      <c r="C355" s="6">
        <v>-1.21</v>
      </c>
      <c r="D355">
        <v>148</v>
      </c>
      <c r="E355">
        <v>22</v>
      </c>
      <c r="F355">
        <v>1.75</v>
      </c>
      <c r="G355">
        <v>20</v>
      </c>
      <c r="H355">
        <v>1</v>
      </c>
      <c r="I355">
        <v>0</v>
      </c>
      <c r="J355">
        <v>1</v>
      </c>
      <c r="K355">
        <v>1</v>
      </c>
      <c r="L355">
        <v>0</v>
      </c>
      <c r="M355">
        <v>0</v>
      </c>
    </row>
    <row r="356" spans="1:13" x14ac:dyDescent="0.2">
      <c r="A356">
        <v>30</v>
      </c>
      <c r="B356" s="18">
        <v>7</v>
      </c>
      <c r="C356" s="6">
        <v>1.06</v>
      </c>
      <c r="D356">
        <v>148</v>
      </c>
      <c r="E356">
        <v>22</v>
      </c>
      <c r="F356">
        <v>1.75</v>
      </c>
      <c r="G356">
        <v>20</v>
      </c>
      <c r="H356">
        <v>1</v>
      </c>
      <c r="I356">
        <v>0</v>
      </c>
      <c r="J356">
        <v>1</v>
      </c>
      <c r="K356">
        <v>1</v>
      </c>
      <c r="L356">
        <v>0</v>
      </c>
      <c r="M356">
        <v>0</v>
      </c>
    </row>
    <row r="357" spans="1:13" x14ac:dyDescent="0.2">
      <c r="A357">
        <v>30</v>
      </c>
      <c r="B357" s="18">
        <v>8</v>
      </c>
      <c r="C357" s="6">
        <v>0.52</v>
      </c>
      <c r="D357">
        <v>148</v>
      </c>
      <c r="E357">
        <v>22</v>
      </c>
      <c r="F357">
        <v>1.75</v>
      </c>
      <c r="G357">
        <v>20</v>
      </c>
      <c r="H357">
        <v>1</v>
      </c>
      <c r="I357">
        <v>0</v>
      </c>
      <c r="J357">
        <v>1</v>
      </c>
      <c r="K357">
        <v>1</v>
      </c>
      <c r="L357">
        <v>0</v>
      </c>
      <c r="M357">
        <v>0</v>
      </c>
    </row>
    <row r="358" spans="1:13" x14ac:dyDescent="0.2">
      <c r="A358">
        <v>30</v>
      </c>
      <c r="B358" s="18">
        <v>9</v>
      </c>
      <c r="C358" s="6">
        <v>-2.2599999999999998</v>
      </c>
      <c r="D358">
        <v>148</v>
      </c>
      <c r="E358">
        <v>22</v>
      </c>
      <c r="F358">
        <v>1.75</v>
      </c>
      <c r="G358">
        <v>20</v>
      </c>
      <c r="H358">
        <v>1</v>
      </c>
      <c r="I358">
        <v>0</v>
      </c>
      <c r="J358">
        <v>1</v>
      </c>
      <c r="K358">
        <v>1</v>
      </c>
      <c r="L358">
        <v>0</v>
      </c>
      <c r="M358">
        <v>0</v>
      </c>
    </row>
    <row r="359" spans="1:13" x14ac:dyDescent="0.2">
      <c r="A359">
        <v>30</v>
      </c>
      <c r="B359" s="18">
        <v>10</v>
      </c>
      <c r="C359" s="6">
        <v>0.26</v>
      </c>
      <c r="D359">
        <v>148</v>
      </c>
      <c r="E359">
        <v>22</v>
      </c>
      <c r="F359">
        <v>1.75</v>
      </c>
      <c r="G359">
        <v>20</v>
      </c>
      <c r="H359">
        <v>1</v>
      </c>
      <c r="I359">
        <v>0</v>
      </c>
      <c r="J359">
        <v>1</v>
      </c>
      <c r="K359">
        <v>1</v>
      </c>
      <c r="L359">
        <v>0</v>
      </c>
      <c r="M359">
        <v>0</v>
      </c>
    </row>
    <row r="360" spans="1:13" x14ac:dyDescent="0.2">
      <c r="A360">
        <v>30</v>
      </c>
      <c r="B360" s="18">
        <v>11</v>
      </c>
      <c r="C360" s="6">
        <v>2.12</v>
      </c>
      <c r="D360">
        <v>148</v>
      </c>
      <c r="E360">
        <v>22</v>
      </c>
      <c r="F360">
        <v>1.75</v>
      </c>
      <c r="G360">
        <v>20</v>
      </c>
      <c r="H360">
        <v>1</v>
      </c>
      <c r="I360">
        <v>0</v>
      </c>
      <c r="J360">
        <v>1</v>
      </c>
      <c r="K360">
        <v>1</v>
      </c>
      <c r="L360">
        <v>0</v>
      </c>
      <c r="M360">
        <v>0</v>
      </c>
    </row>
    <row r="361" spans="1:13" x14ac:dyDescent="0.2">
      <c r="A361">
        <v>30</v>
      </c>
      <c r="B361" s="18">
        <v>12</v>
      </c>
      <c r="C361" s="6">
        <v>1.57</v>
      </c>
      <c r="D361">
        <v>148</v>
      </c>
      <c r="E361">
        <v>22</v>
      </c>
      <c r="F361">
        <v>1.75</v>
      </c>
      <c r="G361">
        <v>20</v>
      </c>
      <c r="H361">
        <v>1</v>
      </c>
      <c r="I361">
        <v>0</v>
      </c>
      <c r="J361">
        <v>1</v>
      </c>
      <c r="K361">
        <v>1</v>
      </c>
      <c r="L361">
        <v>0</v>
      </c>
      <c r="M361">
        <v>0</v>
      </c>
    </row>
    <row r="362" spans="1:13" x14ac:dyDescent="0.2">
      <c r="A362">
        <v>31</v>
      </c>
      <c r="B362" s="18">
        <v>1</v>
      </c>
      <c r="C362">
        <v>-8.6999999999999993</v>
      </c>
      <c r="D362">
        <v>201</v>
      </c>
      <c r="E362">
        <v>880</v>
      </c>
      <c r="F362">
        <v>2</v>
      </c>
      <c r="G362">
        <v>20</v>
      </c>
      <c r="H362">
        <v>1</v>
      </c>
      <c r="I362">
        <v>0</v>
      </c>
      <c r="J362">
        <v>0</v>
      </c>
      <c r="K362">
        <v>1</v>
      </c>
      <c r="L362">
        <v>1</v>
      </c>
      <c r="M362">
        <v>1</v>
      </c>
    </row>
    <row r="363" spans="1:13" x14ac:dyDescent="0.2">
      <c r="A363">
        <v>31</v>
      </c>
      <c r="B363" s="18">
        <v>2</v>
      </c>
      <c r="C363">
        <v>-7.78</v>
      </c>
      <c r="D363">
        <v>201</v>
      </c>
      <c r="E363">
        <v>880</v>
      </c>
      <c r="F363">
        <v>2</v>
      </c>
      <c r="G363">
        <v>20</v>
      </c>
      <c r="H363">
        <v>1</v>
      </c>
      <c r="I363">
        <v>0</v>
      </c>
      <c r="J363">
        <v>0</v>
      </c>
      <c r="K363">
        <v>1</v>
      </c>
      <c r="L363">
        <v>1</v>
      </c>
      <c r="M363">
        <v>1</v>
      </c>
    </row>
    <row r="364" spans="1:13" x14ac:dyDescent="0.2">
      <c r="A364">
        <v>31</v>
      </c>
      <c r="B364" s="18">
        <v>3</v>
      </c>
      <c r="C364">
        <v>-14.26</v>
      </c>
      <c r="D364">
        <v>201</v>
      </c>
      <c r="E364">
        <v>880</v>
      </c>
      <c r="F364">
        <v>2</v>
      </c>
      <c r="G364">
        <v>20</v>
      </c>
      <c r="H364">
        <v>1</v>
      </c>
      <c r="I364">
        <v>0</v>
      </c>
      <c r="J364">
        <v>0</v>
      </c>
      <c r="K364">
        <v>1</v>
      </c>
      <c r="L364">
        <v>1</v>
      </c>
      <c r="M364">
        <v>1</v>
      </c>
    </row>
    <row r="365" spans="1:13" x14ac:dyDescent="0.2">
      <c r="A365">
        <v>31</v>
      </c>
      <c r="B365" s="18">
        <v>4</v>
      </c>
      <c r="C365">
        <v>14.08</v>
      </c>
      <c r="D365">
        <v>201</v>
      </c>
      <c r="E365">
        <v>880</v>
      </c>
      <c r="F365">
        <v>2</v>
      </c>
      <c r="G365">
        <v>20</v>
      </c>
      <c r="H365">
        <v>1</v>
      </c>
      <c r="I365">
        <v>0</v>
      </c>
      <c r="J365">
        <v>0</v>
      </c>
      <c r="K365">
        <v>1</v>
      </c>
      <c r="L365">
        <v>1</v>
      </c>
      <c r="M365">
        <v>1</v>
      </c>
    </row>
    <row r="366" spans="1:13" x14ac:dyDescent="0.2">
      <c r="A366">
        <v>31</v>
      </c>
      <c r="B366" s="18">
        <v>5</v>
      </c>
      <c r="C366">
        <v>5.32</v>
      </c>
      <c r="D366">
        <v>201</v>
      </c>
      <c r="E366">
        <v>880</v>
      </c>
      <c r="F366">
        <v>2</v>
      </c>
      <c r="G366">
        <v>20</v>
      </c>
      <c r="H366">
        <v>1</v>
      </c>
      <c r="I366">
        <v>0</v>
      </c>
      <c r="J366">
        <v>0</v>
      </c>
      <c r="K366">
        <v>1</v>
      </c>
      <c r="L366">
        <v>1</v>
      </c>
      <c r="M366">
        <v>1</v>
      </c>
    </row>
    <row r="367" spans="1:13" x14ac:dyDescent="0.2">
      <c r="A367">
        <v>31</v>
      </c>
      <c r="B367" s="18">
        <v>6</v>
      </c>
      <c r="C367">
        <v>3.46</v>
      </c>
      <c r="D367">
        <v>201</v>
      </c>
      <c r="E367">
        <v>880</v>
      </c>
      <c r="F367">
        <v>2</v>
      </c>
      <c r="G367">
        <v>20</v>
      </c>
      <c r="H367">
        <v>1</v>
      </c>
      <c r="I367">
        <v>0</v>
      </c>
      <c r="J367">
        <v>0</v>
      </c>
      <c r="K367">
        <v>1</v>
      </c>
      <c r="L367">
        <v>1</v>
      </c>
      <c r="M367">
        <v>1</v>
      </c>
    </row>
    <row r="368" spans="1:13" x14ac:dyDescent="0.2">
      <c r="A368">
        <v>31</v>
      </c>
      <c r="B368" s="18">
        <v>7</v>
      </c>
      <c r="C368">
        <v>8.66</v>
      </c>
      <c r="D368">
        <v>201</v>
      </c>
      <c r="E368">
        <v>880</v>
      </c>
      <c r="F368">
        <v>2</v>
      </c>
      <c r="G368">
        <v>20</v>
      </c>
      <c r="H368">
        <v>1</v>
      </c>
      <c r="I368">
        <v>0</v>
      </c>
      <c r="J368">
        <v>0</v>
      </c>
      <c r="K368">
        <v>1</v>
      </c>
      <c r="L368">
        <v>1</v>
      </c>
      <c r="M368">
        <v>1</v>
      </c>
    </row>
    <row r="369" spans="1:13" x14ac:dyDescent="0.2">
      <c r="A369">
        <v>31</v>
      </c>
      <c r="B369" s="18">
        <v>8</v>
      </c>
      <c r="C369">
        <v>5.55</v>
      </c>
      <c r="D369">
        <v>201</v>
      </c>
      <c r="E369">
        <v>880</v>
      </c>
      <c r="F369">
        <v>2</v>
      </c>
      <c r="G369">
        <v>20</v>
      </c>
      <c r="H369">
        <v>1</v>
      </c>
      <c r="I369">
        <v>0</v>
      </c>
      <c r="J369">
        <v>0</v>
      </c>
      <c r="K369">
        <v>1</v>
      </c>
      <c r="L369">
        <v>1</v>
      </c>
      <c r="M369">
        <v>1</v>
      </c>
    </row>
    <row r="370" spans="1:13" x14ac:dyDescent="0.2">
      <c r="A370">
        <v>31</v>
      </c>
      <c r="B370" s="18">
        <v>9</v>
      </c>
      <c r="C370">
        <v>-2.89</v>
      </c>
      <c r="D370">
        <v>201</v>
      </c>
      <c r="E370">
        <v>880</v>
      </c>
      <c r="F370">
        <v>2</v>
      </c>
      <c r="G370">
        <v>20</v>
      </c>
      <c r="H370">
        <v>1</v>
      </c>
      <c r="I370">
        <v>0</v>
      </c>
      <c r="J370">
        <v>0</v>
      </c>
      <c r="K370">
        <v>1</v>
      </c>
      <c r="L370">
        <v>1</v>
      </c>
      <c r="M370">
        <v>1</v>
      </c>
    </row>
    <row r="371" spans="1:13" x14ac:dyDescent="0.2">
      <c r="A371">
        <v>31</v>
      </c>
      <c r="B371" s="18">
        <v>10</v>
      </c>
      <c r="C371">
        <v>2.0299999999999998</v>
      </c>
      <c r="D371">
        <v>201</v>
      </c>
      <c r="E371">
        <v>880</v>
      </c>
      <c r="F371">
        <v>2</v>
      </c>
      <c r="G371">
        <v>20</v>
      </c>
      <c r="H371">
        <v>1</v>
      </c>
      <c r="I371">
        <v>0</v>
      </c>
      <c r="J371">
        <v>0</v>
      </c>
      <c r="K371">
        <v>1</v>
      </c>
      <c r="L371">
        <v>1</v>
      </c>
      <c r="M371">
        <v>1</v>
      </c>
    </row>
    <row r="372" spans="1:13" x14ac:dyDescent="0.2">
      <c r="A372">
        <v>31</v>
      </c>
      <c r="B372" s="18">
        <v>11</v>
      </c>
      <c r="C372">
        <v>13.32</v>
      </c>
      <c r="D372">
        <v>201</v>
      </c>
      <c r="E372">
        <v>880</v>
      </c>
      <c r="F372">
        <v>2</v>
      </c>
      <c r="G372">
        <v>20</v>
      </c>
      <c r="H372">
        <v>1</v>
      </c>
      <c r="I372">
        <v>0</v>
      </c>
      <c r="J372">
        <v>0</v>
      </c>
      <c r="K372">
        <v>1</v>
      </c>
      <c r="L372">
        <v>1</v>
      </c>
      <c r="M372">
        <v>1</v>
      </c>
    </row>
    <row r="373" spans="1:13" x14ac:dyDescent="0.2">
      <c r="A373">
        <v>31</v>
      </c>
      <c r="B373" s="18">
        <v>12</v>
      </c>
      <c r="C373">
        <v>3.52</v>
      </c>
      <c r="D373">
        <v>201</v>
      </c>
      <c r="E373">
        <v>880</v>
      </c>
      <c r="F373">
        <v>2</v>
      </c>
      <c r="G373">
        <v>20</v>
      </c>
      <c r="H373">
        <v>1</v>
      </c>
      <c r="I373">
        <v>0</v>
      </c>
      <c r="J373">
        <v>0</v>
      </c>
      <c r="K373">
        <v>1</v>
      </c>
      <c r="L373">
        <v>1</v>
      </c>
      <c r="M373">
        <v>1</v>
      </c>
    </row>
    <row r="374" spans="1:13" x14ac:dyDescent="0.2">
      <c r="A374">
        <v>32</v>
      </c>
      <c r="B374" s="18">
        <v>1</v>
      </c>
      <c r="C374">
        <v>4.67</v>
      </c>
      <c r="D374">
        <v>162</v>
      </c>
      <c r="E374">
        <v>287</v>
      </c>
      <c r="F374">
        <v>1.5</v>
      </c>
      <c r="G374">
        <v>20</v>
      </c>
      <c r="H374">
        <v>0</v>
      </c>
      <c r="I374">
        <v>0</v>
      </c>
      <c r="J374">
        <v>0</v>
      </c>
      <c r="K374">
        <v>1</v>
      </c>
      <c r="L374">
        <v>0</v>
      </c>
      <c r="M374">
        <v>1</v>
      </c>
    </row>
    <row r="375" spans="1:13" x14ac:dyDescent="0.2">
      <c r="A375">
        <v>32</v>
      </c>
      <c r="B375" s="18">
        <v>2</v>
      </c>
      <c r="C375">
        <v>-4.53</v>
      </c>
      <c r="D375">
        <v>162</v>
      </c>
      <c r="E375">
        <v>287</v>
      </c>
      <c r="F375">
        <v>1.5</v>
      </c>
      <c r="G375">
        <v>20</v>
      </c>
      <c r="H375">
        <v>0</v>
      </c>
      <c r="I375">
        <v>0</v>
      </c>
      <c r="J375">
        <v>0</v>
      </c>
      <c r="K375">
        <v>1</v>
      </c>
      <c r="L375">
        <v>0</v>
      </c>
      <c r="M375">
        <v>1</v>
      </c>
    </row>
    <row r="376" spans="1:13" x14ac:dyDescent="0.2">
      <c r="A376">
        <v>32</v>
      </c>
      <c r="B376" s="18">
        <v>3</v>
      </c>
      <c r="C376">
        <v>-7.88</v>
      </c>
      <c r="D376">
        <v>162</v>
      </c>
      <c r="E376">
        <v>287</v>
      </c>
      <c r="F376">
        <v>1.5</v>
      </c>
      <c r="G376">
        <v>20</v>
      </c>
      <c r="H376">
        <v>0</v>
      </c>
      <c r="I376">
        <v>0</v>
      </c>
      <c r="J376">
        <v>0</v>
      </c>
      <c r="K376">
        <v>1</v>
      </c>
      <c r="L376">
        <v>0</v>
      </c>
      <c r="M376">
        <v>1</v>
      </c>
    </row>
    <row r="377" spans="1:13" x14ac:dyDescent="0.2">
      <c r="A377">
        <v>32</v>
      </c>
      <c r="B377" s="18">
        <v>4</v>
      </c>
      <c r="C377">
        <v>17.16</v>
      </c>
      <c r="D377">
        <v>162</v>
      </c>
      <c r="E377">
        <v>287</v>
      </c>
      <c r="F377">
        <v>1.5</v>
      </c>
      <c r="G377">
        <v>20</v>
      </c>
      <c r="H377">
        <v>0</v>
      </c>
      <c r="I377">
        <v>0</v>
      </c>
      <c r="J377">
        <v>0</v>
      </c>
      <c r="K377">
        <v>1</v>
      </c>
      <c r="L377">
        <v>0</v>
      </c>
      <c r="M377">
        <v>1</v>
      </c>
    </row>
    <row r="378" spans="1:13" x14ac:dyDescent="0.2">
      <c r="A378">
        <v>32</v>
      </c>
      <c r="B378" s="18">
        <v>5</v>
      </c>
      <c r="C378">
        <v>11.16</v>
      </c>
      <c r="D378">
        <v>162</v>
      </c>
      <c r="E378">
        <v>287</v>
      </c>
      <c r="F378">
        <v>1.5</v>
      </c>
      <c r="G378">
        <v>20</v>
      </c>
      <c r="H378">
        <v>0</v>
      </c>
      <c r="I378">
        <v>0</v>
      </c>
      <c r="J378">
        <v>0</v>
      </c>
      <c r="K378">
        <v>1</v>
      </c>
      <c r="L378">
        <v>0</v>
      </c>
      <c r="M378">
        <v>1</v>
      </c>
    </row>
    <row r="379" spans="1:13" x14ac:dyDescent="0.2">
      <c r="A379">
        <v>32</v>
      </c>
      <c r="B379" s="18">
        <v>6</v>
      </c>
      <c r="C379">
        <v>4.3899999999999997</v>
      </c>
      <c r="D379">
        <v>162</v>
      </c>
      <c r="E379">
        <v>287</v>
      </c>
      <c r="F379">
        <v>1.5</v>
      </c>
      <c r="G379">
        <v>20</v>
      </c>
      <c r="H379">
        <v>0</v>
      </c>
      <c r="I379">
        <v>0</v>
      </c>
      <c r="J379">
        <v>0</v>
      </c>
      <c r="K379">
        <v>1</v>
      </c>
      <c r="L379">
        <v>0</v>
      </c>
      <c r="M379">
        <v>1</v>
      </c>
    </row>
    <row r="380" spans="1:13" x14ac:dyDescent="0.2">
      <c r="A380">
        <v>32</v>
      </c>
      <c r="B380" s="18">
        <v>7</v>
      </c>
      <c r="C380">
        <v>8.18</v>
      </c>
      <c r="D380">
        <v>162</v>
      </c>
      <c r="E380">
        <v>287</v>
      </c>
      <c r="F380">
        <v>1.5</v>
      </c>
      <c r="G380">
        <v>20</v>
      </c>
      <c r="H380">
        <v>0</v>
      </c>
      <c r="I380">
        <v>0</v>
      </c>
      <c r="J380">
        <v>0</v>
      </c>
      <c r="K380">
        <v>1</v>
      </c>
      <c r="L380">
        <v>0</v>
      </c>
      <c r="M380">
        <v>1</v>
      </c>
    </row>
    <row r="381" spans="1:13" x14ac:dyDescent="0.2">
      <c r="A381">
        <v>32</v>
      </c>
      <c r="B381" s="18">
        <v>8</v>
      </c>
      <c r="C381">
        <v>8.15</v>
      </c>
      <c r="D381">
        <v>162</v>
      </c>
      <c r="E381">
        <v>287</v>
      </c>
      <c r="F381">
        <v>1.5</v>
      </c>
      <c r="G381">
        <v>20</v>
      </c>
      <c r="H381">
        <v>0</v>
      </c>
      <c r="I381">
        <v>0</v>
      </c>
      <c r="J381">
        <v>0</v>
      </c>
      <c r="K381">
        <v>1</v>
      </c>
      <c r="L381">
        <v>0</v>
      </c>
      <c r="M381">
        <v>1</v>
      </c>
    </row>
    <row r="382" spans="1:13" x14ac:dyDescent="0.2">
      <c r="A382">
        <v>32</v>
      </c>
      <c r="B382" s="18">
        <v>9</v>
      </c>
      <c r="C382">
        <v>2.64</v>
      </c>
      <c r="D382">
        <v>162</v>
      </c>
      <c r="E382">
        <v>287</v>
      </c>
      <c r="F382">
        <v>1.5</v>
      </c>
      <c r="G382">
        <v>20</v>
      </c>
      <c r="H382">
        <v>0</v>
      </c>
      <c r="I382">
        <v>0</v>
      </c>
      <c r="J382">
        <v>0</v>
      </c>
      <c r="K382">
        <v>1</v>
      </c>
      <c r="L382">
        <v>0</v>
      </c>
      <c r="M382">
        <v>1</v>
      </c>
    </row>
    <row r="383" spans="1:13" x14ac:dyDescent="0.2">
      <c r="A383">
        <v>32</v>
      </c>
      <c r="B383" s="18">
        <v>10</v>
      </c>
      <c r="C383">
        <v>2.91</v>
      </c>
      <c r="D383">
        <v>162</v>
      </c>
      <c r="E383">
        <v>287</v>
      </c>
      <c r="F383">
        <v>1.5</v>
      </c>
      <c r="G383">
        <v>20</v>
      </c>
      <c r="H383">
        <v>0</v>
      </c>
      <c r="I383">
        <v>0</v>
      </c>
      <c r="J383">
        <v>0</v>
      </c>
      <c r="K383">
        <v>1</v>
      </c>
      <c r="L383">
        <v>0</v>
      </c>
      <c r="M383">
        <v>1</v>
      </c>
    </row>
    <row r="384" spans="1:13" x14ac:dyDescent="0.2">
      <c r="A384">
        <v>32</v>
      </c>
      <c r="B384" s="18">
        <v>11</v>
      </c>
      <c r="C384">
        <v>10.95</v>
      </c>
      <c r="D384">
        <v>162</v>
      </c>
      <c r="E384">
        <v>287</v>
      </c>
      <c r="F384">
        <v>1.5</v>
      </c>
      <c r="G384">
        <v>20</v>
      </c>
      <c r="H384">
        <v>0</v>
      </c>
      <c r="I384">
        <v>0</v>
      </c>
      <c r="J384">
        <v>0</v>
      </c>
      <c r="K384">
        <v>1</v>
      </c>
      <c r="L384">
        <v>0</v>
      </c>
      <c r="M384">
        <v>1</v>
      </c>
    </row>
    <row r="385" spans="1:13" x14ac:dyDescent="0.2">
      <c r="A385">
        <v>32</v>
      </c>
      <c r="B385" s="18">
        <v>12</v>
      </c>
      <c r="C385">
        <v>13.48</v>
      </c>
      <c r="D385">
        <v>162</v>
      </c>
      <c r="E385">
        <v>287</v>
      </c>
      <c r="F385">
        <v>1.5</v>
      </c>
      <c r="G385">
        <v>20</v>
      </c>
      <c r="H385">
        <v>0</v>
      </c>
      <c r="I385">
        <v>0</v>
      </c>
      <c r="J385">
        <v>0</v>
      </c>
      <c r="K385">
        <v>1</v>
      </c>
      <c r="L385">
        <v>0</v>
      </c>
      <c r="M385">
        <v>1</v>
      </c>
    </row>
    <row r="386" spans="1:13" x14ac:dyDescent="0.2">
      <c r="A386">
        <v>33</v>
      </c>
      <c r="B386" s="18">
        <v>1</v>
      </c>
      <c r="C386">
        <v>4.79</v>
      </c>
      <c r="D386">
        <v>206</v>
      </c>
      <c r="E386">
        <v>403</v>
      </c>
      <c r="F386">
        <v>1.35</v>
      </c>
      <c r="G386">
        <v>0</v>
      </c>
      <c r="H386">
        <v>1</v>
      </c>
      <c r="I386">
        <v>1</v>
      </c>
      <c r="J386">
        <v>0</v>
      </c>
      <c r="K386">
        <v>0</v>
      </c>
      <c r="L386">
        <v>0</v>
      </c>
      <c r="M386">
        <v>0</v>
      </c>
    </row>
    <row r="387" spans="1:13" x14ac:dyDescent="0.2">
      <c r="A387">
        <v>33</v>
      </c>
      <c r="B387" s="18">
        <v>2</v>
      </c>
      <c r="C387">
        <v>1.37</v>
      </c>
      <c r="D387">
        <v>206</v>
      </c>
      <c r="E387">
        <v>403</v>
      </c>
      <c r="F387">
        <v>1.35</v>
      </c>
      <c r="G387">
        <v>0</v>
      </c>
      <c r="H387">
        <v>1</v>
      </c>
      <c r="I387">
        <v>1</v>
      </c>
      <c r="J387">
        <v>0</v>
      </c>
      <c r="K387">
        <v>0</v>
      </c>
      <c r="L387">
        <v>0</v>
      </c>
      <c r="M387">
        <v>0</v>
      </c>
    </row>
    <row r="388" spans="1:13" x14ac:dyDescent="0.2">
      <c r="A388">
        <v>33</v>
      </c>
      <c r="B388" s="18">
        <v>3</v>
      </c>
      <c r="C388">
        <v>-2.72</v>
      </c>
      <c r="D388">
        <v>206</v>
      </c>
      <c r="E388">
        <v>403</v>
      </c>
      <c r="F388">
        <v>1.35</v>
      </c>
      <c r="G388">
        <v>0</v>
      </c>
      <c r="H388">
        <v>1</v>
      </c>
      <c r="I388">
        <v>1</v>
      </c>
      <c r="J388">
        <v>0</v>
      </c>
      <c r="K388">
        <v>0</v>
      </c>
      <c r="L388">
        <v>0</v>
      </c>
      <c r="M388">
        <v>0</v>
      </c>
    </row>
    <row r="389" spans="1:13" x14ac:dyDescent="0.2">
      <c r="A389">
        <v>33</v>
      </c>
      <c r="B389" s="18">
        <v>4</v>
      </c>
      <c r="C389">
        <v>7.34</v>
      </c>
      <c r="D389">
        <v>206</v>
      </c>
      <c r="E389">
        <v>403</v>
      </c>
      <c r="F389">
        <v>1.35</v>
      </c>
      <c r="G389">
        <v>0</v>
      </c>
      <c r="H389">
        <v>1</v>
      </c>
      <c r="I389">
        <v>1</v>
      </c>
      <c r="J389">
        <v>0</v>
      </c>
      <c r="K389">
        <v>0</v>
      </c>
      <c r="L389">
        <v>0</v>
      </c>
      <c r="M389">
        <v>0</v>
      </c>
    </row>
    <row r="390" spans="1:13" x14ac:dyDescent="0.2">
      <c r="A390">
        <v>33</v>
      </c>
      <c r="B390" s="18">
        <v>5</v>
      </c>
      <c r="C390">
        <v>5.95</v>
      </c>
      <c r="D390">
        <v>206</v>
      </c>
      <c r="E390">
        <v>403</v>
      </c>
      <c r="F390">
        <v>1.35</v>
      </c>
      <c r="G390">
        <v>0</v>
      </c>
      <c r="H390">
        <v>1</v>
      </c>
      <c r="I390">
        <v>1</v>
      </c>
      <c r="J390">
        <v>0</v>
      </c>
      <c r="K390">
        <v>0</v>
      </c>
      <c r="L390">
        <v>0</v>
      </c>
      <c r="M390">
        <v>0</v>
      </c>
    </row>
    <row r="391" spans="1:13" x14ac:dyDescent="0.2">
      <c r="A391">
        <v>33</v>
      </c>
      <c r="B391" s="18">
        <v>6</v>
      </c>
      <c r="C391">
        <v>-0.57999999999999996</v>
      </c>
      <c r="D391">
        <v>206</v>
      </c>
      <c r="E391">
        <v>403</v>
      </c>
      <c r="F391">
        <v>1.35</v>
      </c>
      <c r="G391">
        <v>0</v>
      </c>
      <c r="H391">
        <v>1</v>
      </c>
      <c r="I391">
        <v>1</v>
      </c>
      <c r="J391">
        <v>0</v>
      </c>
      <c r="K391">
        <v>0</v>
      </c>
      <c r="L391">
        <v>0</v>
      </c>
      <c r="M391">
        <v>0</v>
      </c>
    </row>
    <row r="392" spans="1:13" x14ac:dyDescent="0.2">
      <c r="A392">
        <v>33</v>
      </c>
      <c r="B392" s="18">
        <v>7</v>
      </c>
      <c r="C392">
        <v>-4.92</v>
      </c>
      <c r="D392">
        <v>206</v>
      </c>
      <c r="E392">
        <v>403</v>
      </c>
      <c r="F392">
        <v>1.35</v>
      </c>
      <c r="G392">
        <v>0</v>
      </c>
      <c r="H392">
        <v>1</v>
      </c>
      <c r="I392">
        <v>1</v>
      </c>
      <c r="J392">
        <v>0</v>
      </c>
      <c r="K392">
        <v>0</v>
      </c>
      <c r="L392">
        <v>0</v>
      </c>
      <c r="M392">
        <v>0</v>
      </c>
    </row>
    <row r="393" spans="1:13" x14ac:dyDescent="0.2">
      <c r="A393">
        <v>33</v>
      </c>
      <c r="B393" s="18">
        <v>8</v>
      </c>
      <c r="C393">
        <v>2.36</v>
      </c>
      <c r="D393">
        <v>206</v>
      </c>
      <c r="E393">
        <v>403</v>
      </c>
      <c r="F393">
        <v>1.35</v>
      </c>
      <c r="G393">
        <v>0</v>
      </c>
      <c r="H393">
        <v>1</v>
      </c>
      <c r="I393">
        <v>1</v>
      </c>
      <c r="J393">
        <v>0</v>
      </c>
      <c r="K393">
        <v>0</v>
      </c>
      <c r="L393">
        <v>0</v>
      </c>
      <c r="M393">
        <v>0</v>
      </c>
    </row>
    <row r="394" spans="1:13" x14ac:dyDescent="0.2">
      <c r="A394">
        <v>33</v>
      </c>
      <c r="B394" s="18">
        <v>9</v>
      </c>
      <c r="C394">
        <v>1.01</v>
      </c>
      <c r="D394">
        <v>206</v>
      </c>
      <c r="E394">
        <v>403</v>
      </c>
      <c r="F394">
        <v>1.35</v>
      </c>
      <c r="G394">
        <v>0</v>
      </c>
      <c r="H394">
        <v>1</v>
      </c>
      <c r="I394">
        <v>1</v>
      </c>
      <c r="J394">
        <v>0</v>
      </c>
      <c r="K394">
        <v>0</v>
      </c>
      <c r="L394">
        <v>0</v>
      </c>
      <c r="M394">
        <v>0</v>
      </c>
    </row>
    <row r="395" spans="1:13" x14ac:dyDescent="0.2">
      <c r="A395">
        <v>33</v>
      </c>
      <c r="B395" s="18">
        <v>10</v>
      </c>
      <c r="C395">
        <v>-1.49</v>
      </c>
      <c r="D395">
        <v>206</v>
      </c>
      <c r="E395">
        <v>403</v>
      </c>
      <c r="F395">
        <v>1.35</v>
      </c>
      <c r="G395">
        <v>0</v>
      </c>
      <c r="H395">
        <v>1</v>
      </c>
      <c r="I395">
        <v>1</v>
      </c>
      <c r="J395">
        <v>0</v>
      </c>
      <c r="K395">
        <v>0</v>
      </c>
      <c r="L395">
        <v>0</v>
      </c>
      <c r="M395">
        <v>0</v>
      </c>
    </row>
    <row r="396" spans="1:13" x14ac:dyDescent="0.2">
      <c r="A396">
        <v>33</v>
      </c>
      <c r="B396" s="18">
        <v>11</v>
      </c>
      <c r="C396">
        <v>16.3</v>
      </c>
      <c r="D396">
        <v>206</v>
      </c>
      <c r="E396">
        <v>403</v>
      </c>
      <c r="F396">
        <v>1.35</v>
      </c>
      <c r="G396">
        <v>0</v>
      </c>
      <c r="H396">
        <v>1</v>
      </c>
      <c r="I396">
        <v>1</v>
      </c>
      <c r="J396">
        <v>0</v>
      </c>
      <c r="K396">
        <v>0</v>
      </c>
      <c r="L396">
        <v>0</v>
      </c>
      <c r="M396">
        <v>0</v>
      </c>
    </row>
    <row r="397" spans="1:13" x14ac:dyDescent="0.2">
      <c r="A397">
        <v>33</v>
      </c>
      <c r="B397" s="18">
        <v>12</v>
      </c>
      <c r="C397">
        <v>-0.59</v>
      </c>
      <c r="D397">
        <v>206</v>
      </c>
      <c r="E397">
        <v>403</v>
      </c>
      <c r="F397">
        <v>1.35</v>
      </c>
      <c r="G397">
        <v>0</v>
      </c>
      <c r="H397">
        <v>1</v>
      </c>
      <c r="I397">
        <v>1</v>
      </c>
      <c r="J397">
        <v>0</v>
      </c>
      <c r="K397">
        <v>0</v>
      </c>
      <c r="L397">
        <v>0</v>
      </c>
      <c r="M397">
        <v>0</v>
      </c>
    </row>
    <row r="398" spans="1:13" x14ac:dyDescent="0.2">
      <c r="A398">
        <v>34</v>
      </c>
      <c r="B398" s="18">
        <v>1</v>
      </c>
      <c r="C398">
        <v>-0.51</v>
      </c>
      <c r="D398">
        <v>267</v>
      </c>
      <c r="E398">
        <v>296</v>
      </c>
      <c r="F398">
        <v>1.0900000000000001</v>
      </c>
      <c r="G398">
        <v>20</v>
      </c>
      <c r="H398">
        <v>1</v>
      </c>
      <c r="I398">
        <v>1</v>
      </c>
      <c r="J398">
        <v>0</v>
      </c>
      <c r="K398">
        <v>1</v>
      </c>
      <c r="L398">
        <v>0</v>
      </c>
      <c r="M398">
        <v>0</v>
      </c>
    </row>
    <row r="399" spans="1:13" x14ac:dyDescent="0.2">
      <c r="A399">
        <v>34</v>
      </c>
      <c r="B399" s="18">
        <v>2</v>
      </c>
      <c r="C399">
        <v>-5.51</v>
      </c>
      <c r="D399">
        <v>267</v>
      </c>
      <c r="E399">
        <v>296</v>
      </c>
      <c r="F399">
        <v>1.0900000000000001</v>
      </c>
      <c r="G399">
        <v>20</v>
      </c>
      <c r="H399">
        <v>1</v>
      </c>
      <c r="I399">
        <v>1</v>
      </c>
      <c r="J399">
        <v>0</v>
      </c>
      <c r="K399">
        <v>1</v>
      </c>
      <c r="L399">
        <v>0</v>
      </c>
      <c r="M399">
        <v>0</v>
      </c>
    </row>
    <row r="400" spans="1:13" x14ac:dyDescent="0.2">
      <c r="A400">
        <v>34</v>
      </c>
      <c r="B400" s="18">
        <v>3</v>
      </c>
      <c r="C400">
        <v>-22.42</v>
      </c>
      <c r="D400">
        <v>267</v>
      </c>
      <c r="E400">
        <v>296</v>
      </c>
      <c r="F400">
        <v>1.0900000000000001</v>
      </c>
      <c r="G400">
        <v>20</v>
      </c>
      <c r="H400">
        <v>1</v>
      </c>
      <c r="I400">
        <v>1</v>
      </c>
      <c r="J400">
        <v>0</v>
      </c>
      <c r="K400">
        <v>1</v>
      </c>
      <c r="L400">
        <v>0</v>
      </c>
      <c r="M400">
        <v>0</v>
      </c>
    </row>
    <row r="401" spans="1:13" x14ac:dyDescent="0.2">
      <c r="A401">
        <v>34</v>
      </c>
      <c r="B401" s="18">
        <v>4</v>
      </c>
      <c r="C401">
        <v>7.51</v>
      </c>
      <c r="D401">
        <v>267</v>
      </c>
      <c r="E401">
        <v>296</v>
      </c>
      <c r="F401">
        <v>1.0900000000000001</v>
      </c>
      <c r="G401">
        <v>20</v>
      </c>
      <c r="H401">
        <v>1</v>
      </c>
      <c r="I401">
        <v>1</v>
      </c>
      <c r="J401">
        <v>0</v>
      </c>
      <c r="K401">
        <v>1</v>
      </c>
      <c r="L401">
        <v>0</v>
      </c>
      <c r="M401">
        <v>0</v>
      </c>
    </row>
    <row r="402" spans="1:13" x14ac:dyDescent="0.2">
      <c r="A402">
        <v>34</v>
      </c>
      <c r="B402" s="18">
        <v>5</v>
      </c>
      <c r="C402">
        <v>3.18</v>
      </c>
      <c r="D402">
        <v>267</v>
      </c>
      <c r="E402">
        <v>296</v>
      </c>
      <c r="F402">
        <v>1.0900000000000001</v>
      </c>
      <c r="G402">
        <v>20</v>
      </c>
      <c r="H402">
        <v>1</v>
      </c>
      <c r="I402">
        <v>1</v>
      </c>
      <c r="J402">
        <v>0</v>
      </c>
      <c r="K402">
        <v>1</v>
      </c>
      <c r="L402">
        <v>0</v>
      </c>
      <c r="M402">
        <v>0</v>
      </c>
    </row>
    <row r="403" spans="1:13" x14ac:dyDescent="0.2">
      <c r="A403">
        <v>34</v>
      </c>
      <c r="B403" s="18">
        <v>6</v>
      </c>
      <c r="C403">
        <v>1.42</v>
      </c>
      <c r="D403">
        <v>267</v>
      </c>
      <c r="E403">
        <v>296</v>
      </c>
      <c r="F403">
        <v>1.0900000000000001</v>
      </c>
      <c r="G403">
        <v>20</v>
      </c>
      <c r="H403">
        <v>1</v>
      </c>
      <c r="I403">
        <v>1</v>
      </c>
      <c r="J403">
        <v>0</v>
      </c>
      <c r="K403">
        <v>1</v>
      </c>
      <c r="L403">
        <v>0</v>
      </c>
      <c r="M403">
        <v>0</v>
      </c>
    </row>
    <row r="404" spans="1:13" x14ac:dyDescent="0.2">
      <c r="A404">
        <v>34</v>
      </c>
      <c r="B404" s="18">
        <v>7</v>
      </c>
      <c r="C404">
        <v>-0.17</v>
      </c>
      <c r="D404">
        <v>267</v>
      </c>
      <c r="E404">
        <v>296</v>
      </c>
      <c r="F404">
        <v>1.0900000000000001</v>
      </c>
      <c r="G404">
        <v>20</v>
      </c>
      <c r="H404">
        <v>1</v>
      </c>
      <c r="I404">
        <v>1</v>
      </c>
      <c r="J404">
        <v>0</v>
      </c>
      <c r="K404">
        <v>1</v>
      </c>
      <c r="L404">
        <v>0</v>
      </c>
      <c r="M404">
        <v>0</v>
      </c>
    </row>
    <row r="405" spans="1:13" x14ac:dyDescent="0.2">
      <c r="A405">
        <v>34</v>
      </c>
      <c r="B405" s="18">
        <v>8</v>
      </c>
      <c r="C405">
        <v>4.41</v>
      </c>
      <c r="D405">
        <v>267</v>
      </c>
      <c r="E405">
        <v>296</v>
      </c>
      <c r="F405">
        <v>1.0900000000000001</v>
      </c>
      <c r="G405">
        <v>20</v>
      </c>
      <c r="H405">
        <v>1</v>
      </c>
      <c r="I405">
        <v>1</v>
      </c>
      <c r="J405">
        <v>0</v>
      </c>
      <c r="K405">
        <v>1</v>
      </c>
      <c r="L405">
        <v>0</v>
      </c>
      <c r="M405">
        <v>0</v>
      </c>
    </row>
    <row r="406" spans="1:13" x14ac:dyDescent="0.2">
      <c r="A406">
        <v>34</v>
      </c>
      <c r="B406" s="18">
        <v>9</v>
      </c>
      <c r="C406">
        <v>-2.16</v>
      </c>
      <c r="D406">
        <v>267</v>
      </c>
      <c r="E406">
        <v>296</v>
      </c>
      <c r="F406">
        <v>1.0900000000000001</v>
      </c>
      <c r="G406">
        <v>20</v>
      </c>
      <c r="H406">
        <v>1</v>
      </c>
      <c r="I406">
        <v>1</v>
      </c>
      <c r="J406">
        <v>0</v>
      </c>
      <c r="K406">
        <v>1</v>
      </c>
      <c r="L406">
        <v>0</v>
      </c>
      <c r="M406">
        <v>0</v>
      </c>
    </row>
    <row r="407" spans="1:13" x14ac:dyDescent="0.2">
      <c r="A407">
        <v>34</v>
      </c>
      <c r="B407" s="18">
        <v>10</v>
      </c>
      <c r="C407">
        <v>1.38</v>
      </c>
      <c r="D407">
        <v>267</v>
      </c>
      <c r="E407">
        <v>296</v>
      </c>
      <c r="F407">
        <v>1.0900000000000001</v>
      </c>
      <c r="G407">
        <v>20</v>
      </c>
      <c r="H407">
        <v>1</v>
      </c>
      <c r="I407">
        <v>1</v>
      </c>
      <c r="J407">
        <v>0</v>
      </c>
      <c r="K407">
        <v>1</v>
      </c>
      <c r="L407">
        <v>0</v>
      </c>
      <c r="M407">
        <v>0</v>
      </c>
    </row>
    <row r="408" spans="1:13" x14ac:dyDescent="0.2">
      <c r="A408">
        <v>34</v>
      </c>
      <c r="B408" s="18">
        <v>11</v>
      </c>
      <c r="C408">
        <v>16.440000000000001</v>
      </c>
      <c r="D408">
        <v>267</v>
      </c>
      <c r="E408">
        <v>296</v>
      </c>
      <c r="F408">
        <v>1.0900000000000001</v>
      </c>
      <c r="G408">
        <v>20</v>
      </c>
      <c r="H408">
        <v>1</v>
      </c>
      <c r="I408">
        <v>1</v>
      </c>
      <c r="J408">
        <v>0</v>
      </c>
      <c r="K408">
        <v>1</v>
      </c>
      <c r="L408">
        <v>0</v>
      </c>
      <c r="M408">
        <v>0</v>
      </c>
    </row>
    <row r="409" spans="1:13" x14ac:dyDescent="0.2">
      <c r="A409">
        <v>34</v>
      </c>
      <c r="B409" s="18">
        <v>12</v>
      </c>
      <c r="C409">
        <v>5.25</v>
      </c>
      <c r="D409">
        <v>267</v>
      </c>
      <c r="E409">
        <v>296</v>
      </c>
      <c r="F409">
        <v>1.0900000000000001</v>
      </c>
      <c r="G409">
        <v>20</v>
      </c>
      <c r="H409">
        <v>1</v>
      </c>
      <c r="I409">
        <v>1</v>
      </c>
      <c r="J409">
        <v>0</v>
      </c>
      <c r="K409">
        <v>1</v>
      </c>
      <c r="L409">
        <v>0</v>
      </c>
      <c r="M409">
        <v>0</v>
      </c>
    </row>
    <row r="410" spans="1:13" x14ac:dyDescent="0.2">
      <c r="A410">
        <v>35</v>
      </c>
      <c r="B410" s="18">
        <v>1</v>
      </c>
      <c r="C410">
        <v>-0.47</v>
      </c>
      <c r="D410">
        <v>218</v>
      </c>
      <c r="E410">
        <v>308</v>
      </c>
      <c r="F410">
        <v>1</v>
      </c>
      <c r="G410">
        <v>20</v>
      </c>
      <c r="H410">
        <v>1</v>
      </c>
      <c r="I410">
        <v>1</v>
      </c>
      <c r="J410">
        <v>0</v>
      </c>
      <c r="K410">
        <v>1</v>
      </c>
      <c r="L410">
        <v>0</v>
      </c>
      <c r="M410">
        <v>0</v>
      </c>
    </row>
    <row r="411" spans="1:13" x14ac:dyDescent="0.2">
      <c r="A411">
        <v>35</v>
      </c>
      <c r="B411" s="18">
        <v>2</v>
      </c>
      <c r="C411">
        <v>0.5</v>
      </c>
      <c r="D411">
        <v>218</v>
      </c>
      <c r="E411">
        <v>308</v>
      </c>
      <c r="F411">
        <v>1</v>
      </c>
      <c r="G411">
        <v>20</v>
      </c>
      <c r="H411">
        <v>1</v>
      </c>
      <c r="I411">
        <v>1</v>
      </c>
      <c r="J411">
        <v>0</v>
      </c>
      <c r="K411">
        <v>1</v>
      </c>
      <c r="L411">
        <v>0</v>
      </c>
      <c r="M411">
        <v>0</v>
      </c>
    </row>
    <row r="412" spans="1:13" x14ac:dyDescent="0.2">
      <c r="A412">
        <v>35</v>
      </c>
      <c r="B412" s="18">
        <v>3</v>
      </c>
      <c r="C412">
        <v>-8.11</v>
      </c>
      <c r="D412">
        <v>218</v>
      </c>
      <c r="E412">
        <v>308</v>
      </c>
      <c r="F412">
        <v>1</v>
      </c>
      <c r="G412">
        <v>20</v>
      </c>
      <c r="H412">
        <v>1</v>
      </c>
      <c r="I412">
        <v>1</v>
      </c>
      <c r="J412">
        <v>0</v>
      </c>
      <c r="K412">
        <v>1</v>
      </c>
      <c r="L412">
        <v>0</v>
      </c>
      <c r="M412">
        <v>0</v>
      </c>
    </row>
    <row r="413" spans="1:13" x14ac:dyDescent="0.2">
      <c r="A413">
        <v>35</v>
      </c>
      <c r="B413" s="18">
        <v>4</v>
      </c>
      <c r="C413">
        <v>3.42</v>
      </c>
      <c r="D413">
        <v>218</v>
      </c>
      <c r="E413">
        <v>308</v>
      </c>
      <c r="F413">
        <v>1</v>
      </c>
      <c r="G413">
        <v>20</v>
      </c>
      <c r="H413">
        <v>1</v>
      </c>
      <c r="I413">
        <v>1</v>
      </c>
      <c r="J413">
        <v>0</v>
      </c>
      <c r="K413">
        <v>1</v>
      </c>
      <c r="L413">
        <v>0</v>
      </c>
      <c r="M413">
        <v>0</v>
      </c>
    </row>
    <row r="414" spans="1:13" x14ac:dyDescent="0.2">
      <c r="A414">
        <v>35</v>
      </c>
      <c r="B414" s="18">
        <v>5</v>
      </c>
      <c r="C414">
        <v>5.49</v>
      </c>
      <c r="D414">
        <v>218</v>
      </c>
      <c r="E414">
        <v>308</v>
      </c>
      <c r="F414">
        <v>1</v>
      </c>
      <c r="G414">
        <v>20</v>
      </c>
      <c r="H414">
        <v>1</v>
      </c>
      <c r="I414">
        <v>1</v>
      </c>
      <c r="J414">
        <v>0</v>
      </c>
      <c r="K414">
        <v>1</v>
      </c>
      <c r="L414">
        <v>0</v>
      </c>
      <c r="M414">
        <v>0</v>
      </c>
    </row>
    <row r="415" spans="1:13" x14ac:dyDescent="0.2">
      <c r="A415">
        <v>35</v>
      </c>
      <c r="B415" s="18">
        <v>6</v>
      </c>
      <c r="C415">
        <v>-0.34</v>
      </c>
      <c r="D415">
        <v>218</v>
      </c>
      <c r="E415">
        <v>308</v>
      </c>
      <c r="F415">
        <v>1</v>
      </c>
      <c r="G415">
        <v>20</v>
      </c>
      <c r="H415">
        <v>1</v>
      </c>
      <c r="I415">
        <v>1</v>
      </c>
      <c r="J415">
        <v>0</v>
      </c>
      <c r="K415">
        <v>1</v>
      </c>
      <c r="L415">
        <v>0</v>
      </c>
      <c r="M415">
        <v>0</v>
      </c>
    </row>
    <row r="416" spans="1:13" x14ac:dyDescent="0.2">
      <c r="A416">
        <v>35</v>
      </c>
      <c r="B416" s="18">
        <v>7</v>
      </c>
      <c r="C416">
        <v>1.52</v>
      </c>
      <c r="D416">
        <v>218</v>
      </c>
      <c r="E416">
        <v>308</v>
      </c>
      <c r="F416">
        <v>1</v>
      </c>
      <c r="G416">
        <v>20</v>
      </c>
      <c r="H416">
        <v>1</v>
      </c>
      <c r="I416">
        <v>1</v>
      </c>
      <c r="J416">
        <v>0</v>
      </c>
      <c r="K416">
        <v>1</v>
      </c>
      <c r="L416">
        <v>0</v>
      </c>
      <c r="M416">
        <v>0</v>
      </c>
    </row>
    <row r="417" spans="1:13" x14ac:dyDescent="0.2">
      <c r="A417">
        <v>35</v>
      </c>
      <c r="B417" s="18">
        <v>8</v>
      </c>
      <c r="C417">
        <v>4.43</v>
      </c>
      <c r="D417">
        <v>218</v>
      </c>
      <c r="E417">
        <v>308</v>
      </c>
      <c r="F417">
        <v>1</v>
      </c>
      <c r="G417">
        <v>20</v>
      </c>
      <c r="H417">
        <v>1</v>
      </c>
      <c r="I417">
        <v>1</v>
      </c>
      <c r="J417">
        <v>0</v>
      </c>
      <c r="K417">
        <v>1</v>
      </c>
      <c r="L417">
        <v>0</v>
      </c>
      <c r="M417">
        <v>0</v>
      </c>
    </row>
    <row r="418" spans="1:13" x14ac:dyDescent="0.2">
      <c r="A418">
        <v>35</v>
      </c>
      <c r="B418" s="18">
        <v>9</v>
      </c>
      <c r="C418">
        <v>1.04</v>
      </c>
      <c r="D418">
        <v>218</v>
      </c>
      <c r="E418">
        <v>308</v>
      </c>
      <c r="F418">
        <v>1</v>
      </c>
      <c r="G418">
        <v>20</v>
      </c>
      <c r="H418">
        <v>1</v>
      </c>
      <c r="I418">
        <v>1</v>
      </c>
      <c r="J418">
        <v>0</v>
      </c>
      <c r="K418">
        <v>1</v>
      </c>
      <c r="L418">
        <v>0</v>
      </c>
      <c r="M418">
        <v>0</v>
      </c>
    </row>
    <row r="419" spans="1:13" x14ac:dyDescent="0.2">
      <c r="A419">
        <v>35</v>
      </c>
      <c r="B419" s="18">
        <v>10</v>
      </c>
      <c r="C419">
        <v>0.01</v>
      </c>
      <c r="D419">
        <v>218</v>
      </c>
      <c r="E419">
        <v>308</v>
      </c>
      <c r="F419">
        <v>1</v>
      </c>
      <c r="G419">
        <v>20</v>
      </c>
      <c r="H419">
        <v>1</v>
      </c>
      <c r="I419">
        <v>1</v>
      </c>
      <c r="J419">
        <v>0</v>
      </c>
      <c r="K419">
        <v>1</v>
      </c>
      <c r="L419">
        <v>0</v>
      </c>
      <c r="M419">
        <v>0</v>
      </c>
    </row>
    <row r="420" spans="1:13" x14ac:dyDescent="0.2">
      <c r="A420">
        <v>35</v>
      </c>
      <c r="B420" s="18">
        <v>11</v>
      </c>
      <c r="C420">
        <v>6.51</v>
      </c>
      <c r="D420">
        <v>218</v>
      </c>
      <c r="E420">
        <v>308</v>
      </c>
      <c r="F420">
        <v>1</v>
      </c>
      <c r="G420">
        <v>20</v>
      </c>
      <c r="H420">
        <v>1</v>
      </c>
      <c r="I420">
        <v>1</v>
      </c>
      <c r="J420">
        <v>0</v>
      </c>
      <c r="K420">
        <v>1</v>
      </c>
      <c r="L420">
        <v>0</v>
      </c>
      <c r="M420">
        <v>0</v>
      </c>
    </row>
    <row r="421" spans="1:13" x14ac:dyDescent="0.2">
      <c r="A421">
        <v>35</v>
      </c>
      <c r="B421" s="18">
        <v>12</v>
      </c>
      <c r="C421">
        <v>3.8</v>
      </c>
      <c r="D421">
        <v>218</v>
      </c>
      <c r="E421">
        <v>308</v>
      </c>
      <c r="F421">
        <v>1</v>
      </c>
      <c r="G421">
        <v>20</v>
      </c>
      <c r="H421">
        <v>1</v>
      </c>
      <c r="I421">
        <v>1</v>
      </c>
      <c r="J421">
        <v>0</v>
      </c>
      <c r="K421">
        <v>1</v>
      </c>
      <c r="L421">
        <v>0</v>
      </c>
      <c r="M421">
        <v>0</v>
      </c>
    </row>
    <row r="422" spans="1:13" x14ac:dyDescent="0.2">
      <c r="A422">
        <v>36</v>
      </c>
      <c r="B422" s="18">
        <v>1</v>
      </c>
      <c r="C422">
        <v>-4.2</v>
      </c>
      <c r="D422">
        <v>139</v>
      </c>
      <c r="E422">
        <v>1084</v>
      </c>
      <c r="F422">
        <v>1.5</v>
      </c>
      <c r="G422">
        <v>20</v>
      </c>
      <c r="H422">
        <v>1</v>
      </c>
      <c r="I422">
        <v>1</v>
      </c>
      <c r="J422">
        <v>0</v>
      </c>
      <c r="K422">
        <v>1</v>
      </c>
      <c r="L422">
        <v>0</v>
      </c>
      <c r="M422">
        <v>0</v>
      </c>
    </row>
    <row r="423" spans="1:13" x14ac:dyDescent="0.2">
      <c r="A423">
        <v>36</v>
      </c>
      <c r="B423" s="18">
        <v>2</v>
      </c>
      <c r="C423">
        <v>-3.18</v>
      </c>
      <c r="D423">
        <v>139</v>
      </c>
      <c r="E423">
        <v>1084</v>
      </c>
      <c r="F423">
        <v>1.5</v>
      </c>
      <c r="G423">
        <v>20</v>
      </c>
      <c r="H423">
        <v>1</v>
      </c>
      <c r="I423">
        <v>1</v>
      </c>
      <c r="J423">
        <v>0</v>
      </c>
      <c r="K423">
        <v>1</v>
      </c>
      <c r="L423">
        <v>0</v>
      </c>
      <c r="M423">
        <v>0</v>
      </c>
    </row>
    <row r="424" spans="1:13" x14ac:dyDescent="0.2">
      <c r="A424">
        <v>36</v>
      </c>
      <c r="B424" s="18">
        <v>3</v>
      </c>
      <c r="C424">
        <v>-14.76</v>
      </c>
      <c r="D424">
        <v>139</v>
      </c>
      <c r="E424">
        <v>1084</v>
      </c>
      <c r="F424">
        <v>1.5</v>
      </c>
      <c r="G424">
        <v>20</v>
      </c>
      <c r="H424">
        <v>1</v>
      </c>
      <c r="I424">
        <v>1</v>
      </c>
      <c r="J424">
        <v>0</v>
      </c>
      <c r="K424">
        <v>1</v>
      </c>
      <c r="L424">
        <v>0</v>
      </c>
      <c r="M424">
        <v>0</v>
      </c>
    </row>
    <row r="425" spans="1:13" x14ac:dyDescent="0.2">
      <c r="A425">
        <v>36</v>
      </c>
      <c r="B425" s="18">
        <v>4</v>
      </c>
      <c r="C425">
        <v>16.989999999999998</v>
      </c>
      <c r="D425">
        <v>139</v>
      </c>
      <c r="E425">
        <v>1084</v>
      </c>
      <c r="F425">
        <v>1.5</v>
      </c>
      <c r="G425">
        <v>20</v>
      </c>
      <c r="H425">
        <v>1</v>
      </c>
      <c r="I425">
        <v>1</v>
      </c>
      <c r="J425">
        <v>0</v>
      </c>
      <c r="K425">
        <v>1</v>
      </c>
      <c r="L425">
        <v>0</v>
      </c>
      <c r="M425">
        <v>0</v>
      </c>
    </row>
    <row r="426" spans="1:13" x14ac:dyDescent="0.2">
      <c r="A426">
        <v>36</v>
      </c>
      <c r="B426" s="18">
        <v>5</v>
      </c>
      <c r="C426">
        <v>10.92</v>
      </c>
      <c r="D426">
        <v>139</v>
      </c>
      <c r="E426">
        <v>1084</v>
      </c>
      <c r="F426">
        <v>1.5</v>
      </c>
      <c r="G426">
        <v>20</v>
      </c>
      <c r="H426">
        <v>1</v>
      </c>
      <c r="I426">
        <v>1</v>
      </c>
      <c r="J426">
        <v>0</v>
      </c>
      <c r="K426">
        <v>1</v>
      </c>
      <c r="L426">
        <v>0</v>
      </c>
      <c r="M426">
        <v>0</v>
      </c>
    </row>
    <row r="427" spans="1:13" x14ac:dyDescent="0.2">
      <c r="A427">
        <v>36</v>
      </c>
      <c r="B427" s="18">
        <v>6</v>
      </c>
      <c r="C427">
        <v>0.78</v>
      </c>
      <c r="D427">
        <v>139</v>
      </c>
      <c r="E427">
        <v>1084</v>
      </c>
      <c r="F427">
        <v>1.5</v>
      </c>
      <c r="G427">
        <v>20</v>
      </c>
      <c r="H427">
        <v>1</v>
      </c>
      <c r="I427">
        <v>1</v>
      </c>
      <c r="J427">
        <v>0</v>
      </c>
      <c r="K427">
        <v>1</v>
      </c>
      <c r="L427">
        <v>0</v>
      </c>
      <c r="M427">
        <v>0</v>
      </c>
    </row>
    <row r="428" spans="1:13" x14ac:dyDescent="0.2">
      <c r="A428">
        <v>36</v>
      </c>
      <c r="B428" s="18">
        <v>7</v>
      </c>
      <c r="C428">
        <v>-3.73</v>
      </c>
      <c r="D428">
        <v>139</v>
      </c>
      <c r="E428">
        <v>1084</v>
      </c>
      <c r="F428">
        <v>1.5</v>
      </c>
      <c r="G428">
        <v>20</v>
      </c>
      <c r="H428">
        <v>1</v>
      </c>
      <c r="I428">
        <v>1</v>
      </c>
      <c r="J428">
        <v>0</v>
      </c>
      <c r="K428">
        <v>1</v>
      </c>
      <c r="L428">
        <v>0</v>
      </c>
      <c r="M428">
        <v>0</v>
      </c>
    </row>
    <row r="429" spans="1:13" x14ac:dyDescent="0.2">
      <c r="A429">
        <v>36</v>
      </c>
      <c r="B429" s="18">
        <v>8</v>
      </c>
      <c r="C429">
        <v>4</v>
      </c>
      <c r="D429">
        <v>139</v>
      </c>
      <c r="E429">
        <v>1084</v>
      </c>
      <c r="F429">
        <v>1.5</v>
      </c>
      <c r="G429">
        <v>20</v>
      </c>
      <c r="H429">
        <v>1</v>
      </c>
      <c r="I429">
        <v>1</v>
      </c>
      <c r="J429">
        <v>0</v>
      </c>
      <c r="K429">
        <v>1</v>
      </c>
      <c r="L429">
        <v>0</v>
      </c>
      <c r="M429">
        <v>0</v>
      </c>
    </row>
    <row r="430" spans="1:13" x14ac:dyDescent="0.2">
      <c r="A430">
        <v>36</v>
      </c>
      <c r="B430" s="18">
        <v>9</v>
      </c>
      <c r="C430">
        <v>4.3600000000000003</v>
      </c>
      <c r="D430">
        <v>139</v>
      </c>
      <c r="E430">
        <v>1084</v>
      </c>
      <c r="F430">
        <v>1.5</v>
      </c>
      <c r="G430">
        <v>20</v>
      </c>
      <c r="H430">
        <v>1</v>
      </c>
      <c r="I430">
        <v>1</v>
      </c>
      <c r="J430">
        <v>0</v>
      </c>
      <c r="K430">
        <v>1</v>
      </c>
      <c r="L430">
        <v>0</v>
      </c>
      <c r="M430">
        <v>0</v>
      </c>
    </row>
    <row r="431" spans="1:13" x14ac:dyDescent="0.2">
      <c r="A431">
        <v>36</v>
      </c>
      <c r="B431" s="18">
        <v>10</v>
      </c>
      <c r="C431">
        <v>-2.68</v>
      </c>
      <c r="D431">
        <v>139</v>
      </c>
      <c r="E431">
        <v>1084</v>
      </c>
      <c r="F431">
        <v>1.5</v>
      </c>
      <c r="G431">
        <v>20</v>
      </c>
      <c r="H431">
        <v>1</v>
      </c>
      <c r="I431">
        <v>1</v>
      </c>
      <c r="J431">
        <v>0</v>
      </c>
      <c r="K431">
        <v>1</v>
      </c>
      <c r="L431">
        <v>0</v>
      </c>
      <c r="M431">
        <v>0</v>
      </c>
    </row>
    <row r="432" spans="1:13" x14ac:dyDescent="0.2">
      <c r="A432">
        <v>36</v>
      </c>
      <c r="B432" s="18">
        <v>11</v>
      </c>
      <c r="C432">
        <v>6.34</v>
      </c>
      <c r="D432">
        <v>139</v>
      </c>
      <c r="E432">
        <v>1084</v>
      </c>
      <c r="F432">
        <v>1.5</v>
      </c>
      <c r="G432">
        <v>20</v>
      </c>
      <c r="H432">
        <v>1</v>
      </c>
      <c r="I432">
        <v>1</v>
      </c>
      <c r="J432">
        <v>0</v>
      </c>
      <c r="K432">
        <v>1</v>
      </c>
      <c r="L432">
        <v>0</v>
      </c>
      <c r="M432">
        <v>0</v>
      </c>
    </row>
    <row r="433" spans="1:13" x14ac:dyDescent="0.2">
      <c r="A433">
        <v>36</v>
      </c>
      <c r="B433" s="18">
        <v>12</v>
      </c>
      <c r="C433">
        <v>4.7699999999999996</v>
      </c>
      <c r="D433">
        <v>139</v>
      </c>
      <c r="E433">
        <v>1084</v>
      </c>
      <c r="F433">
        <v>1.5</v>
      </c>
      <c r="G433">
        <v>20</v>
      </c>
      <c r="H433">
        <v>1</v>
      </c>
      <c r="I433">
        <v>1</v>
      </c>
      <c r="J433">
        <v>0</v>
      </c>
      <c r="K433">
        <v>1</v>
      </c>
      <c r="L433">
        <v>0</v>
      </c>
      <c r="M433">
        <v>0</v>
      </c>
    </row>
    <row r="434" spans="1:13" x14ac:dyDescent="0.2">
      <c r="A434">
        <v>37</v>
      </c>
      <c r="B434" s="18">
        <v>1</v>
      </c>
      <c r="C434">
        <v>-1.27</v>
      </c>
      <c r="D434">
        <v>184</v>
      </c>
      <c r="E434">
        <v>304</v>
      </c>
      <c r="F434">
        <v>2</v>
      </c>
      <c r="G434">
        <v>20</v>
      </c>
      <c r="H434">
        <v>1</v>
      </c>
      <c r="I434">
        <v>1</v>
      </c>
      <c r="J434">
        <v>0</v>
      </c>
      <c r="K434">
        <v>1</v>
      </c>
      <c r="L434">
        <v>0</v>
      </c>
      <c r="M434">
        <v>0</v>
      </c>
    </row>
    <row r="435" spans="1:13" x14ac:dyDescent="0.2">
      <c r="A435">
        <v>37</v>
      </c>
      <c r="B435" s="18">
        <v>2</v>
      </c>
      <c r="C435">
        <v>1.19</v>
      </c>
      <c r="D435">
        <v>184</v>
      </c>
      <c r="E435">
        <v>304</v>
      </c>
      <c r="F435">
        <v>2</v>
      </c>
      <c r="G435">
        <v>20</v>
      </c>
      <c r="H435">
        <v>1</v>
      </c>
      <c r="I435">
        <v>1</v>
      </c>
      <c r="J435">
        <v>0</v>
      </c>
      <c r="K435">
        <v>1</v>
      </c>
      <c r="L435">
        <v>0</v>
      </c>
      <c r="M435">
        <v>0</v>
      </c>
    </row>
    <row r="436" spans="1:13" x14ac:dyDescent="0.2">
      <c r="A436">
        <v>37</v>
      </c>
      <c r="B436" s="18">
        <v>3</v>
      </c>
      <c r="C436">
        <v>-1.2</v>
      </c>
      <c r="D436">
        <v>184</v>
      </c>
      <c r="E436">
        <v>304</v>
      </c>
      <c r="F436">
        <v>2</v>
      </c>
      <c r="G436">
        <v>20</v>
      </c>
      <c r="H436">
        <v>1</v>
      </c>
      <c r="I436">
        <v>1</v>
      </c>
      <c r="J436">
        <v>0</v>
      </c>
      <c r="K436">
        <v>1</v>
      </c>
      <c r="L436">
        <v>0</v>
      </c>
      <c r="M436">
        <v>0</v>
      </c>
    </row>
    <row r="437" spans="1:13" x14ac:dyDescent="0.2">
      <c r="A437">
        <v>37</v>
      </c>
      <c r="B437" s="18">
        <v>4</v>
      </c>
      <c r="C437">
        <v>1.9</v>
      </c>
      <c r="D437">
        <v>184</v>
      </c>
      <c r="E437">
        <v>304</v>
      </c>
      <c r="F437">
        <v>2</v>
      </c>
      <c r="G437">
        <v>20</v>
      </c>
      <c r="H437">
        <v>1</v>
      </c>
      <c r="I437">
        <v>1</v>
      </c>
      <c r="J437">
        <v>0</v>
      </c>
      <c r="K437">
        <v>1</v>
      </c>
      <c r="L437">
        <v>0</v>
      </c>
      <c r="M437">
        <v>0</v>
      </c>
    </row>
    <row r="438" spans="1:13" x14ac:dyDescent="0.2">
      <c r="A438">
        <v>37</v>
      </c>
      <c r="B438" s="18">
        <v>5</v>
      </c>
      <c r="C438">
        <v>-0.77</v>
      </c>
      <c r="D438">
        <v>184</v>
      </c>
      <c r="E438">
        <v>304</v>
      </c>
      <c r="F438">
        <v>2</v>
      </c>
      <c r="G438">
        <v>20</v>
      </c>
      <c r="H438">
        <v>1</v>
      </c>
      <c r="I438">
        <v>1</v>
      </c>
      <c r="J438">
        <v>0</v>
      </c>
      <c r="K438">
        <v>1</v>
      </c>
      <c r="L438">
        <v>0</v>
      </c>
      <c r="M438">
        <v>0</v>
      </c>
    </row>
    <row r="439" spans="1:13" x14ac:dyDescent="0.2">
      <c r="A439">
        <v>37</v>
      </c>
      <c r="B439" s="18">
        <v>6</v>
      </c>
      <c r="C439">
        <v>-1.85</v>
      </c>
      <c r="D439">
        <v>184</v>
      </c>
      <c r="E439">
        <v>304</v>
      </c>
      <c r="F439">
        <v>2</v>
      </c>
      <c r="G439">
        <v>20</v>
      </c>
      <c r="H439">
        <v>1</v>
      </c>
      <c r="I439">
        <v>1</v>
      </c>
      <c r="J439">
        <v>0</v>
      </c>
      <c r="K439">
        <v>1</v>
      </c>
      <c r="L439">
        <v>0</v>
      </c>
      <c r="M439">
        <v>0</v>
      </c>
    </row>
    <row r="440" spans="1:13" x14ac:dyDescent="0.2">
      <c r="A440">
        <v>37</v>
      </c>
      <c r="B440" s="18">
        <v>7</v>
      </c>
      <c r="C440">
        <v>-1.54</v>
      </c>
      <c r="D440">
        <v>184</v>
      </c>
      <c r="E440">
        <v>304</v>
      </c>
      <c r="F440">
        <v>2</v>
      </c>
      <c r="G440">
        <v>20</v>
      </c>
      <c r="H440">
        <v>1</v>
      </c>
      <c r="I440">
        <v>1</v>
      </c>
      <c r="J440">
        <v>0</v>
      </c>
      <c r="K440">
        <v>1</v>
      </c>
      <c r="L440">
        <v>0</v>
      </c>
      <c r="M440">
        <v>0</v>
      </c>
    </row>
    <row r="441" spans="1:13" x14ac:dyDescent="0.2">
      <c r="A441">
        <v>37</v>
      </c>
      <c r="B441" s="18">
        <v>8</v>
      </c>
      <c r="C441">
        <v>-0.64</v>
      </c>
      <c r="D441">
        <v>184</v>
      </c>
      <c r="E441">
        <v>304</v>
      </c>
      <c r="F441">
        <v>2</v>
      </c>
      <c r="G441">
        <v>20</v>
      </c>
      <c r="H441">
        <v>1</v>
      </c>
      <c r="I441">
        <v>1</v>
      </c>
      <c r="J441">
        <v>0</v>
      </c>
      <c r="K441">
        <v>1</v>
      </c>
      <c r="L441">
        <v>0</v>
      </c>
      <c r="M441">
        <v>0</v>
      </c>
    </row>
    <row r="442" spans="1:13" x14ac:dyDescent="0.2">
      <c r="A442">
        <v>37</v>
      </c>
      <c r="B442" s="18">
        <v>9</v>
      </c>
      <c r="C442">
        <v>-1.1299999999999999</v>
      </c>
      <c r="D442">
        <v>184</v>
      </c>
      <c r="E442">
        <v>304</v>
      </c>
      <c r="F442">
        <v>2</v>
      </c>
      <c r="G442">
        <v>20</v>
      </c>
      <c r="H442">
        <v>1</v>
      </c>
      <c r="I442">
        <v>1</v>
      </c>
      <c r="J442">
        <v>0</v>
      </c>
      <c r="K442">
        <v>1</v>
      </c>
      <c r="L442">
        <v>0</v>
      </c>
      <c r="M442">
        <v>0</v>
      </c>
    </row>
    <row r="443" spans="1:13" x14ac:dyDescent="0.2">
      <c r="A443">
        <v>37</v>
      </c>
      <c r="B443" s="18">
        <v>10</v>
      </c>
      <c r="C443">
        <v>0.9</v>
      </c>
      <c r="D443">
        <v>184</v>
      </c>
      <c r="E443">
        <v>304</v>
      </c>
      <c r="F443">
        <v>2</v>
      </c>
      <c r="G443">
        <v>20</v>
      </c>
      <c r="H443">
        <v>1</v>
      </c>
      <c r="I443">
        <v>1</v>
      </c>
      <c r="J443">
        <v>0</v>
      </c>
      <c r="K443">
        <v>1</v>
      </c>
      <c r="L443">
        <v>0</v>
      </c>
      <c r="M443">
        <v>0</v>
      </c>
    </row>
    <row r="444" spans="1:13" x14ac:dyDescent="0.2">
      <c r="A444">
        <v>37</v>
      </c>
      <c r="B444" s="18">
        <v>11</v>
      </c>
      <c r="C444">
        <v>-1.1200000000000001</v>
      </c>
      <c r="D444">
        <v>184</v>
      </c>
      <c r="E444">
        <v>304</v>
      </c>
      <c r="F444">
        <v>2</v>
      </c>
      <c r="G444">
        <v>20</v>
      </c>
      <c r="H444">
        <v>1</v>
      </c>
      <c r="I444">
        <v>1</v>
      </c>
      <c r="J444">
        <v>0</v>
      </c>
      <c r="K444">
        <v>1</v>
      </c>
      <c r="L444">
        <v>0</v>
      </c>
      <c r="M444">
        <v>0</v>
      </c>
    </row>
    <row r="445" spans="1:13" x14ac:dyDescent="0.2">
      <c r="A445">
        <v>37</v>
      </c>
      <c r="B445" s="18">
        <v>12</v>
      </c>
      <c r="C445">
        <v>-0.11</v>
      </c>
      <c r="D445">
        <v>184</v>
      </c>
      <c r="E445">
        <v>304</v>
      </c>
      <c r="F445">
        <v>2</v>
      </c>
      <c r="G445">
        <v>20</v>
      </c>
      <c r="H445">
        <v>1</v>
      </c>
      <c r="I445">
        <v>1</v>
      </c>
      <c r="J445">
        <v>0</v>
      </c>
      <c r="K445">
        <v>1</v>
      </c>
      <c r="L445">
        <v>0</v>
      </c>
      <c r="M445">
        <v>0</v>
      </c>
    </row>
    <row r="446" spans="1:13" x14ac:dyDescent="0.2">
      <c r="A446">
        <v>38</v>
      </c>
      <c r="B446" s="18">
        <v>1</v>
      </c>
      <c r="C446">
        <v>6.94</v>
      </c>
      <c r="D446">
        <v>159</v>
      </c>
      <c r="E446">
        <v>587</v>
      </c>
      <c r="F446">
        <v>1.5</v>
      </c>
      <c r="G446">
        <v>20</v>
      </c>
      <c r="H446">
        <v>1</v>
      </c>
      <c r="I446">
        <v>0</v>
      </c>
      <c r="J446">
        <v>0</v>
      </c>
      <c r="K446">
        <v>1</v>
      </c>
      <c r="L446">
        <v>1</v>
      </c>
      <c r="M446">
        <v>1</v>
      </c>
    </row>
    <row r="447" spans="1:13" x14ac:dyDescent="0.2">
      <c r="A447">
        <v>38</v>
      </c>
      <c r="B447" s="18">
        <v>2</v>
      </c>
      <c r="C447">
        <v>6.68</v>
      </c>
      <c r="D447">
        <v>159</v>
      </c>
      <c r="E447">
        <v>587</v>
      </c>
      <c r="F447">
        <v>1.5</v>
      </c>
      <c r="G447">
        <v>20</v>
      </c>
      <c r="H447">
        <v>1</v>
      </c>
      <c r="I447">
        <v>0</v>
      </c>
      <c r="J447">
        <v>0</v>
      </c>
      <c r="K447">
        <v>1</v>
      </c>
      <c r="L447">
        <v>1</v>
      </c>
      <c r="M447">
        <v>1</v>
      </c>
    </row>
    <row r="448" spans="1:13" x14ac:dyDescent="0.2">
      <c r="A448">
        <v>38</v>
      </c>
      <c r="B448" s="18">
        <v>3</v>
      </c>
      <c r="C448">
        <v>-10.08</v>
      </c>
      <c r="D448">
        <v>159</v>
      </c>
      <c r="E448">
        <v>587</v>
      </c>
      <c r="F448">
        <v>1.5</v>
      </c>
      <c r="G448">
        <v>20</v>
      </c>
      <c r="H448">
        <v>1</v>
      </c>
      <c r="I448">
        <v>0</v>
      </c>
      <c r="J448">
        <v>0</v>
      </c>
      <c r="K448">
        <v>1</v>
      </c>
      <c r="L448">
        <v>1</v>
      </c>
      <c r="M448">
        <v>1</v>
      </c>
    </row>
    <row r="449" spans="1:13" x14ac:dyDescent="0.2">
      <c r="A449">
        <v>38</v>
      </c>
      <c r="B449" s="18">
        <v>4</v>
      </c>
      <c r="C449">
        <v>5.35</v>
      </c>
      <c r="D449">
        <v>159</v>
      </c>
      <c r="E449">
        <v>587</v>
      </c>
      <c r="F449">
        <v>1.5</v>
      </c>
      <c r="G449">
        <v>20</v>
      </c>
      <c r="H449">
        <v>1</v>
      </c>
      <c r="I449">
        <v>0</v>
      </c>
      <c r="J449">
        <v>0</v>
      </c>
      <c r="K449">
        <v>1</v>
      </c>
      <c r="L449">
        <v>1</v>
      </c>
      <c r="M449">
        <v>1</v>
      </c>
    </row>
    <row r="450" spans="1:13" x14ac:dyDescent="0.2">
      <c r="A450">
        <v>38</v>
      </c>
      <c r="B450" s="18">
        <v>5</v>
      </c>
      <c r="C450">
        <v>3.82</v>
      </c>
      <c r="D450">
        <v>159</v>
      </c>
      <c r="E450">
        <v>587</v>
      </c>
      <c r="F450">
        <v>1.5</v>
      </c>
      <c r="G450">
        <v>20</v>
      </c>
      <c r="H450">
        <v>1</v>
      </c>
      <c r="I450">
        <v>0</v>
      </c>
      <c r="J450">
        <v>0</v>
      </c>
      <c r="K450">
        <v>1</v>
      </c>
      <c r="L450">
        <v>1</v>
      </c>
      <c r="M450">
        <v>1</v>
      </c>
    </row>
    <row r="451" spans="1:13" x14ac:dyDescent="0.2">
      <c r="A451">
        <v>38</v>
      </c>
      <c r="B451" s="18">
        <v>6</v>
      </c>
      <c r="C451">
        <v>1.85</v>
      </c>
      <c r="D451">
        <v>159</v>
      </c>
      <c r="E451">
        <v>587</v>
      </c>
      <c r="F451">
        <v>1.5</v>
      </c>
      <c r="G451">
        <v>20</v>
      </c>
      <c r="H451">
        <v>1</v>
      </c>
      <c r="I451">
        <v>0</v>
      </c>
      <c r="J451">
        <v>0</v>
      </c>
      <c r="K451">
        <v>1</v>
      </c>
      <c r="L451">
        <v>1</v>
      </c>
      <c r="M451">
        <v>1</v>
      </c>
    </row>
    <row r="452" spans="1:13" x14ac:dyDescent="0.2">
      <c r="A452">
        <v>38</v>
      </c>
      <c r="B452" s="18">
        <v>7</v>
      </c>
      <c r="C452">
        <v>1.6</v>
      </c>
      <c r="D452">
        <v>159</v>
      </c>
      <c r="E452">
        <v>587</v>
      </c>
      <c r="F452">
        <v>1.5</v>
      </c>
      <c r="G452">
        <v>20</v>
      </c>
      <c r="H452">
        <v>1</v>
      </c>
      <c r="I452">
        <v>0</v>
      </c>
      <c r="J452">
        <v>0</v>
      </c>
      <c r="K452">
        <v>1</v>
      </c>
      <c r="L452">
        <v>1</v>
      </c>
      <c r="M452">
        <v>1</v>
      </c>
    </row>
    <row r="453" spans="1:13" x14ac:dyDescent="0.2">
      <c r="A453">
        <v>38</v>
      </c>
      <c r="B453" s="18">
        <v>8</v>
      </c>
      <c r="C453">
        <v>-0.64</v>
      </c>
      <c r="D453">
        <v>159</v>
      </c>
      <c r="E453">
        <v>587</v>
      </c>
      <c r="F453">
        <v>1.5</v>
      </c>
      <c r="G453">
        <v>20</v>
      </c>
      <c r="H453">
        <v>1</v>
      </c>
      <c r="I453">
        <v>0</v>
      </c>
      <c r="J453">
        <v>0</v>
      </c>
      <c r="K453">
        <v>1</v>
      </c>
      <c r="L453">
        <v>1</v>
      </c>
      <c r="M453">
        <v>1</v>
      </c>
    </row>
    <row r="454" spans="1:13" x14ac:dyDescent="0.2">
      <c r="A454">
        <v>38</v>
      </c>
      <c r="B454" s="18">
        <v>9</v>
      </c>
      <c r="C454">
        <v>-2.5499999999999998</v>
      </c>
      <c r="D454">
        <v>159</v>
      </c>
      <c r="E454">
        <v>587</v>
      </c>
      <c r="F454">
        <v>1.5</v>
      </c>
      <c r="G454">
        <v>20</v>
      </c>
      <c r="H454">
        <v>1</v>
      </c>
      <c r="I454">
        <v>0</v>
      </c>
      <c r="J454">
        <v>0</v>
      </c>
      <c r="K454">
        <v>1</v>
      </c>
      <c r="L454">
        <v>1</v>
      </c>
      <c r="M454">
        <v>1</v>
      </c>
    </row>
    <row r="455" spans="1:13" x14ac:dyDescent="0.2">
      <c r="A455">
        <v>38</v>
      </c>
      <c r="B455" s="18">
        <v>10</v>
      </c>
      <c r="C455">
        <v>-3.31</v>
      </c>
      <c r="D455">
        <v>159</v>
      </c>
      <c r="E455">
        <v>587</v>
      </c>
      <c r="F455">
        <v>1.5</v>
      </c>
      <c r="G455">
        <v>20</v>
      </c>
      <c r="H455">
        <v>1</v>
      </c>
      <c r="I455">
        <v>0</v>
      </c>
      <c r="J455">
        <v>0</v>
      </c>
      <c r="K455">
        <v>1</v>
      </c>
      <c r="L455">
        <v>1</v>
      </c>
      <c r="M455">
        <v>1</v>
      </c>
    </row>
    <row r="456" spans="1:13" x14ac:dyDescent="0.2">
      <c r="A456">
        <v>38</v>
      </c>
      <c r="B456" s="18">
        <v>11</v>
      </c>
      <c r="C456">
        <v>6.36</v>
      </c>
      <c r="D456">
        <v>159</v>
      </c>
      <c r="E456">
        <v>587</v>
      </c>
      <c r="F456">
        <v>1.5</v>
      </c>
      <c r="G456">
        <v>20</v>
      </c>
      <c r="H456">
        <v>1</v>
      </c>
      <c r="I456">
        <v>0</v>
      </c>
      <c r="J456">
        <v>0</v>
      </c>
      <c r="K456">
        <v>1</v>
      </c>
      <c r="L456">
        <v>1</v>
      </c>
      <c r="M456">
        <v>1</v>
      </c>
    </row>
    <row r="457" spans="1:13" x14ac:dyDescent="0.2">
      <c r="A457">
        <v>38</v>
      </c>
      <c r="B457" s="18">
        <v>12</v>
      </c>
      <c r="C457">
        <v>3.06</v>
      </c>
      <c r="D457">
        <v>159</v>
      </c>
      <c r="E457">
        <v>587</v>
      </c>
      <c r="F457">
        <v>1.5</v>
      </c>
      <c r="G457">
        <v>20</v>
      </c>
      <c r="H457">
        <v>1</v>
      </c>
      <c r="I457">
        <v>0</v>
      </c>
      <c r="J457">
        <v>0</v>
      </c>
      <c r="K457">
        <v>1</v>
      </c>
      <c r="L457">
        <v>1</v>
      </c>
      <c r="M457">
        <v>1</v>
      </c>
    </row>
    <row r="458" spans="1:13" x14ac:dyDescent="0.2">
      <c r="A458">
        <v>39</v>
      </c>
      <c r="B458" s="18">
        <v>1</v>
      </c>
      <c r="C458">
        <v>-2.39</v>
      </c>
      <c r="D458">
        <v>166</v>
      </c>
      <c r="E458">
        <v>703</v>
      </c>
      <c r="F458">
        <v>2</v>
      </c>
      <c r="G458">
        <v>20</v>
      </c>
      <c r="H458">
        <v>0</v>
      </c>
      <c r="I458">
        <v>0</v>
      </c>
      <c r="J458">
        <v>0</v>
      </c>
      <c r="K458">
        <v>1</v>
      </c>
      <c r="L458">
        <v>0</v>
      </c>
      <c r="M458">
        <v>0</v>
      </c>
    </row>
    <row r="459" spans="1:13" x14ac:dyDescent="0.2">
      <c r="A459">
        <v>39</v>
      </c>
      <c r="B459" s="18">
        <v>2</v>
      </c>
      <c r="C459">
        <v>-2.8</v>
      </c>
      <c r="D459">
        <v>166</v>
      </c>
      <c r="E459">
        <v>703</v>
      </c>
      <c r="F459">
        <v>2</v>
      </c>
      <c r="G459">
        <v>20</v>
      </c>
      <c r="H459">
        <v>0</v>
      </c>
      <c r="I459">
        <v>0</v>
      </c>
      <c r="J459">
        <v>0</v>
      </c>
      <c r="K459">
        <v>1</v>
      </c>
      <c r="L459">
        <v>0</v>
      </c>
      <c r="M459">
        <v>0</v>
      </c>
    </row>
    <row r="460" spans="1:13" x14ac:dyDescent="0.2">
      <c r="A460">
        <v>39</v>
      </c>
      <c r="B460" s="18">
        <v>3</v>
      </c>
      <c r="C460">
        <v>1.75</v>
      </c>
      <c r="D460">
        <v>166</v>
      </c>
      <c r="E460">
        <v>703</v>
      </c>
      <c r="F460">
        <v>2</v>
      </c>
      <c r="G460">
        <v>20</v>
      </c>
      <c r="H460">
        <v>0</v>
      </c>
      <c r="I460">
        <v>0</v>
      </c>
      <c r="J460">
        <v>0</v>
      </c>
      <c r="K460">
        <v>1</v>
      </c>
      <c r="L460">
        <v>0</v>
      </c>
      <c r="M460">
        <v>0</v>
      </c>
    </row>
    <row r="461" spans="1:13" x14ac:dyDescent="0.2">
      <c r="A461">
        <v>39</v>
      </c>
      <c r="B461" s="18">
        <v>4</v>
      </c>
      <c r="C461">
        <v>3.82</v>
      </c>
      <c r="D461">
        <v>166</v>
      </c>
      <c r="E461">
        <v>703</v>
      </c>
      <c r="F461">
        <v>2</v>
      </c>
      <c r="G461">
        <v>20</v>
      </c>
      <c r="H461">
        <v>0</v>
      </c>
      <c r="I461">
        <v>0</v>
      </c>
      <c r="J461">
        <v>0</v>
      </c>
      <c r="K461">
        <v>1</v>
      </c>
      <c r="L461">
        <v>0</v>
      </c>
      <c r="M461">
        <v>0</v>
      </c>
    </row>
    <row r="462" spans="1:13" x14ac:dyDescent="0.2">
      <c r="A462">
        <v>39</v>
      </c>
      <c r="B462" s="18">
        <v>5</v>
      </c>
      <c r="C462">
        <v>1.59</v>
      </c>
      <c r="D462">
        <v>166</v>
      </c>
      <c r="E462">
        <v>703</v>
      </c>
      <c r="F462">
        <v>2</v>
      </c>
      <c r="G462">
        <v>20</v>
      </c>
      <c r="H462">
        <v>0</v>
      </c>
      <c r="I462">
        <v>0</v>
      </c>
      <c r="J462">
        <v>0</v>
      </c>
      <c r="K462">
        <v>1</v>
      </c>
      <c r="L462">
        <v>0</v>
      </c>
      <c r="M462">
        <v>0</v>
      </c>
    </row>
    <row r="463" spans="1:13" x14ac:dyDescent="0.2">
      <c r="A463">
        <v>39</v>
      </c>
      <c r="B463" s="18">
        <v>6</v>
      </c>
      <c r="C463">
        <v>-1.57</v>
      </c>
      <c r="D463">
        <v>166</v>
      </c>
      <c r="E463">
        <v>703</v>
      </c>
      <c r="F463">
        <v>2</v>
      </c>
      <c r="G463">
        <v>20</v>
      </c>
      <c r="H463">
        <v>0</v>
      </c>
      <c r="I463">
        <v>0</v>
      </c>
      <c r="J463">
        <v>0</v>
      </c>
      <c r="K463">
        <v>1</v>
      </c>
      <c r="L463">
        <v>0</v>
      </c>
      <c r="M463">
        <v>0</v>
      </c>
    </row>
    <row r="464" spans="1:13" x14ac:dyDescent="0.2">
      <c r="A464">
        <v>39</v>
      </c>
      <c r="B464" s="18">
        <v>7</v>
      </c>
      <c r="C464">
        <v>-1.4</v>
      </c>
      <c r="D464">
        <v>166</v>
      </c>
      <c r="E464">
        <v>703</v>
      </c>
      <c r="F464">
        <v>2</v>
      </c>
      <c r="G464">
        <v>20</v>
      </c>
      <c r="H464">
        <v>0</v>
      </c>
      <c r="I464">
        <v>0</v>
      </c>
      <c r="J464">
        <v>0</v>
      </c>
      <c r="K464">
        <v>1</v>
      </c>
      <c r="L464">
        <v>0</v>
      </c>
      <c r="M464">
        <v>0</v>
      </c>
    </row>
    <row r="465" spans="1:13" x14ac:dyDescent="0.2">
      <c r="A465">
        <v>39</v>
      </c>
      <c r="B465" s="18">
        <v>8</v>
      </c>
      <c r="C465">
        <v>2.15</v>
      </c>
      <c r="D465">
        <v>166</v>
      </c>
      <c r="E465">
        <v>703</v>
      </c>
      <c r="F465">
        <v>2</v>
      </c>
      <c r="G465">
        <v>20</v>
      </c>
      <c r="H465">
        <v>0</v>
      </c>
      <c r="I465">
        <v>0</v>
      </c>
      <c r="J465">
        <v>0</v>
      </c>
      <c r="K465">
        <v>1</v>
      </c>
      <c r="L465">
        <v>0</v>
      </c>
      <c r="M465">
        <v>0</v>
      </c>
    </row>
    <row r="466" spans="1:13" x14ac:dyDescent="0.2">
      <c r="A466">
        <v>39</v>
      </c>
      <c r="B466" s="18">
        <v>9</v>
      </c>
      <c r="C466">
        <v>-2.17</v>
      </c>
      <c r="D466">
        <v>166</v>
      </c>
      <c r="E466">
        <v>703</v>
      </c>
      <c r="F466">
        <v>2</v>
      </c>
      <c r="G466">
        <v>20</v>
      </c>
      <c r="H466">
        <v>0</v>
      </c>
      <c r="I466">
        <v>0</v>
      </c>
      <c r="J466">
        <v>0</v>
      </c>
      <c r="K466">
        <v>1</v>
      </c>
      <c r="L466">
        <v>0</v>
      </c>
      <c r="M466">
        <v>0</v>
      </c>
    </row>
    <row r="467" spans="1:13" x14ac:dyDescent="0.2">
      <c r="A467">
        <v>39</v>
      </c>
      <c r="B467" s="18">
        <v>10</v>
      </c>
      <c r="C467">
        <v>-2.46</v>
      </c>
      <c r="D467">
        <v>166</v>
      </c>
      <c r="E467">
        <v>703</v>
      </c>
      <c r="F467">
        <v>2</v>
      </c>
      <c r="G467">
        <v>20</v>
      </c>
      <c r="H467">
        <v>0</v>
      </c>
      <c r="I467">
        <v>0</v>
      </c>
      <c r="J467">
        <v>0</v>
      </c>
      <c r="K467">
        <v>1</v>
      </c>
      <c r="L467">
        <v>0</v>
      </c>
      <c r="M467">
        <v>0</v>
      </c>
    </row>
    <row r="468" spans="1:13" x14ac:dyDescent="0.2">
      <c r="A468">
        <v>39</v>
      </c>
      <c r="B468" s="18">
        <v>11</v>
      </c>
      <c r="C468">
        <v>10.54</v>
      </c>
      <c r="D468">
        <v>166</v>
      </c>
      <c r="E468">
        <v>703</v>
      </c>
      <c r="F468">
        <v>2</v>
      </c>
      <c r="G468">
        <v>20</v>
      </c>
      <c r="H468">
        <v>0</v>
      </c>
      <c r="I468">
        <v>0</v>
      </c>
      <c r="J468">
        <v>0</v>
      </c>
      <c r="K468">
        <v>1</v>
      </c>
      <c r="L468">
        <v>0</v>
      </c>
      <c r="M468">
        <v>0</v>
      </c>
    </row>
    <row r="469" spans="1:13" x14ac:dyDescent="0.2">
      <c r="A469">
        <v>39</v>
      </c>
      <c r="B469" s="18">
        <v>12</v>
      </c>
      <c r="C469">
        <v>4.0999999999999996</v>
      </c>
      <c r="D469">
        <v>166</v>
      </c>
      <c r="E469">
        <v>703</v>
      </c>
      <c r="F469">
        <v>2</v>
      </c>
      <c r="G469">
        <v>20</v>
      </c>
      <c r="H469">
        <v>0</v>
      </c>
      <c r="I469">
        <v>0</v>
      </c>
      <c r="J469">
        <v>0</v>
      </c>
      <c r="K469">
        <v>1</v>
      </c>
      <c r="L469">
        <v>0</v>
      </c>
      <c r="M469">
        <v>0</v>
      </c>
    </row>
    <row r="470" spans="1:13" x14ac:dyDescent="0.2">
      <c r="A470">
        <v>40</v>
      </c>
      <c r="B470" s="18">
        <v>1</v>
      </c>
      <c r="C470">
        <v>-1.17</v>
      </c>
      <c r="D470">
        <v>134</v>
      </c>
      <c r="E470">
        <v>122</v>
      </c>
      <c r="F470">
        <v>1.5</v>
      </c>
      <c r="G470">
        <v>20</v>
      </c>
      <c r="H470">
        <v>1</v>
      </c>
      <c r="I470">
        <v>1</v>
      </c>
      <c r="J470">
        <v>0</v>
      </c>
      <c r="K470">
        <v>1</v>
      </c>
      <c r="L470">
        <v>0</v>
      </c>
      <c r="M470">
        <v>0</v>
      </c>
    </row>
    <row r="471" spans="1:13" x14ac:dyDescent="0.2">
      <c r="A471">
        <v>40</v>
      </c>
      <c r="B471" s="18">
        <v>2</v>
      </c>
      <c r="C471">
        <v>-3.84</v>
      </c>
      <c r="D471">
        <v>134</v>
      </c>
      <c r="E471">
        <v>122</v>
      </c>
      <c r="F471">
        <v>1.5</v>
      </c>
      <c r="G471">
        <v>20</v>
      </c>
      <c r="H471">
        <v>1</v>
      </c>
      <c r="I471">
        <v>1</v>
      </c>
      <c r="J471">
        <v>0</v>
      </c>
      <c r="K471">
        <v>1</v>
      </c>
      <c r="L471">
        <v>0</v>
      </c>
      <c r="M471">
        <v>0</v>
      </c>
    </row>
    <row r="472" spans="1:13" x14ac:dyDescent="0.2">
      <c r="A472">
        <v>40</v>
      </c>
      <c r="B472" s="18">
        <v>3</v>
      </c>
      <c r="C472">
        <v>-14.78</v>
      </c>
      <c r="D472">
        <v>134</v>
      </c>
      <c r="E472">
        <v>122</v>
      </c>
      <c r="F472">
        <v>1.5</v>
      </c>
      <c r="G472">
        <v>20</v>
      </c>
      <c r="H472">
        <v>1</v>
      </c>
      <c r="I472">
        <v>1</v>
      </c>
      <c r="J472">
        <v>0</v>
      </c>
      <c r="K472">
        <v>1</v>
      </c>
      <c r="L472">
        <v>0</v>
      </c>
      <c r="M472">
        <v>0</v>
      </c>
    </row>
    <row r="473" spans="1:13" x14ac:dyDescent="0.2">
      <c r="A473">
        <v>40</v>
      </c>
      <c r="B473" s="18">
        <v>4</v>
      </c>
      <c r="C473">
        <v>13.46</v>
      </c>
      <c r="D473">
        <v>134</v>
      </c>
      <c r="E473">
        <v>122</v>
      </c>
      <c r="F473">
        <v>1.5</v>
      </c>
      <c r="G473">
        <v>20</v>
      </c>
      <c r="H473">
        <v>1</v>
      </c>
      <c r="I473">
        <v>1</v>
      </c>
      <c r="J473">
        <v>0</v>
      </c>
      <c r="K473">
        <v>1</v>
      </c>
      <c r="L473">
        <v>0</v>
      </c>
      <c r="M473">
        <v>0</v>
      </c>
    </row>
    <row r="474" spans="1:13" x14ac:dyDescent="0.2">
      <c r="A474">
        <v>40</v>
      </c>
      <c r="B474" s="18">
        <v>5</v>
      </c>
      <c r="C474">
        <v>8.49</v>
      </c>
      <c r="D474">
        <v>134</v>
      </c>
      <c r="E474">
        <v>122</v>
      </c>
      <c r="F474">
        <v>1.5</v>
      </c>
      <c r="G474">
        <v>20</v>
      </c>
      <c r="H474">
        <v>1</v>
      </c>
      <c r="I474">
        <v>1</v>
      </c>
      <c r="J474">
        <v>0</v>
      </c>
      <c r="K474">
        <v>1</v>
      </c>
      <c r="L474">
        <v>0</v>
      </c>
      <c r="M474">
        <v>0</v>
      </c>
    </row>
    <row r="475" spans="1:13" x14ac:dyDescent="0.2">
      <c r="A475">
        <v>40</v>
      </c>
      <c r="B475" s="18">
        <v>6</v>
      </c>
      <c r="C475">
        <v>8.4600000000000009</v>
      </c>
      <c r="D475">
        <v>134</v>
      </c>
      <c r="E475">
        <v>122</v>
      </c>
      <c r="F475">
        <v>1.5</v>
      </c>
      <c r="G475">
        <v>20</v>
      </c>
      <c r="H475">
        <v>1</v>
      </c>
      <c r="I475">
        <v>1</v>
      </c>
      <c r="J475">
        <v>0</v>
      </c>
      <c r="K475">
        <v>1</v>
      </c>
      <c r="L475">
        <v>0</v>
      </c>
      <c r="M475">
        <v>0</v>
      </c>
    </row>
    <row r="476" spans="1:13" x14ac:dyDescent="0.2">
      <c r="A476">
        <v>40</v>
      </c>
      <c r="B476" s="18">
        <v>7</v>
      </c>
      <c r="C476">
        <v>10.43</v>
      </c>
      <c r="D476">
        <v>134</v>
      </c>
      <c r="E476">
        <v>122</v>
      </c>
      <c r="F476">
        <v>1.5</v>
      </c>
      <c r="G476">
        <v>20</v>
      </c>
      <c r="H476">
        <v>1</v>
      </c>
      <c r="I476">
        <v>1</v>
      </c>
      <c r="J476">
        <v>0</v>
      </c>
      <c r="K476">
        <v>1</v>
      </c>
      <c r="L476">
        <v>0</v>
      </c>
      <c r="M476">
        <v>0</v>
      </c>
    </row>
    <row r="477" spans="1:13" x14ac:dyDescent="0.2">
      <c r="A477">
        <v>40</v>
      </c>
      <c r="B477" s="18">
        <v>8</v>
      </c>
      <c r="C477">
        <v>5.67</v>
      </c>
      <c r="D477">
        <v>134</v>
      </c>
      <c r="E477">
        <v>122</v>
      </c>
      <c r="F477">
        <v>1.5</v>
      </c>
      <c r="G477">
        <v>20</v>
      </c>
      <c r="H477">
        <v>1</v>
      </c>
      <c r="I477">
        <v>1</v>
      </c>
      <c r="J477">
        <v>0</v>
      </c>
      <c r="K477">
        <v>1</v>
      </c>
      <c r="L477">
        <v>0</v>
      </c>
      <c r="M477">
        <v>0</v>
      </c>
    </row>
    <row r="478" spans="1:13" x14ac:dyDescent="0.2">
      <c r="A478">
        <v>40</v>
      </c>
      <c r="B478" s="18">
        <v>9</v>
      </c>
      <c r="C478">
        <v>0.22</v>
      </c>
      <c r="D478">
        <v>134</v>
      </c>
      <c r="E478">
        <v>122</v>
      </c>
      <c r="F478">
        <v>1.5</v>
      </c>
      <c r="G478">
        <v>20</v>
      </c>
      <c r="H478">
        <v>1</v>
      </c>
      <c r="I478">
        <v>1</v>
      </c>
      <c r="J478">
        <v>0</v>
      </c>
      <c r="K478">
        <v>1</v>
      </c>
      <c r="L478">
        <v>0</v>
      </c>
      <c r="M478">
        <v>0</v>
      </c>
    </row>
    <row r="479" spans="1:13" x14ac:dyDescent="0.2">
      <c r="A479">
        <v>40</v>
      </c>
      <c r="B479" s="18">
        <v>10</v>
      </c>
      <c r="C479">
        <v>-5.28</v>
      </c>
      <c r="D479">
        <v>134</v>
      </c>
      <c r="E479">
        <v>122</v>
      </c>
      <c r="F479">
        <v>1.5</v>
      </c>
      <c r="G479">
        <v>20</v>
      </c>
      <c r="H479">
        <v>1</v>
      </c>
      <c r="I479">
        <v>1</v>
      </c>
      <c r="J479">
        <v>0</v>
      </c>
      <c r="K479">
        <v>1</v>
      </c>
      <c r="L479">
        <v>0</v>
      </c>
      <c r="M479">
        <v>0</v>
      </c>
    </row>
    <row r="480" spans="1:13" x14ac:dyDescent="0.2">
      <c r="A480">
        <v>40</v>
      </c>
      <c r="B480" s="18">
        <v>11</v>
      </c>
      <c r="C480">
        <v>10.61</v>
      </c>
      <c r="D480">
        <v>134</v>
      </c>
      <c r="E480">
        <v>122</v>
      </c>
      <c r="F480">
        <v>1.5</v>
      </c>
      <c r="G480">
        <v>20</v>
      </c>
      <c r="H480">
        <v>1</v>
      </c>
      <c r="I480">
        <v>1</v>
      </c>
      <c r="J480">
        <v>0</v>
      </c>
      <c r="K480">
        <v>1</v>
      </c>
      <c r="L480">
        <v>0</v>
      </c>
      <c r="M480">
        <v>0</v>
      </c>
    </row>
    <row r="481" spans="1:13" x14ac:dyDescent="0.2">
      <c r="A481">
        <v>40</v>
      </c>
      <c r="B481" s="18">
        <v>12</v>
      </c>
      <c r="C481">
        <v>-0.36</v>
      </c>
      <c r="D481">
        <v>134</v>
      </c>
      <c r="E481">
        <v>122</v>
      </c>
      <c r="F481">
        <v>1.5</v>
      </c>
      <c r="G481">
        <v>20</v>
      </c>
      <c r="H481">
        <v>1</v>
      </c>
      <c r="I481">
        <v>1</v>
      </c>
      <c r="J481">
        <v>0</v>
      </c>
      <c r="K481">
        <v>1</v>
      </c>
      <c r="L481">
        <v>0</v>
      </c>
      <c r="M481">
        <v>0</v>
      </c>
    </row>
    <row r="482" spans="1:13" x14ac:dyDescent="0.2">
      <c r="A482">
        <v>41</v>
      </c>
      <c r="B482" s="18">
        <v>1</v>
      </c>
      <c r="C482">
        <v>2.93</v>
      </c>
      <c r="D482">
        <v>163</v>
      </c>
      <c r="E482">
        <v>23</v>
      </c>
      <c r="F482">
        <v>1</v>
      </c>
      <c r="G482">
        <v>20</v>
      </c>
      <c r="H482">
        <v>0</v>
      </c>
      <c r="I482">
        <v>0</v>
      </c>
      <c r="J482">
        <v>1</v>
      </c>
      <c r="K482">
        <v>1</v>
      </c>
      <c r="L482">
        <v>1</v>
      </c>
      <c r="M482">
        <v>1</v>
      </c>
    </row>
    <row r="483" spans="1:13" x14ac:dyDescent="0.2">
      <c r="A483">
        <v>41</v>
      </c>
      <c r="B483" s="18">
        <v>2</v>
      </c>
      <c r="C483">
        <v>0.35</v>
      </c>
      <c r="D483">
        <v>163</v>
      </c>
      <c r="E483">
        <v>23</v>
      </c>
      <c r="F483">
        <v>1</v>
      </c>
      <c r="G483">
        <v>20</v>
      </c>
      <c r="H483">
        <v>0</v>
      </c>
      <c r="I483">
        <v>0</v>
      </c>
      <c r="J483">
        <v>1</v>
      </c>
      <c r="K483">
        <v>1</v>
      </c>
      <c r="L483">
        <v>1</v>
      </c>
      <c r="M483">
        <v>1</v>
      </c>
    </row>
    <row r="484" spans="1:13" x14ac:dyDescent="0.2">
      <c r="A484">
        <v>41</v>
      </c>
      <c r="B484" s="18">
        <v>3</v>
      </c>
      <c r="C484">
        <v>-7.29</v>
      </c>
      <c r="D484">
        <v>163</v>
      </c>
      <c r="E484">
        <v>23</v>
      </c>
      <c r="F484">
        <v>1</v>
      </c>
      <c r="G484">
        <v>20</v>
      </c>
      <c r="H484">
        <v>0</v>
      </c>
      <c r="I484">
        <v>0</v>
      </c>
      <c r="J484">
        <v>1</v>
      </c>
      <c r="K484">
        <v>1</v>
      </c>
      <c r="L484">
        <v>1</v>
      </c>
      <c r="M484">
        <v>1</v>
      </c>
    </row>
    <row r="485" spans="1:13" x14ac:dyDescent="0.2">
      <c r="A485">
        <v>41</v>
      </c>
      <c r="B485" s="18">
        <v>4</v>
      </c>
      <c r="C485">
        <v>5.24</v>
      </c>
      <c r="D485">
        <v>163</v>
      </c>
      <c r="E485">
        <v>23</v>
      </c>
      <c r="F485">
        <v>1</v>
      </c>
      <c r="G485">
        <v>20</v>
      </c>
      <c r="H485">
        <v>0</v>
      </c>
      <c r="I485">
        <v>0</v>
      </c>
      <c r="J485">
        <v>1</v>
      </c>
      <c r="K485">
        <v>1</v>
      </c>
      <c r="L485">
        <v>1</v>
      </c>
      <c r="M485">
        <v>1</v>
      </c>
    </row>
    <row r="486" spans="1:13" x14ac:dyDescent="0.2">
      <c r="A486">
        <v>41</v>
      </c>
      <c r="B486" s="18">
        <v>5</v>
      </c>
      <c r="C486">
        <v>3.97</v>
      </c>
      <c r="D486">
        <v>163</v>
      </c>
      <c r="E486">
        <v>23</v>
      </c>
      <c r="F486">
        <v>1</v>
      </c>
      <c r="G486">
        <v>20</v>
      </c>
      <c r="H486">
        <v>0</v>
      </c>
      <c r="I486">
        <v>0</v>
      </c>
      <c r="J486">
        <v>1</v>
      </c>
      <c r="K486">
        <v>1</v>
      </c>
      <c r="L486">
        <v>1</v>
      </c>
      <c r="M486">
        <v>1</v>
      </c>
    </row>
    <row r="487" spans="1:13" x14ac:dyDescent="0.2">
      <c r="A487">
        <v>41</v>
      </c>
      <c r="B487" s="18">
        <v>6</v>
      </c>
      <c r="C487">
        <v>14.98</v>
      </c>
      <c r="D487">
        <v>163</v>
      </c>
      <c r="E487">
        <v>23</v>
      </c>
      <c r="F487">
        <v>1</v>
      </c>
      <c r="G487">
        <v>20</v>
      </c>
      <c r="H487">
        <v>0</v>
      </c>
      <c r="I487">
        <v>0</v>
      </c>
      <c r="J487">
        <v>1</v>
      </c>
      <c r="K487">
        <v>1</v>
      </c>
      <c r="L487">
        <v>1</v>
      </c>
      <c r="M487">
        <v>1</v>
      </c>
    </row>
    <row r="488" spans="1:13" x14ac:dyDescent="0.2">
      <c r="A488">
        <v>41</v>
      </c>
      <c r="B488" s="18">
        <v>7</v>
      </c>
      <c r="C488">
        <v>7.85</v>
      </c>
      <c r="D488">
        <v>163</v>
      </c>
      <c r="E488">
        <v>23</v>
      </c>
      <c r="F488">
        <v>1</v>
      </c>
      <c r="G488">
        <v>20</v>
      </c>
      <c r="H488">
        <v>0</v>
      </c>
      <c r="I488">
        <v>0</v>
      </c>
      <c r="J488">
        <v>1</v>
      </c>
      <c r="K488">
        <v>1</v>
      </c>
      <c r="L488">
        <v>1</v>
      </c>
      <c r="M488">
        <v>1</v>
      </c>
    </row>
    <row r="489" spans="1:13" x14ac:dyDescent="0.2">
      <c r="A489">
        <v>41</v>
      </c>
      <c r="B489" s="18">
        <v>8</v>
      </c>
      <c r="C489">
        <v>1.47</v>
      </c>
      <c r="D489">
        <v>163</v>
      </c>
      <c r="E489">
        <v>23</v>
      </c>
      <c r="F489">
        <v>1</v>
      </c>
      <c r="G489">
        <v>20</v>
      </c>
      <c r="H489">
        <v>0</v>
      </c>
      <c r="I489">
        <v>0</v>
      </c>
      <c r="J489">
        <v>1</v>
      </c>
      <c r="K489">
        <v>1</v>
      </c>
      <c r="L489">
        <v>1</v>
      </c>
      <c r="M489">
        <v>1</v>
      </c>
    </row>
    <row r="490" spans="1:13" x14ac:dyDescent="0.2">
      <c r="A490">
        <v>41</v>
      </c>
      <c r="B490" s="18">
        <v>9</v>
      </c>
      <c r="C490">
        <v>-6.48</v>
      </c>
      <c r="D490">
        <v>163</v>
      </c>
      <c r="E490">
        <v>23</v>
      </c>
      <c r="F490">
        <v>1</v>
      </c>
      <c r="G490">
        <v>20</v>
      </c>
      <c r="H490">
        <v>0</v>
      </c>
      <c r="I490">
        <v>0</v>
      </c>
      <c r="J490">
        <v>1</v>
      </c>
      <c r="K490">
        <v>1</v>
      </c>
      <c r="L490">
        <v>1</v>
      </c>
      <c r="M490">
        <v>1</v>
      </c>
    </row>
    <row r="491" spans="1:13" x14ac:dyDescent="0.2">
      <c r="A491">
        <v>41</v>
      </c>
      <c r="B491" s="18">
        <v>10</v>
      </c>
      <c r="C491">
        <v>-2.1</v>
      </c>
      <c r="D491">
        <v>163</v>
      </c>
      <c r="E491">
        <v>23</v>
      </c>
      <c r="F491">
        <v>1</v>
      </c>
      <c r="G491">
        <v>20</v>
      </c>
      <c r="H491">
        <v>0</v>
      </c>
      <c r="I491">
        <v>0</v>
      </c>
      <c r="J491">
        <v>1</v>
      </c>
      <c r="K491">
        <v>1</v>
      </c>
      <c r="L491">
        <v>1</v>
      </c>
      <c r="M491">
        <v>1</v>
      </c>
    </row>
    <row r="492" spans="1:13" x14ac:dyDescent="0.2">
      <c r="A492">
        <v>41</v>
      </c>
      <c r="B492" s="18">
        <v>11</v>
      </c>
      <c r="C492">
        <v>-4</v>
      </c>
      <c r="D492">
        <v>163</v>
      </c>
      <c r="E492">
        <v>23</v>
      </c>
      <c r="F492">
        <v>1</v>
      </c>
      <c r="G492">
        <v>20</v>
      </c>
      <c r="H492">
        <v>0</v>
      </c>
      <c r="I492">
        <v>0</v>
      </c>
      <c r="J492">
        <v>1</v>
      </c>
      <c r="K492">
        <v>1</v>
      </c>
      <c r="L492">
        <v>1</v>
      </c>
      <c r="M492">
        <v>1</v>
      </c>
    </row>
    <row r="493" spans="1:13" x14ac:dyDescent="0.2">
      <c r="A493">
        <v>41</v>
      </c>
      <c r="B493" s="18">
        <v>12</v>
      </c>
      <c r="C493">
        <v>5.72</v>
      </c>
      <c r="D493">
        <v>163</v>
      </c>
      <c r="E493">
        <v>23</v>
      </c>
      <c r="F493">
        <v>1</v>
      </c>
      <c r="G493">
        <v>20</v>
      </c>
      <c r="H493">
        <v>0</v>
      </c>
      <c r="I493">
        <v>0</v>
      </c>
      <c r="J493">
        <v>1</v>
      </c>
      <c r="K493">
        <v>1</v>
      </c>
      <c r="L493">
        <v>1</v>
      </c>
      <c r="M493">
        <v>1</v>
      </c>
    </row>
    <row r="494" spans="1:13" x14ac:dyDescent="0.2">
      <c r="A494">
        <v>42</v>
      </c>
      <c r="B494" s="18">
        <v>1</v>
      </c>
      <c r="C494">
        <v>-0.33</v>
      </c>
      <c r="D494">
        <v>154</v>
      </c>
      <c r="E494">
        <v>92</v>
      </c>
      <c r="F494">
        <v>2</v>
      </c>
      <c r="G494">
        <v>20</v>
      </c>
      <c r="H494">
        <v>1</v>
      </c>
      <c r="I494">
        <v>0</v>
      </c>
      <c r="J494">
        <v>1</v>
      </c>
      <c r="K494">
        <v>1</v>
      </c>
      <c r="L494">
        <v>0</v>
      </c>
      <c r="M494">
        <v>0</v>
      </c>
    </row>
    <row r="495" spans="1:13" x14ac:dyDescent="0.2">
      <c r="A495">
        <v>42</v>
      </c>
      <c r="B495" s="18">
        <v>2</v>
      </c>
      <c r="C495">
        <v>-9.7200000000000006</v>
      </c>
      <c r="D495">
        <v>154</v>
      </c>
      <c r="E495">
        <v>92</v>
      </c>
      <c r="F495">
        <v>2</v>
      </c>
      <c r="G495">
        <v>20</v>
      </c>
      <c r="H495">
        <v>1</v>
      </c>
      <c r="I495">
        <v>0</v>
      </c>
      <c r="J495">
        <v>1</v>
      </c>
      <c r="K495">
        <v>1</v>
      </c>
      <c r="L495">
        <v>0</v>
      </c>
      <c r="M495">
        <v>0</v>
      </c>
    </row>
    <row r="496" spans="1:13" x14ac:dyDescent="0.2">
      <c r="A496">
        <v>42</v>
      </c>
      <c r="B496" s="18">
        <v>3</v>
      </c>
      <c r="C496">
        <v>-11.38</v>
      </c>
      <c r="D496">
        <v>154</v>
      </c>
      <c r="E496">
        <v>92</v>
      </c>
      <c r="F496">
        <v>2</v>
      </c>
      <c r="G496">
        <v>20</v>
      </c>
      <c r="H496">
        <v>1</v>
      </c>
      <c r="I496">
        <v>0</v>
      </c>
      <c r="J496">
        <v>1</v>
      </c>
      <c r="K496">
        <v>1</v>
      </c>
      <c r="L496">
        <v>0</v>
      </c>
      <c r="M496">
        <v>0</v>
      </c>
    </row>
    <row r="497" spans="1:13" x14ac:dyDescent="0.2">
      <c r="A497">
        <v>42</v>
      </c>
      <c r="B497" s="18">
        <v>4</v>
      </c>
      <c r="C497">
        <v>0.1</v>
      </c>
      <c r="D497">
        <v>154</v>
      </c>
      <c r="E497">
        <v>92</v>
      </c>
      <c r="F497">
        <v>2</v>
      </c>
      <c r="G497">
        <v>20</v>
      </c>
      <c r="H497">
        <v>1</v>
      </c>
      <c r="I497">
        <v>0</v>
      </c>
      <c r="J497">
        <v>1</v>
      </c>
      <c r="K497">
        <v>1</v>
      </c>
      <c r="L497">
        <v>0</v>
      </c>
      <c r="M497">
        <v>0</v>
      </c>
    </row>
    <row r="498" spans="1:13" x14ac:dyDescent="0.2">
      <c r="A498">
        <v>42</v>
      </c>
      <c r="B498" s="18">
        <v>5</v>
      </c>
      <c r="C498">
        <v>-1.47</v>
      </c>
      <c r="D498">
        <v>154</v>
      </c>
      <c r="E498">
        <v>92</v>
      </c>
      <c r="F498">
        <v>2</v>
      </c>
      <c r="G498">
        <v>20</v>
      </c>
      <c r="H498">
        <v>1</v>
      </c>
      <c r="I498">
        <v>0</v>
      </c>
      <c r="J498">
        <v>1</v>
      </c>
      <c r="K498">
        <v>1</v>
      </c>
      <c r="L498">
        <v>0</v>
      </c>
      <c r="M498">
        <v>0</v>
      </c>
    </row>
    <row r="499" spans="1:13" x14ac:dyDescent="0.2">
      <c r="A499">
        <v>42</v>
      </c>
      <c r="B499" s="18">
        <v>6</v>
      </c>
      <c r="C499">
        <v>-3.94</v>
      </c>
      <c r="D499">
        <v>154</v>
      </c>
      <c r="E499">
        <v>92</v>
      </c>
      <c r="F499">
        <v>2</v>
      </c>
      <c r="G499">
        <v>20</v>
      </c>
      <c r="H499">
        <v>1</v>
      </c>
      <c r="I499">
        <v>0</v>
      </c>
      <c r="J499">
        <v>1</v>
      </c>
      <c r="K499">
        <v>1</v>
      </c>
      <c r="L499">
        <v>0</v>
      </c>
      <c r="M499">
        <v>0</v>
      </c>
    </row>
    <row r="500" spans="1:13" x14ac:dyDescent="0.2">
      <c r="A500">
        <v>42</v>
      </c>
      <c r="B500" s="18">
        <v>7</v>
      </c>
      <c r="C500">
        <v>6.41</v>
      </c>
      <c r="D500">
        <v>154</v>
      </c>
      <c r="E500">
        <v>92</v>
      </c>
      <c r="F500">
        <v>2</v>
      </c>
      <c r="G500">
        <v>20</v>
      </c>
      <c r="H500">
        <v>1</v>
      </c>
      <c r="I500">
        <v>0</v>
      </c>
      <c r="J500">
        <v>1</v>
      </c>
      <c r="K500">
        <v>1</v>
      </c>
      <c r="L500">
        <v>0</v>
      </c>
      <c r="M500">
        <v>0</v>
      </c>
    </row>
    <row r="501" spans="1:13" x14ac:dyDescent="0.2">
      <c r="A501">
        <v>42</v>
      </c>
      <c r="B501" s="18">
        <v>8</v>
      </c>
      <c r="C501">
        <v>-2.08</v>
      </c>
      <c r="D501">
        <v>154</v>
      </c>
      <c r="E501">
        <v>92</v>
      </c>
      <c r="F501">
        <v>2</v>
      </c>
      <c r="G501">
        <v>20</v>
      </c>
      <c r="H501">
        <v>1</v>
      </c>
      <c r="I501">
        <v>0</v>
      </c>
      <c r="J501">
        <v>1</v>
      </c>
      <c r="K501">
        <v>1</v>
      </c>
      <c r="L501">
        <v>0</v>
      </c>
      <c r="M501">
        <v>0</v>
      </c>
    </row>
    <row r="502" spans="1:13" x14ac:dyDescent="0.2">
      <c r="A502">
        <v>42</v>
      </c>
      <c r="B502" s="18">
        <v>9</v>
      </c>
      <c r="C502">
        <v>-3.2</v>
      </c>
      <c r="D502">
        <v>154</v>
      </c>
      <c r="E502">
        <v>92</v>
      </c>
      <c r="F502">
        <v>2</v>
      </c>
      <c r="G502">
        <v>20</v>
      </c>
      <c r="H502">
        <v>1</v>
      </c>
      <c r="I502">
        <v>0</v>
      </c>
      <c r="J502">
        <v>1</v>
      </c>
      <c r="K502">
        <v>1</v>
      </c>
      <c r="L502">
        <v>0</v>
      </c>
      <c r="M502">
        <v>0</v>
      </c>
    </row>
    <row r="503" spans="1:13" x14ac:dyDescent="0.2">
      <c r="A503">
        <v>42</v>
      </c>
      <c r="B503" s="18">
        <v>10</v>
      </c>
      <c r="C503">
        <v>-4.12</v>
      </c>
      <c r="D503">
        <v>154</v>
      </c>
      <c r="E503">
        <v>92</v>
      </c>
      <c r="F503">
        <v>2</v>
      </c>
      <c r="G503">
        <v>20</v>
      </c>
      <c r="H503">
        <v>1</v>
      </c>
      <c r="I503">
        <v>0</v>
      </c>
      <c r="J503">
        <v>1</v>
      </c>
      <c r="K503">
        <v>1</v>
      </c>
      <c r="L503">
        <v>0</v>
      </c>
      <c r="M503">
        <v>0</v>
      </c>
    </row>
    <row r="504" spans="1:13" x14ac:dyDescent="0.2">
      <c r="A504">
        <v>42</v>
      </c>
      <c r="B504" s="18">
        <v>11</v>
      </c>
      <c r="C504">
        <v>2.98</v>
      </c>
      <c r="D504">
        <v>154</v>
      </c>
      <c r="E504">
        <v>92</v>
      </c>
      <c r="F504">
        <v>2</v>
      </c>
      <c r="G504">
        <v>20</v>
      </c>
      <c r="H504">
        <v>1</v>
      </c>
      <c r="I504">
        <v>0</v>
      </c>
      <c r="J504">
        <v>1</v>
      </c>
      <c r="K504">
        <v>1</v>
      </c>
      <c r="L504">
        <v>0</v>
      </c>
      <c r="M504">
        <v>0</v>
      </c>
    </row>
    <row r="505" spans="1:13" x14ac:dyDescent="0.2">
      <c r="A505">
        <v>42</v>
      </c>
      <c r="B505" s="18">
        <v>12</v>
      </c>
      <c r="C505">
        <v>7.2</v>
      </c>
      <c r="D505">
        <v>154</v>
      </c>
      <c r="E505">
        <v>92</v>
      </c>
      <c r="F505">
        <v>2</v>
      </c>
      <c r="G505">
        <v>20</v>
      </c>
      <c r="H505">
        <v>1</v>
      </c>
      <c r="I505">
        <v>0</v>
      </c>
      <c r="J505">
        <v>1</v>
      </c>
      <c r="K505">
        <v>1</v>
      </c>
      <c r="L505">
        <v>0</v>
      </c>
      <c r="M505">
        <v>0</v>
      </c>
    </row>
    <row r="506" spans="1:13" x14ac:dyDescent="0.2">
      <c r="A506">
        <v>43</v>
      </c>
      <c r="B506" s="18">
        <v>1</v>
      </c>
      <c r="C506">
        <v>-0.17</v>
      </c>
      <c r="D506">
        <v>166</v>
      </c>
      <c r="E506">
        <v>92</v>
      </c>
      <c r="F506">
        <v>1</v>
      </c>
      <c r="G506">
        <v>20</v>
      </c>
      <c r="H506">
        <v>1</v>
      </c>
      <c r="I506">
        <v>0</v>
      </c>
      <c r="J506">
        <v>1</v>
      </c>
      <c r="K506">
        <v>1</v>
      </c>
      <c r="L506">
        <v>0</v>
      </c>
      <c r="M506">
        <v>0</v>
      </c>
    </row>
    <row r="507" spans="1:13" x14ac:dyDescent="0.2">
      <c r="A507">
        <v>43</v>
      </c>
      <c r="B507" s="18">
        <v>2</v>
      </c>
      <c r="C507">
        <v>-4.8600000000000003</v>
      </c>
      <c r="D507">
        <v>166</v>
      </c>
      <c r="E507">
        <v>92</v>
      </c>
      <c r="F507">
        <v>1</v>
      </c>
      <c r="G507">
        <v>20</v>
      </c>
      <c r="H507">
        <v>1</v>
      </c>
      <c r="I507">
        <v>0</v>
      </c>
      <c r="J507">
        <v>1</v>
      </c>
      <c r="K507">
        <v>1</v>
      </c>
      <c r="L507">
        <v>0</v>
      </c>
      <c r="M507">
        <v>0</v>
      </c>
    </row>
    <row r="508" spans="1:13" x14ac:dyDescent="0.2">
      <c r="A508">
        <v>43</v>
      </c>
      <c r="B508" s="18">
        <v>3</v>
      </c>
      <c r="C508">
        <v>-5.7</v>
      </c>
      <c r="D508">
        <v>166</v>
      </c>
      <c r="E508">
        <v>92</v>
      </c>
      <c r="F508">
        <v>1</v>
      </c>
      <c r="G508">
        <v>20</v>
      </c>
      <c r="H508">
        <v>1</v>
      </c>
      <c r="I508">
        <v>0</v>
      </c>
      <c r="J508">
        <v>1</v>
      </c>
      <c r="K508">
        <v>1</v>
      </c>
      <c r="L508">
        <v>0</v>
      </c>
      <c r="M508">
        <v>0</v>
      </c>
    </row>
    <row r="509" spans="1:13" x14ac:dyDescent="0.2">
      <c r="A509">
        <v>43</v>
      </c>
      <c r="B509" s="18">
        <v>4</v>
      </c>
      <c r="C509">
        <v>0.05</v>
      </c>
      <c r="D509">
        <v>166</v>
      </c>
      <c r="E509">
        <v>92</v>
      </c>
      <c r="F509">
        <v>1</v>
      </c>
      <c r="G509">
        <v>20</v>
      </c>
      <c r="H509">
        <v>1</v>
      </c>
      <c r="I509">
        <v>0</v>
      </c>
      <c r="J509">
        <v>1</v>
      </c>
      <c r="K509">
        <v>1</v>
      </c>
      <c r="L509">
        <v>0</v>
      </c>
      <c r="M509">
        <v>0</v>
      </c>
    </row>
    <row r="510" spans="1:13" x14ac:dyDescent="0.2">
      <c r="A510">
        <v>43</v>
      </c>
      <c r="B510" s="18">
        <v>5</v>
      </c>
      <c r="C510">
        <v>-0.74</v>
      </c>
      <c r="D510">
        <v>166</v>
      </c>
      <c r="E510">
        <v>92</v>
      </c>
      <c r="F510">
        <v>1</v>
      </c>
      <c r="G510">
        <v>20</v>
      </c>
      <c r="H510">
        <v>1</v>
      </c>
      <c r="I510">
        <v>0</v>
      </c>
      <c r="J510">
        <v>1</v>
      </c>
      <c r="K510">
        <v>1</v>
      </c>
      <c r="L510">
        <v>0</v>
      </c>
      <c r="M510">
        <v>0</v>
      </c>
    </row>
    <row r="511" spans="1:13" x14ac:dyDescent="0.2">
      <c r="A511">
        <v>43</v>
      </c>
      <c r="B511" s="18">
        <v>6</v>
      </c>
      <c r="C511">
        <v>-1.98</v>
      </c>
      <c r="D511">
        <v>166</v>
      </c>
      <c r="E511">
        <v>92</v>
      </c>
      <c r="F511">
        <v>1</v>
      </c>
      <c r="G511">
        <v>20</v>
      </c>
      <c r="H511">
        <v>1</v>
      </c>
      <c r="I511">
        <v>0</v>
      </c>
      <c r="J511">
        <v>1</v>
      </c>
      <c r="K511">
        <v>1</v>
      </c>
      <c r="L511">
        <v>0</v>
      </c>
      <c r="M511">
        <v>0</v>
      </c>
    </row>
    <row r="512" spans="1:13" x14ac:dyDescent="0.2">
      <c r="A512">
        <v>43</v>
      </c>
      <c r="B512" s="18">
        <v>7</v>
      </c>
      <c r="C512">
        <v>3.2</v>
      </c>
      <c r="D512">
        <v>166</v>
      </c>
      <c r="E512">
        <v>92</v>
      </c>
      <c r="F512">
        <v>1</v>
      </c>
      <c r="G512">
        <v>20</v>
      </c>
      <c r="H512">
        <v>1</v>
      </c>
      <c r="I512">
        <v>0</v>
      </c>
      <c r="J512">
        <v>1</v>
      </c>
      <c r="K512">
        <v>1</v>
      </c>
      <c r="L512">
        <v>0</v>
      </c>
      <c r="M512">
        <v>0</v>
      </c>
    </row>
    <row r="513" spans="1:13" x14ac:dyDescent="0.2">
      <c r="A513">
        <v>43</v>
      </c>
      <c r="B513" s="18">
        <v>8</v>
      </c>
      <c r="C513">
        <v>-1.04</v>
      </c>
      <c r="D513">
        <v>166</v>
      </c>
      <c r="E513">
        <v>92</v>
      </c>
      <c r="F513">
        <v>1</v>
      </c>
      <c r="G513">
        <v>20</v>
      </c>
      <c r="H513">
        <v>1</v>
      </c>
      <c r="I513">
        <v>0</v>
      </c>
      <c r="J513">
        <v>1</v>
      </c>
      <c r="K513">
        <v>1</v>
      </c>
      <c r="L513">
        <v>0</v>
      </c>
      <c r="M513">
        <v>0</v>
      </c>
    </row>
    <row r="514" spans="1:13" x14ac:dyDescent="0.2">
      <c r="A514">
        <v>43</v>
      </c>
      <c r="B514" s="18">
        <v>9</v>
      </c>
      <c r="C514">
        <v>-1.6</v>
      </c>
      <c r="D514">
        <v>166</v>
      </c>
      <c r="E514">
        <v>92</v>
      </c>
      <c r="F514">
        <v>1</v>
      </c>
      <c r="G514">
        <v>20</v>
      </c>
      <c r="H514">
        <v>1</v>
      </c>
      <c r="I514">
        <v>0</v>
      </c>
      <c r="J514">
        <v>1</v>
      </c>
      <c r="K514">
        <v>1</v>
      </c>
      <c r="L514">
        <v>0</v>
      </c>
      <c r="M514">
        <v>0</v>
      </c>
    </row>
    <row r="515" spans="1:13" x14ac:dyDescent="0.2">
      <c r="A515">
        <v>43</v>
      </c>
      <c r="B515" s="18">
        <v>10</v>
      </c>
      <c r="C515">
        <v>-2.0699999999999998</v>
      </c>
      <c r="D515">
        <v>166</v>
      </c>
      <c r="E515">
        <v>92</v>
      </c>
      <c r="F515">
        <v>1</v>
      </c>
      <c r="G515">
        <v>20</v>
      </c>
      <c r="H515">
        <v>1</v>
      </c>
      <c r="I515">
        <v>0</v>
      </c>
      <c r="J515">
        <v>1</v>
      </c>
      <c r="K515">
        <v>1</v>
      </c>
      <c r="L515">
        <v>0</v>
      </c>
      <c r="M515">
        <v>0</v>
      </c>
    </row>
    <row r="516" spans="1:13" x14ac:dyDescent="0.2">
      <c r="A516">
        <v>43</v>
      </c>
      <c r="B516" s="18">
        <v>11</v>
      </c>
      <c r="C516">
        <v>1.49</v>
      </c>
      <c r="D516">
        <v>166</v>
      </c>
      <c r="E516">
        <v>92</v>
      </c>
      <c r="F516">
        <v>1</v>
      </c>
      <c r="G516">
        <v>20</v>
      </c>
      <c r="H516">
        <v>1</v>
      </c>
      <c r="I516">
        <v>0</v>
      </c>
      <c r="J516">
        <v>1</v>
      </c>
      <c r="K516">
        <v>1</v>
      </c>
      <c r="L516">
        <v>0</v>
      </c>
      <c r="M516">
        <v>0</v>
      </c>
    </row>
    <row r="517" spans="1:13" x14ac:dyDescent="0.2">
      <c r="A517">
        <v>43</v>
      </c>
      <c r="B517" s="18">
        <v>12</v>
      </c>
      <c r="C517">
        <v>3.6</v>
      </c>
      <c r="D517">
        <v>166</v>
      </c>
      <c r="E517">
        <v>92</v>
      </c>
      <c r="F517">
        <v>1</v>
      </c>
      <c r="G517">
        <v>20</v>
      </c>
      <c r="H517">
        <v>1</v>
      </c>
      <c r="I517">
        <v>0</v>
      </c>
      <c r="J517">
        <v>1</v>
      </c>
      <c r="K517">
        <v>1</v>
      </c>
      <c r="L517">
        <v>0</v>
      </c>
      <c r="M517">
        <v>0</v>
      </c>
    </row>
    <row r="518" spans="1:13" x14ac:dyDescent="0.2">
      <c r="A518">
        <v>44</v>
      </c>
      <c r="B518" s="18">
        <v>1</v>
      </c>
      <c r="C518">
        <v>0.81</v>
      </c>
      <c r="D518">
        <v>152</v>
      </c>
      <c r="E518">
        <v>59</v>
      </c>
      <c r="F518">
        <v>2</v>
      </c>
      <c r="G518">
        <v>20</v>
      </c>
      <c r="H518">
        <v>1</v>
      </c>
      <c r="I518">
        <v>0</v>
      </c>
      <c r="J518">
        <v>1</v>
      </c>
      <c r="K518">
        <v>1</v>
      </c>
      <c r="L518">
        <v>0</v>
      </c>
      <c r="M518">
        <v>0</v>
      </c>
    </row>
    <row r="519" spans="1:13" x14ac:dyDescent="0.2">
      <c r="A519">
        <v>44</v>
      </c>
      <c r="B519" s="18">
        <v>2</v>
      </c>
      <c r="C519">
        <v>-1.67</v>
      </c>
      <c r="D519">
        <v>152</v>
      </c>
      <c r="E519">
        <v>59</v>
      </c>
      <c r="F519">
        <v>2</v>
      </c>
      <c r="G519">
        <v>20</v>
      </c>
      <c r="H519">
        <v>1</v>
      </c>
      <c r="I519">
        <v>0</v>
      </c>
      <c r="J519">
        <v>1</v>
      </c>
      <c r="K519">
        <v>1</v>
      </c>
      <c r="L519">
        <v>0</v>
      </c>
      <c r="M519">
        <v>0</v>
      </c>
    </row>
    <row r="520" spans="1:13" x14ac:dyDescent="0.2">
      <c r="A520">
        <v>44</v>
      </c>
      <c r="B520" s="18">
        <v>3</v>
      </c>
      <c r="C520">
        <v>-1.89</v>
      </c>
      <c r="D520">
        <v>152</v>
      </c>
      <c r="E520">
        <v>59</v>
      </c>
      <c r="F520">
        <v>2</v>
      </c>
      <c r="G520">
        <v>20</v>
      </c>
      <c r="H520">
        <v>1</v>
      </c>
      <c r="I520">
        <v>0</v>
      </c>
      <c r="J520">
        <v>1</v>
      </c>
      <c r="K520">
        <v>1</v>
      </c>
      <c r="L520">
        <v>0</v>
      </c>
      <c r="M520">
        <v>0</v>
      </c>
    </row>
    <row r="521" spans="1:13" x14ac:dyDescent="0.2">
      <c r="A521">
        <v>44</v>
      </c>
      <c r="B521" s="18">
        <v>4</v>
      </c>
      <c r="C521">
        <v>3.1</v>
      </c>
      <c r="D521">
        <v>152</v>
      </c>
      <c r="E521">
        <v>59</v>
      </c>
      <c r="F521">
        <v>2</v>
      </c>
      <c r="G521">
        <v>20</v>
      </c>
      <c r="H521">
        <v>1</v>
      </c>
      <c r="I521">
        <v>0</v>
      </c>
      <c r="J521">
        <v>1</v>
      </c>
      <c r="K521">
        <v>1</v>
      </c>
      <c r="L521">
        <v>0</v>
      </c>
      <c r="M521">
        <v>0</v>
      </c>
    </row>
    <row r="522" spans="1:13" x14ac:dyDescent="0.2">
      <c r="A522">
        <v>44</v>
      </c>
      <c r="B522" s="18">
        <v>5</v>
      </c>
      <c r="C522">
        <v>-0.5</v>
      </c>
      <c r="D522">
        <v>152</v>
      </c>
      <c r="E522">
        <v>59</v>
      </c>
      <c r="F522">
        <v>2</v>
      </c>
      <c r="G522">
        <v>20</v>
      </c>
      <c r="H522">
        <v>1</v>
      </c>
      <c r="I522">
        <v>0</v>
      </c>
      <c r="J522">
        <v>1</v>
      </c>
      <c r="K522">
        <v>1</v>
      </c>
      <c r="L522">
        <v>0</v>
      </c>
      <c r="M522">
        <v>0</v>
      </c>
    </row>
    <row r="523" spans="1:13" x14ac:dyDescent="0.2">
      <c r="A523">
        <v>44</v>
      </c>
      <c r="B523" s="18">
        <v>6</v>
      </c>
      <c r="C523">
        <v>0.95</v>
      </c>
      <c r="D523">
        <v>152</v>
      </c>
      <c r="E523">
        <v>59</v>
      </c>
      <c r="F523">
        <v>2</v>
      </c>
      <c r="G523">
        <v>20</v>
      </c>
      <c r="H523">
        <v>1</v>
      </c>
      <c r="I523">
        <v>0</v>
      </c>
      <c r="J523">
        <v>1</v>
      </c>
      <c r="K523">
        <v>1</v>
      </c>
      <c r="L523">
        <v>0</v>
      </c>
      <c r="M523">
        <v>0</v>
      </c>
    </row>
    <row r="524" spans="1:13" x14ac:dyDescent="0.2">
      <c r="A524">
        <v>44</v>
      </c>
      <c r="B524" s="18">
        <v>7</v>
      </c>
      <c r="C524">
        <v>2.56</v>
      </c>
      <c r="D524">
        <v>152</v>
      </c>
      <c r="E524">
        <v>59</v>
      </c>
      <c r="F524">
        <v>2</v>
      </c>
      <c r="G524">
        <v>20</v>
      </c>
      <c r="H524">
        <v>1</v>
      </c>
      <c r="I524">
        <v>0</v>
      </c>
      <c r="J524">
        <v>1</v>
      </c>
      <c r="K524">
        <v>1</v>
      </c>
      <c r="L524">
        <v>0</v>
      </c>
      <c r="M524">
        <v>0</v>
      </c>
    </row>
    <row r="525" spans="1:13" x14ac:dyDescent="0.2">
      <c r="A525">
        <v>44</v>
      </c>
      <c r="B525" s="18">
        <v>8</v>
      </c>
      <c r="C525">
        <v>0.72</v>
      </c>
      <c r="D525">
        <v>152</v>
      </c>
      <c r="E525">
        <v>59</v>
      </c>
      <c r="F525">
        <v>2</v>
      </c>
      <c r="G525">
        <v>20</v>
      </c>
      <c r="H525">
        <v>1</v>
      </c>
      <c r="I525">
        <v>0</v>
      </c>
      <c r="J525">
        <v>1</v>
      </c>
      <c r="K525">
        <v>1</v>
      </c>
      <c r="L525">
        <v>0</v>
      </c>
      <c r="M525">
        <v>0</v>
      </c>
    </row>
    <row r="526" spans="1:13" x14ac:dyDescent="0.2">
      <c r="A526">
        <v>44</v>
      </c>
      <c r="B526" s="18">
        <v>9</v>
      </c>
      <c r="C526">
        <v>-2.69</v>
      </c>
      <c r="D526">
        <v>152</v>
      </c>
      <c r="E526">
        <v>59</v>
      </c>
      <c r="F526">
        <v>2</v>
      </c>
      <c r="G526">
        <v>20</v>
      </c>
      <c r="H526">
        <v>1</v>
      </c>
      <c r="I526">
        <v>0</v>
      </c>
      <c r="J526">
        <v>1</v>
      </c>
      <c r="K526">
        <v>1</v>
      </c>
      <c r="L526">
        <v>0</v>
      </c>
      <c r="M526">
        <v>0</v>
      </c>
    </row>
    <row r="527" spans="1:13" x14ac:dyDescent="0.2">
      <c r="A527">
        <v>44</v>
      </c>
      <c r="B527" s="18">
        <v>10</v>
      </c>
      <c r="C527">
        <v>-1.19</v>
      </c>
      <c r="D527">
        <v>152</v>
      </c>
      <c r="E527">
        <v>59</v>
      </c>
      <c r="F527">
        <v>2</v>
      </c>
      <c r="G527">
        <v>20</v>
      </c>
      <c r="H527">
        <v>1</v>
      </c>
      <c r="I527">
        <v>0</v>
      </c>
      <c r="J527">
        <v>1</v>
      </c>
      <c r="K527">
        <v>1</v>
      </c>
      <c r="L527">
        <v>0</v>
      </c>
      <c r="M527">
        <v>0</v>
      </c>
    </row>
    <row r="528" spans="1:13" x14ac:dyDescent="0.2">
      <c r="A528">
        <v>44</v>
      </c>
      <c r="B528" s="18">
        <v>11</v>
      </c>
      <c r="C528">
        <v>3.09</v>
      </c>
      <c r="D528">
        <v>152</v>
      </c>
      <c r="E528">
        <v>59</v>
      </c>
      <c r="F528">
        <v>2</v>
      </c>
      <c r="G528">
        <v>20</v>
      </c>
      <c r="H528">
        <v>1</v>
      </c>
      <c r="I528">
        <v>0</v>
      </c>
      <c r="J528">
        <v>1</v>
      </c>
      <c r="K528">
        <v>1</v>
      </c>
      <c r="L528">
        <v>0</v>
      </c>
      <c r="M528">
        <v>0</v>
      </c>
    </row>
    <row r="529" spans="1:13" x14ac:dyDescent="0.2">
      <c r="A529">
        <v>44</v>
      </c>
      <c r="B529" s="18">
        <v>12</v>
      </c>
      <c r="C529">
        <v>3.25</v>
      </c>
      <c r="D529">
        <v>152</v>
      </c>
      <c r="E529">
        <v>59</v>
      </c>
      <c r="F529">
        <v>2</v>
      </c>
      <c r="G529">
        <v>20</v>
      </c>
      <c r="H529">
        <v>1</v>
      </c>
      <c r="I529">
        <v>0</v>
      </c>
      <c r="J529">
        <v>1</v>
      </c>
      <c r="K529">
        <v>1</v>
      </c>
      <c r="L529">
        <v>0</v>
      </c>
      <c r="M529">
        <v>0</v>
      </c>
    </row>
    <row r="530" spans="1:13" x14ac:dyDescent="0.2">
      <c r="A530">
        <v>45</v>
      </c>
      <c r="B530" s="18">
        <v>1</v>
      </c>
      <c r="C530">
        <v>-1.83</v>
      </c>
      <c r="D530">
        <v>167</v>
      </c>
      <c r="E530">
        <v>45</v>
      </c>
      <c r="F530">
        <v>2</v>
      </c>
      <c r="G530">
        <v>10</v>
      </c>
      <c r="H530">
        <v>0</v>
      </c>
      <c r="I530">
        <v>0</v>
      </c>
      <c r="J530">
        <v>1</v>
      </c>
      <c r="K530">
        <v>1</v>
      </c>
      <c r="L530">
        <v>0</v>
      </c>
      <c r="M530">
        <v>0</v>
      </c>
    </row>
    <row r="531" spans="1:13" x14ac:dyDescent="0.2">
      <c r="A531">
        <v>45</v>
      </c>
      <c r="B531" s="18">
        <v>2</v>
      </c>
      <c r="C531">
        <v>-7.36</v>
      </c>
      <c r="D531">
        <v>167</v>
      </c>
      <c r="E531">
        <v>45</v>
      </c>
      <c r="F531">
        <v>2</v>
      </c>
      <c r="G531">
        <v>10</v>
      </c>
      <c r="H531">
        <v>0</v>
      </c>
      <c r="I531">
        <v>0</v>
      </c>
      <c r="J531">
        <v>1</v>
      </c>
      <c r="K531">
        <v>1</v>
      </c>
      <c r="L531">
        <v>0</v>
      </c>
      <c r="M531">
        <v>0</v>
      </c>
    </row>
    <row r="532" spans="1:13" x14ac:dyDescent="0.2">
      <c r="A532">
        <v>45</v>
      </c>
      <c r="B532" s="18">
        <v>3</v>
      </c>
      <c r="C532">
        <v>-13.77</v>
      </c>
      <c r="D532">
        <v>167</v>
      </c>
      <c r="E532">
        <v>45</v>
      </c>
      <c r="F532">
        <v>2</v>
      </c>
      <c r="G532">
        <v>10</v>
      </c>
      <c r="H532">
        <v>0</v>
      </c>
      <c r="I532">
        <v>0</v>
      </c>
      <c r="J532">
        <v>1</v>
      </c>
      <c r="K532">
        <v>1</v>
      </c>
      <c r="L532">
        <v>0</v>
      </c>
      <c r="M532">
        <v>0</v>
      </c>
    </row>
    <row r="533" spans="1:13" x14ac:dyDescent="0.2">
      <c r="A533">
        <v>45</v>
      </c>
      <c r="B533" s="18">
        <v>4</v>
      </c>
      <c r="C533">
        <v>6.14</v>
      </c>
      <c r="D533">
        <v>167</v>
      </c>
      <c r="E533">
        <v>45</v>
      </c>
      <c r="F533">
        <v>2</v>
      </c>
      <c r="G533">
        <v>10</v>
      </c>
      <c r="H533">
        <v>0</v>
      </c>
      <c r="I533">
        <v>0</v>
      </c>
      <c r="J533">
        <v>1</v>
      </c>
      <c r="K533">
        <v>1</v>
      </c>
      <c r="L533">
        <v>0</v>
      </c>
      <c r="M533">
        <v>0</v>
      </c>
    </row>
    <row r="534" spans="1:13" x14ac:dyDescent="0.2">
      <c r="A534">
        <v>45</v>
      </c>
      <c r="B534" s="18">
        <v>5</v>
      </c>
      <c r="C534">
        <v>5.29</v>
      </c>
      <c r="D534">
        <v>167</v>
      </c>
      <c r="E534">
        <v>45</v>
      </c>
      <c r="F534">
        <v>2</v>
      </c>
      <c r="G534">
        <v>10</v>
      </c>
      <c r="H534">
        <v>0</v>
      </c>
      <c r="I534">
        <v>0</v>
      </c>
      <c r="J534">
        <v>1</v>
      </c>
      <c r="K534">
        <v>1</v>
      </c>
      <c r="L534">
        <v>0</v>
      </c>
      <c r="M534">
        <v>0</v>
      </c>
    </row>
    <row r="535" spans="1:13" x14ac:dyDescent="0.2">
      <c r="A535">
        <v>45</v>
      </c>
      <c r="B535" s="18">
        <v>6</v>
      </c>
      <c r="C535">
        <v>1.51</v>
      </c>
      <c r="D535">
        <v>167</v>
      </c>
      <c r="E535">
        <v>45</v>
      </c>
      <c r="F535">
        <v>2</v>
      </c>
      <c r="G535">
        <v>10</v>
      </c>
      <c r="H535">
        <v>0</v>
      </c>
      <c r="I535">
        <v>0</v>
      </c>
      <c r="J535">
        <v>1</v>
      </c>
      <c r="K535">
        <v>1</v>
      </c>
      <c r="L535">
        <v>0</v>
      </c>
      <c r="M535">
        <v>0</v>
      </c>
    </row>
    <row r="536" spans="1:13" x14ac:dyDescent="0.2">
      <c r="A536">
        <v>45</v>
      </c>
      <c r="B536" s="18">
        <v>7</v>
      </c>
      <c r="C536">
        <v>3.54</v>
      </c>
      <c r="D536">
        <v>167</v>
      </c>
      <c r="E536">
        <v>45</v>
      </c>
      <c r="F536">
        <v>2</v>
      </c>
      <c r="G536">
        <v>10</v>
      </c>
      <c r="H536">
        <v>0</v>
      </c>
      <c r="I536">
        <v>0</v>
      </c>
      <c r="J536">
        <v>1</v>
      </c>
      <c r="K536">
        <v>1</v>
      </c>
      <c r="L536">
        <v>0</v>
      </c>
      <c r="M536">
        <v>0</v>
      </c>
    </row>
    <row r="537" spans="1:13" x14ac:dyDescent="0.2">
      <c r="A537">
        <v>45</v>
      </c>
      <c r="B537" s="18">
        <v>8</v>
      </c>
      <c r="C537">
        <v>5.48</v>
      </c>
      <c r="D537">
        <v>167</v>
      </c>
      <c r="E537">
        <v>45</v>
      </c>
      <c r="F537">
        <v>2</v>
      </c>
      <c r="G537">
        <v>10</v>
      </c>
      <c r="H537">
        <v>0</v>
      </c>
      <c r="I537">
        <v>0</v>
      </c>
      <c r="J537">
        <v>1</v>
      </c>
      <c r="K537">
        <v>1</v>
      </c>
      <c r="L537">
        <v>0</v>
      </c>
      <c r="M537">
        <v>0</v>
      </c>
    </row>
    <row r="538" spans="1:13" x14ac:dyDescent="0.2">
      <c r="A538">
        <v>45</v>
      </c>
      <c r="B538" s="18">
        <v>9</v>
      </c>
      <c r="C538">
        <v>-1.85</v>
      </c>
      <c r="D538">
        <v>167</v>
      </c>
      <c r="E538">
        <v>45</v>
      </c>
      <c r="F538">
        <v>2</v>
      </c>
      <c r="G538">
        <v>10</v>
      </c>
      <c r="H538">
        <v>0</v>
      </c>
      <c r="I538">
        <v>0</v>
      </c>
      <c r="J538">
        <v>1</v>
      </c>
      <c r="K538">
        <v>1</v>
      </c>
      <c r="L538">
        <v>0</v>
      </c>
      <c r="M538">
        <v>0</v>
      </c>
    </row>
    <row r="539" spans="1:13" x14ac:dyDescent="0.2">
      <c r="A539">
        <v>45</v>
      </c>
      <c r="B539" s="18">
        <v>10</v>
      </c>
      <c r="C539">
        <v>-3.61</v>
      </c>
      <c r="D539">
        <v>167</v>
      </c>
      <c r="E539">
        <v>45</v>
      </c>
      <c r="F539">
        <v>2</v>
      </c>
      <c r="G539">
        <v>10</v>
      </c>
      <c r="H539">
        <v>0</v>
      </c>
      <c r="I539">
        <v>0</v>
      </c>
      <c r="J539">
        <v>1</v>
      </c>
      <c r="K539">
        <v>1</v>
      </c>
      <c r="L539">
        <v>0</v>
      </c>
      <c r="M539">
        <v>0</v>
      </c>
    </row>
    <row r="540" spans="1:13" x14ac:dyDescent="0.2">
      <c r="A540">
        <v>45</v>
      </c>
      <c r="B540" s="18">
        <v>11</v>
      </c>
      <c r="C540">
        <v>12.35</v>
      </c>
      <c r="D540">
        <v>167</v>
      </c>
      <c r="E540">
        <v>45</v>
      </c>
      <c r="F540">
        <v>2</v>
      </c>
      <c r="G540">
        <v>10</v>
      </c>
      <c r="H540">
        <v>0</v>
      </c>
      <c r="I540">
        <v>0</v>
      </c>
      <c r="J540">
        <v>1</v>
      </c>
      <c r="K540">
        <v>1</v>
      </c>
      <c r="L540">
        <v>0</v>
      </c>
      <c r="M540">
        <v>0</v>
      </c>
    </row>
    <row r="541" spans="1:13" x14ac:dyDescent="0.2">
      <c r="A541">
        <v>45</v>
      </c>
      <c r="B541" s="18">
        <v>12</v>
      </c>
      <c r="C541">
        <v>4.68</v>
      </c>
      <c r="D541">
        <v>167</v>
      </c>
      <c r="E541">
        <v>45</v>
      </c>
      <c r="F541">
        <v>2</v>
      </c>
      <c r="G541">
        <v>10</v>
      </c>
      <c r="H541">
        <v>0</v>
      </c>
      <c r="I541">
        <v>0</v>
      </c>
      <c r="J541">
        <v>1</v>
      </c>
      <c r="K541">
        <v>1</v>
      </c>
      <c r="L541">
        <v>0</v>
      </c>
      <c r="M541">
        <v>0</v>
      </c>
    </row>
    <row r="542" spans="1:13" x14ac:dyDescent="0.2">
      <c r="A542">
        <v>46</v>
      </c>
      <c r="B542" s="18">
        <v>1</v>
      </c>
      <c r="C542">
        <v>1.71</v>
      </c>
      <c r="D542">
        <v>177</v>
      </c>
      <c r="E542">
        <v>237</v>
      </c>
      <c r="F542">
        <v>1</v>
      </c>
      <c r="G542">
        <v>20</v>
      </c>
      <c r="H542">
        <v>1</v>
      </c>
      <c r="I542">
        <v>0</v>
      </c>
      <c r="J542">
        <v>1</v>
      </c>
      <c r="K542">
        <v>1</v>
      </c>
      <c r="L542">
        <v>0</v>
      </c>
      <c r="M542">
        <v>0</v>
      </c>
    </row>
    <row r="543" spans="1:13" x14ac:dyDescent="0.2">
      <c r="A543">
        <v>46</v>
      </c>
      <c r="B543" s="18">
        <v>2</v>
      </c>
      <c r="C543">
        <v>-0.64</v>
      </c>
      <c r="D543">
        <v>177</v>
      </c>
      <c r="E543">
        <v>237</v>
      </c>
      <c r="F543">
        <v>1</v>
      </c>
      <c r="G543">
        <v>20</v>
      </c>
      <c r="H543">
        <v>1</v>
      </c>
      <c r="I543">
        <v>0</v>
      </c>
      <c r="J543">
        <v>1</v>
      </c>
      <c r="K543">
        <v>1</v>
      </c>
      <c r="L543">
        <v>0</v>
      </c>
      <c r="M543">
        <v>0</v>
      </c>
    </row>
    <row r="544" spans="1:13" x14ac:dyDescent="0.2">
      <c r="A544">
        <v>46</v>
      </c>
      <c r="B544" s="18">
        <v>3</v>
      </c>
      <c r="C544">
        <v>-0.13</v>
      </c>
      <c r="D544">
        <v>177</v>
      </c>
      <c r="E544">
        <v>237</v>
      </c>
      <c r="F544">
        <v>1</v>
      </c>
      <c r="G544">
        <v>20</v>
      </c>
      <c r="H544">
        <v>1</v>
      </c>
      <c r="I544">
        <v>0</v>
      </c>
      <c r="J544">
        <v>1</v>
      </c>
      <c r="K544">
        <v>1</v>
      </c>
      <c r="L544">
        <v>0</v>
      </c>
      <c r="M544">
        <v>0</v>
      </c>
    </row>
    <row r="545" spans="1:13" x14ac:dyDescent="0.2">
      <c r="A545">
        <v>46</v>
      </c>
      <c r="B545" s="18">
        <v>4</v>
      </c>
      <c r="C545">
        <v>2.7</v>
      </c>
      <c r="D545">
        <v>177</v>
      </c>
      <c r="E545">
        <v>237</v>
      </c>
      <c r="F545">
        <v>1</v>
      </c>
      <c r="G545">
        <v>20</v>
      </c>
      <c r="H545">
        <v>1</v>
      </c>
      <c r="I545">
        <v>0</v>
      </c>
      <c r="J545">
        <v>1</v>
      </c>
      <c r="K545">
        <v>1</v>
      </c>
      <c r="L545">
        <v>0</v>
      </c>
      <c r="M545">
        <v>0</v>
      </c>
    </row>
    <row r="546" spans="1:13" x14ac:dyDescent="0.2">
      <c r="A546">
        <v>46</v>
      </c>
      <c r="B546" s="18">
        <v>5</v>
      </c>
      <c r="C546">
        <v>-0.49</v>
      </c>
      <c r="D546">
        <v>177</v>
      </c>
      <c r="E546">
        <v>237</v>
      </c>
      <c r="F546">
        <v>1</v>
      </c>
      <c r="G546">
        <v>20</v>
      </c>
      <c r="H546">
        <v>1</v>
      </c>
      <c r="I546">
        <v>0</v>
      </c>
      <c r="J546">
        <v>1</v>
      </c>
      <c r="K546">
        <v>1</v>
      </c>
      <c r="L546">
        <v>0</v>
      </c>
      <c r="M546">
        <v>0</v>
      </c>
    </row>
    <row r="547" spans="1:13" x14ac:dyDescent="0.2">
      <c r="A547">
        <v>46</v>
      </c>
      <c r="B547" s="18">
        <v>6</v>
      </c>
      <c r="C547">
        <v>1.24</v>
      </c>
      <c r="D547">
        <v>177</v>
      </c>
      <c r="E547">
        <v>237</v>
      </c>
      <c r="F547">
        <v>1</v>
      </c>
      <c r="G547">
        <v>20</v>
      </c>
      <c r="H547">
        <v>1</v>
      </c>
      <c r="I547">
        <v>0</v>
      </c>
      <c r="J547">
        <v>1</v>
      </c>
      <c r="K547">
        <v>1</v>
      </c>
      <c r="L547">
        <v>0</v>
      </c>
      <c r="M547">
        <v>0</v>
      </c>
    </row>
    <row r="548" spans="1:13" x14ac:dyDescent="0.2">
      <c r="A548">
        <v>46</v>
      </c>
      <c r="B548" s="18">
        <v>7</v>
      </c>
      <c r="C548">
        <v>2.7</v>
      </c>
      <c r="D548">
        <v>177</v>
      </c>
      <c r="E548">
        <v>237</v>
      </c>
      <c r="F548">
        <v>1</v>
      </c>
      <c r="G548">
        <v>20</v>
      </c>
      <c r="H548">
        <v>1</v>
      </c>
      <c r="I548">
        <v>0</v>
      </c>
      <c r="J548">
        <v>1</v>
      </c>
      <c r="K548">
        <v>1</v>
      </c>
      <c r="L548">
        <v>0</v>
      </c>
      <c r="M548">
        <v>0</v>
      </c>
    </row>
    <row r="549" spans="1:13" x14ac:dyDescent="0.2">
      <c r="A549">
        <v>46</v>
      </c>
      <c r="B549" s="18">
        <v>8</v>
      </c>
      <c r="C549">
        <v>0.94</v>
      </c>
      <c r="D549">
        <v>177</v>
      </c>
      <c r="E549">
        <v>237</v>
      </c>
      <c r="F549">
        <v>1</v>
      </c>
      <c r="G549">
        <v>20</v>
      </c>
      <c r="H549">
        <v>1</v>
      </c>
      <c r="I549">
        <v>0</v>
      </c>
      <c r="J549">
        <v>1</v>
      </c>
      <c r="K549">
        <v>1</v>
      </c>
      <c r="L549">
        <v>0</v>
      </c>
      <c r="M549">
        <v>0</v>
      </c>
    </row>
    <row r="550" spans="1:13" x14ac:dyDescent="0.2">
      <c r="A550">
        <v>46</v>
      </c>
      <c r="B550" s="18">
        <v>9</v>
      </c>
      <c r="C550">
        <v>-2.5099999999999998</v>
      </c>
      <c r="D550">
        <v>177</v>
      </c>
      <c r="E550">
        <v>237</v>
      </c>
      <c r="F550">
        <v>1</v>
      </c>
      <c r="G550">
        <v>20</v>
      </c>
      <c r="H550">
        <v>1</v>
      </c>
      <c r="I550">
        <v>0</v>
      </c>
      <c r="J550">
        <v>1</v>
      </c>
      <c r="K550">
        <v>1</v>
      </c>
      <c r="L550">
        <v>0</v>
      </c>
      <c r="M550">
        <v>0</v>
      </c>
    </row>
    <row r="551" spans="1:13" x14ac:dyDescent="0.2">
      <c r="A551">
        <v>46</v>
      </c>
      <c r="B551" s="18">
        <v>10</v>
      </c>
      <c r="C551">
        <v>-0.96</v>
      </c>
      <c r="D551">
        <v>177</v>
      </c>
      <c r="E551">
        <v>237</v>
      </c>
      <c r="F551">
        <v>1</v>
      </c>
      <c r="G551">
        <v>20</v>
      </c>
      <c r="H551">
        <v>1</v>
      </c>
      <c r="I551">
        <v>0</v>
      </c>
      <c r="J551">
        <v>1</v>
      </c>
      <c r="K551">
        <v>1</v>
      </c>
      <c r="L551">
        <v>0</v>
      </c>
      <c r="M551">
        <v>0</v>
      </c>
    </row>
    <row r="552" spans="1:13" x14ac:dyDescent="0.2">
      <c r="A552">
        <v>46</v>
      </c>
      <c r="B552" s="18">
        <v>11</v>
      </c>
      <c r="C552">
        <v>2.83</v>
      </c>
      <c r="D552">
        <v>177</v>
      </c>
      <c r="E552">
        <v>237</v>
      </c>
      <c r="F552">
        <v>1</v>
      </c>
      <c r="G552">
        <v>20</v>
      </c>
      <c r="H552">
        <v>1</v>
      </c>
      <c r="I552">
        <v>0</v>
      </c>
      <c r="J552">
        <v>1</v>
      </c>
      <c r="K552">
        <v>1</v>
      </c>
      <c r="L552">
        <v>0</v>
      </c>
      <c r="M552">
        <v>0</v>
      </c>
    </row>
    <row r="553" spans="1:13" x14ac:dyDescent="0.2">
      <c r="A553">
        <v>46</v>
      </c>
      <c r="B553" s="18">
        <v>12</v>
      </c>
      <c r="C553">
        <v>2.66</v>
      </c>
      <c r="D553">
        <v>177</v>
      </c>
      <c r="E553">
        <v>237</v>
      </c>
      <c r="F553">
        <v>1</v>
      </c>
      <c r="G553">
        <v>20</v>
      </c>
      <c r="H553">
        <v>1</v>
      </c>
      <c r="I553">
        <v>0</v>
      </c>
      <c r="J553">
        <v>1</v>
      </c>
      <c r="K553">
        <v>1</v>
      </c>
      <c r="L553">
        <v>0</v>
      </c>
      <c r="M553">
        <v>0</v>
      </c>
    </row>
    <row r="554" spans="1:13" x14ac:dyDescent="0.2">
      <c r="A554">
        <v>47</v>
      </c>
      <c r="B554" s="18">
        <v>1</v>
      </c>
      <c r="C554">
        <v>2.02</v>
      </c>
      <c r="D554">
        <v>145</v>
      </c>
      <c r="E554">
        <v>21</v>
      </c>
      <c r="F554">
        <v>1</v>
      </c>
      <c r="G554">
        <v>20</v>
      </c>
      <c r="H554">
        <v>1</v>
      </c>
      <c r="I554">
        <v>0</v>
      </c>
      <c r="J554">
        <v>1</v>
      </c>
      <c r="K554">
        <v>1</v>
      </c>
      <c r="L554">
        <v>0</v>
      </c>
      <c r="M554">
        <v>0</v>
      </c>
    </row>
    <row r="555" spans="1:13" x14ac:dyDescent="0.2">
      <c r="A555">
        <v>47</v>
      </c>
      <c r="B555" s="18">
        <v>2</v>
      </c>
      <c r="C555">
        <v>-0.88</v>
      </c>
      <c r="D555">
        <v>145</v>
      </c>
      <c r="E555">
        <v>21</v>
      </c>
      <c r="F555">
        <v>1</v>
      </c>
      <c r="G555">
        <v>20</v>
      </c>
      <c r="H555">
        <v>1</v>
      </c>
      <c r="I555">
        <v>0</v>
      </c>
      <c r="J555">
        <v>1</v>
      </c>
      <c r="K555">
        <v>1</v>
      </c>
      <c r="L555">
        <v>0</v>
      </c>
      <c r="M555">
        <v>0</v>
      </c>
    </row>
    <row r="556" spans="1:13" x14ac:dyDescent="0.2">
      <c r="A556">
        <v>47</v>
      </c>
      <c r="B556" s="18">
        <v>3</v>
      </c>
      <c r="C556">
        <v>-1.1299999999999999</v>
      </c>
      <c r="D556">
        <v>145</v>
      </c>
      <c r="E556">
        <v>21</v>
      </c>
      <c r="F556">
        <v>1</v>
      </c>
      <c r="G556">
        <v>20</v>
      </c>
      <c r="H556">
        <v>1</v>
      </c>
      <c r="I556">
        <v>0</v>
      </c>
      <c r="J556">
        <v>1</v>
      </c>
      <c r="K556">
        <v>1</v>
      </c>
      <c r="L556">
        <v>0</v>
      </c>
      <c r="M556">
        <v>0</v>
      </c>
    </row>
    <row r="557" spans="1:13" x14ac:dyDescent="0.2">
      <c r="A557">
        <v>47</v>
      </c>
      <c r="B557" s="18">
        <v>4</v>
      </c>
      <c r="C557">
        <v>3.11</v>
      </c>
      <c r="D557">
        <v>145</v>
      </c>
      <c r="E557">
        <v>21</v>
      </c>
      <c r="F557">
        <v>1</v>
      </c>
      <c r="G557">
        <v>20</v>
      </c>
      <c r="H557">
        <v>1</v>
      </c>
      <c r="I557">
        <v>0</v>
      </c>
      <c r="J557">
        <v>1</v>
      </c>
      <c r="K557">
        <v>1</v>
      </c>
      <c r="L557">
        <v>0</v>
      </c>
      <c r="M557">
        <v>0</v>
      </c>
    </row>
    <row r="558" spans="1:13" x14ac:dyDescent="0.2">
      <c r="A558">
        <v>47</v>
      </c>
      <c r="B558" s="18">
        <v>5</v>
      </c>
      <c r="C558">
        <v>-0.17</v>
      </c>
      <c r="D558">
        <v>145</v>
      </c>
      <c r="E558">
        <v>21</v>
      </c>
      <c r="F558">
        <v>1</v>
      </c>
      <c r="G558">
        <v>20</v>
      </c>
      <c r="H558">
        <v>1</v>
      </c>
      <c r="I558">
        <v>0</v>
      </c>
      <c r="J558">
        <v>1</v>
      </c>
      <c r="K558">
        <v>1</v>
      </c>
      <c r="L558">
        <v>0</v>
      </c>
      <c r="M558">
        <v>0</v>
      </c>
    </row>
    <row r="559" spans="1:13" x14ac:dyDescent="0.2">
      <c r="A559">
        <v>47</v>
      </c>
      <c r="B559" s="18">
        <v>6</v>
      </c>
      <c r="C559">
        <v>1.33</v>
      </c>
      <c r="D559">
        <v>145</v>
      </c>
      <c r="E559">
        <v>21</v>
      </c>
      <c r="F559">
        <v>1</v>
      </c>
      <c r="G559">
        <v>20</v>
      </c>
      <c r="H559">
        <v>1</v>
      </c>
      <c r="I559">
        <v>0</v>
      </c>
      <c r="J559">
        <v>1</v>
      </c>
      <c r="K559">
        <v>1</v>
      </c>
      <c r="L559">
        <v>0</v>
      </c>
      <c r="M559">
        <v>0</v>
      </c>
    </row>
    <row r="560" spans="1:13" x14ac:dyDescent="0.2">
      <c r="A560">
        <v>47</v>
      </c>
      <c r="B560" s="18">
        <v>7</v>
      </c>
      <c r="C560">
        <v>3.41</v>
      </c>
      <c r="D560">
        <v>145</v>
      </c>
      <c r="E560">
        <v>21</v>
      </c>
      <c r="F560">
        <v>1</v>
      </c>
      <c r="G560">
        <v>20</v>
      </c>
      <c r="H560">
        <v>1</v>
      </c>
      <c r="I560">
        <v>0</v>
      </c>
      <c r="J560">
        <v>1</v>
      </c>
      <c r="K560">
        <v>1</v>
      </c>
      <c r="L560">
        <v>0</v>
      </c>
      <c r="M560">
        <v>0</v>
      </c>
    </row>
    <row r="561" spans="1:13" x14ac:dyDescent="0.2">
      <c r="A561">
        <v>47</v>
      </c>
      <c r="B561" s="18">
        <v>8</v>
      </c>
      <c r="C561">
        <v>0.83</v>
      </c>
      <c r="D561">
        <v>145</v>
      </c>
      <c r="E561">
        <v>21</v>
      </c>
      <c r="F561">
        <v>1</v>
      </c>
      <c r="G561">
        <v>20</v>
      </c>
      <c r="H561">
        <v>1</v>
      </c>
      <c r="I561">
        <v>0</v>
      </c>
      <c r="J561">
        <v>1</v>
      </c>
      <c r="K561">
        <v>1</v>
      </c>
      <c r="L561">
        <v>0</v>
      </c>
      <c r="M561">
        <v>0</v>
      </c>
    </row>
    <row r="562" spans="1:13" x14ac:dyDescent="0.2">
      <c r="A562">
        <v>47</v>
      </c>
      <c r="B562" s="18">
        <v>9</v>
      </c>
      <c r="C562">
        <v>-2.84</v>
      </c>
      <c r="D562">
        <v>145</v>
      </c>
      <c r="E562">
        <v>21</v>
      </c>
      <c r="F562">
        <v>1</v>
      </c>
      <c r="G562">
        <v>20</v>
      </c>
      <c r="H562">
        <v>1</v>
      </c>
      <c r="I562">
        <v>0</v>
      </c>
      <c r="J562">
        <v>1</v>
      </c>
      <c r="K562">
        <v>1</v>
      </c>
      <c r="L562">
        <v>0</v>
      </c>
      <c r="M562">
        <v>0</v>
      </c>
    </row>
    <row r="563" spans="1:13" x14ac:dyDescent="0.2">
      <c r="A563">
        <v>47</v>
      </c>
      <c r="B563" s="18">
        <v>10</v>
      </c>
      <c r="C563">
        <v>-0.61</v>
      </c>
      <c r="D563">
        <v>145</v>
      </c>
      <c r="E563">
        <v>21</v>
      </c>
      <c r="F563">
        <v>1</v>
      </c>
      <c r="G563">
        <v>20</v>
      </c>
      <c r="H563">
        <v>1</v>
      </c>
      <c r="I563">
        <v>0</v>
      </c>
      <c r="J563">
        <v>1</v>
      </c>
      <c r="K563">
        <v>1</v>
      </c>
      <c r="L563">
        <v>0</v>
      </c>
      <c r="M563">
        <v>0</v>
      </c>
    </row>
    <row r="564" spans="1:13" x14ac:dyDescent="0.2">
      <c r="A564">
        <v>47</v>
      </c>
      <c r="B564" s="18">
        <v>11</v>
      </c>
      <c r="C564">
        <v>2.37</v>
      </c>
      <c r="D564">
        <v>145</v>
      </c>
      <c r="E564">
        <v>21</v>
      </c>
      <c r="F564">
        <v>1</v>
      </c>
      <c r="G564">
        <v>20</v>
      </c>
      <c r="H564">
        <v>1</v>
      </c>
      <c r="I564">
        <v>0</v>
      </c>
      <c r="J564">
        <v>1</v>
      </c>
      <c r="K564">
        <v>1</v>
      </c>
      <c r="L564">
        <v>0</v>
      </c>
      <c r="M564">
        <v>0</v>
      </c>
    </row>
    <row r="565" spans="1:13" x14ac:dyDescent="0.2">
      <c r="A565">
        <v>47</v>
      </c>
      <c r="B565" s="18">
        <v>12</v>
      </c>
      <c r="C565">
        <v>3.31</v>
      </c>
      <c r="D565">
        <v>145</v>
      </c>
      <c r="E565">
        <v>21</v>
      </c>
      <c r="F565">
        <v>1</v>
      </c>
      <c r="G565">
        <v>20</v>
      </c>
      <c r="H565">
        <v>1</v>
      </c>
      <c r="I565">
        <v>0</v>
      </c>
      <c r="J565">
        <v>1</v>
      </c>
      <c r="K565">
        <v>1</v>
      </c>
      <c r="L565">
        <v>0</v>
      </c>
      <c r="M565">
        <v>0</v>
      </c>
    </row>
    <row r="566" spans="1:13" x14ac:dyDescent="0.2">
      <c r="A566">
        <v>48</v>
      </c>
      <c r="B566" s="18">
        <v>1</v>
      </c>
      <c r="C566">
        <v>3.8</v>
      </c>
      <c r="D566">
        <v>184</v>
      </c>
      <c r="E566">
        <v>106</v>
      </c>
      <c r="F566">
        <v>1.21</v>
      </c>
      <c r="G566">
        <v>12.5</v>
      </c>
      <c r="H566">
        <v>0</v>
      </c>
      <c r="I566">
        <v>1</v>
      </c>
      <c r="J566">
        <v>1</v>
      </c>
      <c r="K566">
        <v>0</v>
      </c>
      <c r="L566">
        <v>0</v>
      </c>
      <c r="M566">
        <v>0</v>
      </c>
    </row>
    <row r="567" spans="1:13" x14ac:dyDescent="0.2">
      <c r="A567">
        <v>48</v>
      </c>
      <c r="B567" s="18">
        <v>2</v>
      </c>
      <c r="C567">
        <v>-2.74</v>
      </c>
      <c r="D567">
        <v>184</v>
      </c>
      <c r="E567">
        <v>106</v>
      </c>
      <c r="F567">
        <v>1.21</v>
      </c>
      <c r="G567">
        <v>12.5</v>
      </c>
      <c r="H567">
        <v>0</v>
      </c>
      <c r="I567">
        <v>1</v>
      </c>
      <c r="J567">
        <v>1</v>
      </c>
      <c r="K567">
        <v>0</v>
      </c>
      <c r="L567">
        <v>0</v>
      </c>
      <c r="M567">
        <v>0</v>
      </c>
    </row>
    <row r="568" spans="1:13" x14ac:dyDescent="0.2">
      <c r="A568">
        <v>48</v>
      </c>
      <c r="B568" s="18">
        <v>3</v>
      </c>
      <c r="C568">
        <v>-6.64</v>
      </c>
      <c r="D568">
        <v>184</v>
      </c>
      <c r="E568">
        <v>106</v>
      </c>
      <c r="F568">
        <v>1.21</v>
      </c>
      <c r="G568">
        <v>12.5</v>
      </c>
      <c r="H568">
        <v>0</v>
      </c>
      <c r="I568">
        <v>1</v>
      </c>
      <c r="J568">
        <v>1</v>
      </c>
      <c r="K568">
        <v>0</v>
      </c>
      <c r="L568">
        <v>0</v>
      </c>
      <c r="M568">
        <v>0</v>
      </c>
    </row>
    <row r="569" spans="1:13" x14ac:dyDescent="0.2">
      <c r="A569">
        <v>48</v>
      </c>
      <c r="B569" s="18">
        <v>4</v>
      </c>
      <c r="C569">
        <v>7.92</v>
      </c>
      <c r="D569">
        <v>184</v>
      </c>
      <c r="E569">
        <v>106</v>
      </c>
      <c r="F569">
        <v>1.21</v>
      </c>
      <c r="G569">
        <v>12.5</v>
      </c>
      <c r="H569">
        <v>0</v>
      </c>
      <c r="I569">
        <v>1</v>
      </c>
      <c r="J569">
        <v>1</v>
      </c>
      <c r="K569">
        <v>0</v>
      </c>
      <c r="L569">
        <v>0</v>
      </c>
      <c r="M569">
        <v>0</v>
      </c>
    </row>
    <row r="570" spans="1:13" x14ac:dyDescent="0.2">
      <c r="A570">
        <v>48</v>
      </c>
      <c r="B570" s="18">
        <v>5</v>
      </c>
      <c r="C570">
        <v>-0.7</v>
      </c>
      <c r="D570">
        <v>184</v>
      </c>
      <c r="E570">
        <v>106</v>
      </c>
      <c r="F570">
        <v>1.21</v>
      </c>
      <c r="G570">
        <v>12.5</v>
      </c>
      <c r="H570">
        <v>0</v>
      </c>
      <c r="I570">
        <v>1</v>
      </c>
      <c r="J570">
        <v>1</v>
      </c>
      <c r="K570">
        <v>0</v>
      </c>
      <c r="L570">
        <v>0</v>
      </c>
      <c r="M570">
        <v>0</v>
      </c>
    </row>
    <row r="571" spans="1:13" x14ac:dyDescent="0.2">
      <c r="A571">
        <v>48</v>
      </c>
      <c r="B571" s="18">
        <v>6</v>
      </c>
      <c r="C571">
        <v>4.1100000000000003</v>
      </c>
      <c r="D571">
        <v>184</v>
      </c>
      <c r="E571">
        <v>106</v>
      </c>
      <c r="F571">
        <v>1.21</v>
      </c>
      <c r="G571">
        <v>12.5</v>
      </c>
      <c r="H571">
        <v>0</v>
      </c>
      <c r="I571">
        <v>1</v>
      </c>
      <c r="J571">
        <v>1</v>
      </c>
      <c r="K571">
        <v>0</v>
      </c>
      <c r="L571">
        <v>0</v>
      </c>
      <c r="M571">
        <v>0</v>
      </c>
    </row>
    <row r="572" spans="1:13" x14ac:dyDescent="0.2">
      <c r="A572">
        <v>48</v>
      </c>
      <c r="B572" s="18">
        <v>7</v>
      </c>
      <c r="C572">
        <v>4</v>
      </c>
      <c r="D572">
        <v>184</v>
      </c>
      <c r="E572">
        <v>106</v>
      </c>
      <c r="F572">
        <v>1.21</v>
      </c>
      <c r="G572">
        <v>12.5</v>
      </c>
      <c r="H572">
        <v>0</v>
      </c>
      <c r="I572">
        <v>1</v>
      </c>
      <c r="J572">
        <v>1</v>
      </c>
      <c r="K572">
        <v>0</v>
      </c>
      <c r="L572">
        <v>0</v>
      </c>
      <c r="M572">
        <v>0</v>
      </c>
    </row>
    <row r="573" spans="1:13" x14ac:dyDescent="0.2">
      <c r="A573">
        <v>48</v>
      </c>
      <c r="B573" s="18">
        <v>8</v>
      </c>
      <c r="C573">
        <v>1.58</v>
      </c>
      <c r="D573">
        <v>184</v>
      </c>
      <c r="E573">
        <v>106</v>
      </c>
      <c r="F573">
        <v>1.21</v>
      </c>
      <c r="G573">
        <v>12.5</v>
      </c>
      <c r="H573">
        <v>0</v>
      </c>
      <c r="I573">
        <v>1</v>
      </c>
      <c r="J573">
        <v>1</v>
      </c>
      <c r="K573">
        <v>0</v>
      </c>
      <c r="L573">
        <v>0</v>
      </c>
      <c r="M573">
        <v>0</v>
      </c>
    </row>
    <row r="574" spans="1:13" x14ac:dyDescent="0.2">
      <c r="A574">
        <v>48</v>
      </c>
      <c r="B574" s="18">
        <v>9</v>
      </c>
      <c r="C574">
        <v>-1.96</v>
      </c>
      <c r="D574">
        <v>184</v>
      </c>
      <c r="E574">
        <v>106</v>
      </c>
      <c r="F574">
        <v>1.21</v>
      </c>
      <c r="G574">
        <v>12.5</v>
      </c>
      <c r="H574">
        <v>0</v>
      </c>
      <c r="I574">
        <v>1</v>
      </c>
      <c r="J574">
        <v>1</v>
      </c>
      <c r="K574">
        <v>0</v>
      </c>
      <c r="L574">
        <v>0</v>
      </c>
      <c r="M574">
        <v>0</v>
      </c>
    </row>
    <row r="575" spans="1:13" x14ac:dyDescent="0.2">
      <c r="A575">
        <v>48</v>
      </c>
      <c r="B575" s="18">
        <v>10</v>
      </c>
      <c r="C575">
        <v>-2.62</v>
      </c>
      <c r="D575">
        <v>184</v>
      </c>
      <c r="E575">
        <v>106</v>
      </c>
      <c r="F575">
        <v>1.21</v>
      </c>
      <c r="G575">
        <v>12.5</v>
      </c>
      <c r="H575">
        <v>0</v>
      </c>
      <c r="I575">
        <v>1</v>
      </c>
      <c r="J575">
        <v>1</v>
      </c>
      <c r="K575">
        <v>0</v>
      </c>
      <c r="L575">
        <v>0</v>
      </c>
      <c r="M575">
        <v>0</v>
      </c>
    </row>
    <row r="576" spans="1:13" x14ac:dyDescent="0.2">
      <c r="A576">
        <v>48</v>
      </c>
      <c r="B576" s="18">
        <v>11</v>
      </c>
      <c r="C576">
        <v>3.03</v>
      </c>
      <c r="D576">
        <v>184</v>
      </c>
      <c r="E576">
        <v>106</v>
      </c>
      <c r="F576">
        <v>1.21</v>
      </c>
      <c r="G576">
        <v>12.5</v>
      </c>
      <c r="H576">
        <v>0</v>
      </c>
      <c r="I576">
        <v>1</v>
      </c>
      <c r="J576">
        <v>1</v>
      </c>
      <c r="K576">
        <v>0</v>
      </c>
      <c r="L576">
        <v>0</v>
      </c>
      <c r="M576">
        <v>0</v>
      </c>
    </row>
    <row r="577" spans="1:13" x14ac:dyDescent="0.2">
      <c r="A577">
        <v>48</v>
      </c>
      <c r="B577" s="18">
        <v>12</v>
      </c>
      <c r="C577">
        <v>3.46</v>
      </c>
      <c r="D577">
        <v>184</v>
      </c>
      <c r="E577">
        <v>106</v>
      </c>
      <c r="F577">
        <v>1.21</v>
      </c>
      <c r="G577">
        <v>12.5</v>
      </c>
      <c r="H577">
        <v>0</v>
      </c>
      <c r="I577">
        <v>1</v>
      </c>
      <c r="J577">
        <v>1</v>
      </c>
      <c r="K577">
        <v>0</v>
      </c>
      <c r="L577">
        <v>0</v>
      </c>
      <c r="M577">
        <v>0</v>
      </c>
    </row>
    <row r="578" spans="1:13" x14ac:dyDescent="0.2">
      <c r="A578">
        <v>49</v>
      </c>
      <c r="B578" s="18">
        <v>1</v>
      </c>
      <c r="C578">
        <v>-4.2300000000000004</v>
      </c>
      <c r="D578">
        <v>189</v>
      </c>
      <c r="E578">
        <v>1024</v>
      </c>
      <c r="F578">
        <v>1</v>
      </c>
      <c r="G578">
        <v>20</v>
      </c>
      <c r="H578">
        <v>0</v>
      </c>
      <c r="I578">
        <v>0</v>
      </c>
      <c r="J578">
        <v>1</v>
      </c>
      <c r="K578">
        <v>1</v>
      </c>
      <c r="L578">
        <v>0</v>
      </c>
      <c r="M578">
        <v>1</v>
      </c>
    </row>
    <row r="579" spans="1:13" x14ac:dyDescent="0.2">
      <c r="A579">
        <v>49</v>
      </c>
      <c r="B579" s="18">
        <v>2</v>
      </c>
      <c r="C579">
        <v>-9.84</v>
      </c>
      <c r="D579">
        <v>189</v>
      </c>
      <c r="E579">
        <v>1024</v>
      </c>
      <c r="F579">
        <v>1</v>
      </c>
      <c r="G579">
        <v>20</v>
      </c>
      <c r="H579">
        <v>0</v>
      </c>
      <c r="I579">
        <v>0</v>
      </c>
      <c r="J579">
        <v>1</v>
      </c>
      <c r="K579">
        <v>1</v>
      </c>
      <c r="L579">
        <v>0</v>
      </c>
      <c r="M579">
        <v>1</v>
      </c>
    </row>
    <row r="580" spans="1:13" x14ac:dyDescent="0.2">
      <c r="A580">
        <v>49</v>
      </c>
      <c r="B580" s="18">
        <v>3</v>
      </c>
      <c r="C580">
        <v>-12.73</v>
      </c>
      <c r="D580">
        <v>189</v>
      </c>
      <c r="E580">
        <v>1024</v>
      </c>
      <c r="F580">
        <v>1</v>
      </c>
      <c r="G580">
        <v>20</v>
      </c>
      <c r="H580">
        <v>0</v>
      </c>
      <c r="I580">
        <v>0</v>
      </c>
      <c r="J580">
        <v>1</v>
      </c>
      <c r="K580">
        <v>1</v>
      </c>
      <c r="L580">
        <v>0</v>
      </c>
      <c r="M580">
        <v>1</v>
      </c>
    </row>
    <row r="581" spans="1:13" x14ac:dyDescent="0.2">
      <c r="A581">
        <v>49</v>
      </c>
      <c r="B581" s="18">
        <v>4</v>
      </c>
      <c r="C581">
        <v>5.25</v>
      </c>
      <c r="D581">
        <v>189</v>
      </c>
      <c r="E581">
        <v>1024</v>
      </c>
      <c r="F581">
        <v>1</v>
      </c>
      <c r="G581">
        <v>20</v>
      </c>
      <c r="H581">
        <v>0</v>
      </c>
      <c r="I581">
        <v>0</v>
      </c>
      <c r="J581">
        <v>1</v>
      </c>
      <c r="K581">
        <v>1</v>
      </c>
      <c r="L581">
        <v>0</v>
      </c>
      <c r="M581">
        <v>1</v>
      </c>
    </row>
    <row r="582" spans="1:13" x14ac:dyDescent="0.2">
      <c r="A582">
        <v>49</v>
      </c>
      <c r="B582" s="18">
        <v>5</v>
      </c>
      <c r="C582">
        <v>6.49</v>
      </c>
      <c r="D582">
        <v>189</v>
      </c>
      <c r="E582">
        <v>1024</v>
      </c>
      <c r="F582">
        <v>1</v>
      </c>
      <c r="G582">
        <v>20</v>
      </c>
      <c r="H582">
        <v>0</v>
      </c>
      <c r="I582">
        <v>0</v>
      </c>
      <c r="J582">
        <v>1</v>
      </c>
      <c r="K582">
        <v>1</v>
      </c>
      <c r="L582">
        <v>0</v>
      </c>
      <c r="M582">
        <v>1</v>
      </c>
    </row>
    <row r="583" spans="1:13" x14ac:dyDescent="0.2">
      <c r="A583">
        <v>49</v>
      </c>
      <c r="B583" s="18">
        <v>6</v>
      </c>
      <c r="C583">
        <v>-3.15</v>
      </c>
      <c r="D583">
        <v>189</v>
      </c>
      <c r="E583">
        <v>1024</v>
      </c>
      <c r="F583">
        <v>1</v>
      </c>
      <c r="G583">
        <v>20</v>
      </c>
      <c r="H583">
        <v>0</v>
      </c>
      <c r="I583">
        <v>0</v>
      </c>
      <c r="J583">
        <v>1</v>
      </c>
      <c r="K583">
        <v>1</v>
      </c>
      <c r="L583">
        <v>0</v>
      </c>
      <c r="M583">
        <v>1</v>
      </c>
    </row>
    <row r="584" spans="1:13" x14ac:dyDescent="0.2">
      <c r="A584">
        <v>49</v>
      </c>
      <c r="B584" s="18">
        <v>7</v>
      </c>
      <c r="C584">
        <v>-9.07</v>
      </c>
      <c r="D584">
        <v>189</v>
      </c>
      <c r="E584">
        <v>1024</v>
      </c>
      <c r="F584">
        <v>1</v>
      </c>
      <c r="G584">
        <v>20</v>
      </c>
      <c r="H584">
        <v>0</v>
      </c>
      <c r="I584">
        <v>0</v>
      </c>
      <c r="J584">
        <v>1</v>
      </c>
      <c r="K584">
        <v>1</v>
      </c>
      <c r="L584">
        <v>0</v>
      </c>
      <c r="M584">
        <v>1</v>
      </c>
    </row>
    <row r="585" spans="1:13" x14ac:dyDescent="0.2">
      <c r="A585">
        <v>49</v>
      </c>
      <c r="B585" s="18">
        <v>8</v>
      </c>
      <c r="C585">
        <v>14.19</v>
      </c>
      <c r="D585">
        <v>189</v>
      </c>
      <c r="E585">
        <v>1024</v>
      </c>
      <c r="F585">
        <v>1</v>
      </c>
      <c r="G585">
        <v>20</v>
      </c>
      <c r="H585">
        <v>0</v>
      </c>
      <c r="I585">
        <v>0</v>
      </c>
      <c r="J585">
        <v>1</v>
      </c>
      <c r="K585">
        <v>1</v>
      </c>
      <c r="L585">
        <v>0</v>
      </c>
      <c r="M585">
        <v>1</v>
      </c>
    </row>
    <row r="586" spans="1:13" x14ac:dyDescent="0.2">
      <c r="A586">
        <v>49</v>
      </c>
      <c r="B586" s="18">
        <v>9</v>
      </c>
      <c r="C586">
        <v>-1.28</v>
      </c>
      <c r="D586">
        <v>189</v>
      </c>
      <c r="E586">
        <v>1024</v>
      </c>
      <c r="F586">
        <v>1</v>
      </c>
      <c r="G586">
        <v>20</v>
      </c>
      <c r="H586">
        <v>0</v>
      </c>
      <c r="I586">
        <v>0</v>
      </c>
      <c r="J586">
        <v>1</v>
      </c>
      <c r="K586">
        <v>1</v>
      </c>
      <c r="L586">
        <v>0</v>
      </c>
      <c r="M586">
        <v>1</v>
      </c>
    </row>
    <row r="587" spans="1:13" x14ac:dyDescent="0.2">
      <c r="A587">
        <v>49</v>
      </c>
      <c r="B587" s="18">
        <v>10</v>
      </c>
      <c r="C587">
        <v>-3.38</v>
      </c>
      <c r="D587">
        <v>189</v>
      </c>
      <c r="E587">
        <v>1024</v>
      </c>
      <c r="F587">
        <v>1</v>
      </c>
      <c r="G587">
        <v>20</v>
      </c>
      <c r="H587">
        <v>0</v>
      </c>
      <c r="I587">
        <v>0</v>
      </c>
      <c r="J587">
        <v>1</v>
      </c>
      <c r="K587">
        <v>1</v>
      </c>
      <c r="L587">
        <v>0</v>
      </c>
      <c r="M587">
        <v>1</v>
      </c>
    </row>
    <row r="588" spans="1:13" x14ac:dyDescent="0.2">
      <c r="A588">
        <v>49</v>
      </c>
      <c r="B588" s="18">
        <v>11</v>
      </c>
      <c r="C588">
        <v>11.01</v>
      </c>
      <c r="D588">
        <v>189</v>
      </c>
      <c r="E588">
        <v>1024</v>
      </c>
      <c r="F588">
        <v>1</v>
      </c>
      <c r="G588">
        <v>20</v>
      </c>
      <c r="H588">
        <v>0</v>
      </c>
      <c r="I588">
        <v>0</v>
      </c>
      <c r="J588">
        <v>1</v>
      </c>
      <c r="K588">
        <v>1</v>
      </c>
      <c r="L588">
        <v>0</v>
      </c>
      <c r="M588">
        <v>1</v>
      </c>
    </row>
    <row r="589" spans="1:13" x14ac:dyDescent="0.2">
      <c r="A589">
        <v>49</v>
      </c>
      <c r="B589" s="18">
        <v>12</v>
      </c>
      <c r="C589">
        <v>4.25</v>
      </c>
      <c r="D589">
        <v>189</v>
      </c>
      <c r="E589">
        <v>1024</v>
      </c>
      <c r="F589">
        <v>1</v>
      </c>
      <c r="G589">
        <v>20</v>
      </c>
      <c r="H589">
        <v>0</v>
      </c>
      <c r="I589">
        <v>0</v>
      </c>
      <c r="J589">
        <v>1</v>
      </c>
      <c r="K589">
        <v>1</v>
      </c>
      <c r="L589">
        <v>0</v>
      </c>
      <c r="M589">
        <v>1</v>
      </c>
    </row>
    <row r="590" spans="1:13" x14ac:dyDescent="0.2">
      <c r="A590">
        <v>50</v>
      </c>
      <c r="B590" s="18">
        <v>1</v>
      </c>
      <c r="C590" s="6">
        <v>1.71</v>
      </c>
      <c r="D590">
        <v>166</v>
      </c>
      <c r="E590">
        <v>171</v>
      </c>
      <c r="F590">
        <v>1.5</v>
      </c>
      <c r="G590">
        <v>20</v>
      </c>
      <c r="H590">
        <v>1</v>
      </c>
      <c r="I590">
        <v>1</v>
      </c>
      <c r="J590">
        <v>1</v>
      </c>
      <c r="K590">
        <v>1</v>
      </c>
      <c r="L590">
        <v>0</v>
      </c>
      <c r="M590">
        <v>1</v>
      </c>
    </row>
    <row r="591" spans="1:13" x14ac:dyDescent="0.2">
      <c r="A591">
        <v>50</v>
      </c>
      <c r="B591" s="18">
        <v>2</v>
      </c>
      <c r="C591" s="6">
        <v>-8.0299999999999994</v>
      </c>
      <c r="D591">
        <v>166</v>
      </c>
      <c r="E591">
        <v>171</v>
      </c>
      <c r="F591">
        <v>1.5</v>
      </c>
      <c r="G591">
        <v>20</v>
      </c>
      <c r="H591">
        <v>1</v>
      </c>
      <c r="I591">
        <v>1</v>
      </c>
      <c r="J591">
        <v>1</v>
      </c>
      <c r="K591">
        <v>1</v>
      </c>
      <c r="L591">
        <v>0</v>
      </c>
      <c r="M591">
        <v>1</v>
      </c>
    </row>
    <row r="592" spans="1:13" x14ac:dyDescent="0.2">
      <c r="A592">
        <v>50</v>
      </c>
      <c r="B592" s="18">
        <v>3</v>
      </c>
      <c r="C592" s="6">
        <v>-24.11</v>
      </c>
      <c r="D592">
        <v>166</v>
      </c>
      <c r="E592">
        <v>171</v>
      </c>
      <c r="F592">
        <v>1.5</v>
      </c>
      <c r="G592">
        <v>20</v>
      </c>
      <c r="H592">
        <v>1</v>
      </c>
      <c r="I592">
        <v>1</v>
      </c>
      <c r="J592">
        <v>1</v>
      </c>
      <c r="K592">
        <v>1</v>
      </c>
      <c r="L592">
        <v>0</v>
      </c>
      <c r="M592">
        <v>1</v>
      </c>
    </row>
    <row r="593" spans="1:13" x14ac:dyDescent="0.2">
      <c r="A593">
        <v>50</v>
      </c>
      <c r="B593" s="18">
        <v>4</v>
      </c>
      <c r="C593" s="6">
        <v>8.27</v>
      </c>
      <c r="D593">
        <v>166</v>
      </c>
      <c r="E593">
        <v>171</v>
      </c>
      <c r="F593">
        <v>1.5</v>
      </c>
      <c r="G593">
        <v>20</v>
      </c>
      <c r="H593">
        <v>1</v>
      </c>
      <c r="I593">
        <v>1</v>
      </c>
      <c r="J593">
        <v>1</v>
      </c>
      <c r="K593">
        <v>1</v>
      </c>
      <c r="L593">
        <v>0</v>
      </c>
      <c r="M593">
        <v>1</v>
      </c>
    </row>
    <row r="594" spans="1:13" x14ac:dyDescent="0.2">
      <c r="A594">
        <v>50</v>
      </c>
      <c r="B594" s="18">
        <v>5</v>
      </c>
      <c r="C594" s="6">
        <v>9.1999999999999993</v>
      </c>
      <c r="D594">
        <v>166</v>
      </c>
      <c r="E594">
        <v>171</v>
      </c>
      <c r="F594">
        <v>1.5</v>
      </c>
      <c r="G594">
        <v>20</v>
      </c>
      <c r="H594">
        <v>1</v>
      </c>
      <c r="I594">
        <v>1</v>
      </c>
      <c r="J594">
        <v>1</v>
      </c>
      <c r="K594">
        <v>1</v>
      </c>
      <c r="L594">
        <v>0</v>
      </c>
      <c r="M594">
        <v>1</v>
      </c>
    </row>
    <row r="595" spans="1:13" x14ac:dyDescent="0.2">
      <c r="A595">
        <v>50</v>
      </c>
      <c r="B595" s="18">
        <v>6</v>
      </c>
      <c r="C595" s="6">
        <v>-1.39</v>
      </c>
      <c r="D595">
        <v>166</v>
      </c>
      <c r="E595">
        <v>171</v>
      </c>
      <c r="F595">
        <v>1.5</v>
      </c>
      <c r="G595">
        <v>20</v>
      </c>
      <c r="H595">
        <v>1</v>
      </c>
      <c r="I595">
        <v>1</v>
      </c>
      <c r="J595">
        <v>1</v>
      </c>
      <c r="K595">
        <v>1</v>
      </c>
      <c r="L595">
        <v>0</v>
      </c>
      <c r="M595">
        <v>1</v>
      </c>
    </row>
    <row r="596" spans="1:13" x14ac:dyDescent="0.2">
      <c r="A596">
        <v>50</v>
      </c>
      <c r="B596" s="18">
        <v>7</v>
      </c>
      <c r="C596" s="6">
        <v>1.17</v>
      </c>
      <c r="D596">
        <v>166</v>
      </c>
      <c r="E596">
        <v>171</v>
      </c>
      <c r="F596">
        <v>1.5</v>
      </c>
      <c r="G596">
        <v>20</v>
      </c>
      <c r="H596">
        <v>1</v>
      </c>
      <c r="I596">
        <v>1</v>
      </c>
      <c r="J596">
        <v>1</v>
      </c>
      <c r="K596">
        <v>1</v>
      </c>
      <c r="L596">
        <v>0</v>
      </c>
      <c r="M596">
        <v>1</v>
      </c>
    </row>
    <row r="597" spans="1:13" x14ac:dyDescent="0.2">
      <c r="A597">
        <v>50</v>
      </c>
      <c r="B597" s="18">
        <v>8</v>
      </c>
      <c r="C597" s="6">
        <v>4.8</v>
      </c>
      <c r="D597">
        <v>166</v>
      </c>
      <c r="E597">
        <v>171</v>
      </c>
      <c r="F597">
        <v>1.5</v>
      </c>
      <c r="G597">
        <v>20</v>
      </c>
      <c r="H597">
        <v>1</v>
      </c>
      <c r="I597">
        <v>1</v>
      </c>
      <c r="J597">
        <v>1</v>
      </c>
      <c r="K597">
        <v>1</v>
      </c>
      <c r="L597">
        <v>0</v>
      </c>
      <c r="M597">
        <v>1</v>
      </c>
    </row>
    <row r="598" spans="1:13" x14ac:dyDescent="0.2">
      <c r="A598">
        <v>50</v>
      </c>
      <c r="B598" s="18">
        <v>9</v>
      </c>
      <c r="C598" s="6">
        <v>1.03</v>
      </c>
      <c r="D598">
        <v>166</v>
      </c>
      <c r="E598">
        <v>171</v>
      </c>
      <c r="F598">
        <v>1.5</v>
      </c>
      <c r="G598">
        <v>20</v>
      </c>
      <c r="H598">
        <v>1</v>
      </c>
      <c r="I598">
        <v>1</v>
      </c>
      <c r="J598">
        <v>1</v>
      </c>
      <c r="K598">
        <v>1</v>
      </c>
      <c r="L598">
        <v>0</v>
      </c>
      <c r="M598">
        <v>1</v>
      </c>
    </row>
    <row r="599" spans="1:13" x14ac:dyDescent="0.2">
      <c r="A599">
        <v>50</v>
      </c>
      <c r="B599" s="18">
        <v>10</v>
      </c>
      <c r="C599" s="6">
        <v>-4.26</v>
      </c>
      <c r="D599">
        <v>166</v>
      </c>
      <c r="E599">
        <v>171</v>
      </c>
      <c r="F599">
        <v>1.5</v>
      </c>
      <c r="G599">
        <v>20</v>
      </c>
      <c r="H599">
        <v>1</v>
      </c>
      <c r="I599">
        <v>1</v>
      </c>
      <c r="J599">
        <v>1</v>
      </c>
      <c r="K599">
        <v>1</v>
      </c>
      <c r="L599">
        <v>0</v>
      </c>
      <c r="M599">
        <v>1</v>
      </c>
    </row>
    <row r="600" spans="1:13" x14ac:dyDescent="0.2">
      <c r="A600">
        <v>50</v>
      </c>
      <c r="B600" s="18">
        <v>11</v>
      </c>
      <c r="C600" s="6">
        <v>6.55</v>
      </c>
      <c r="D600">
        <v>166</v>
      </c>
      <c r="E600">
        <v>171</v>
      </c>
      <c r="F600">
        <v>1.5</v>
      </c>
      <c r="G600">
        <v>20</v>
      </c>
      <c r="H600">
        <v>1</v>
      </c>
      <c r="I600">
        <v>1</v>
      </c>
      <c r="J600">
        <v>1</v>
      </c>
      <c r="K600">
        <v>1</v>
      </c>
      <c r="L600">
        <v>0</v>
      </c>
      <c r="M600">
        <v>1</v>
      </c>
    </row>
    <row r="601" spans="1:13" x14ac:dyDescent="0.2">
      <c r="A601">
        <v>50</v>
      </c>
      <c r="B601" s="18">
        <v>12</v>
      </c>
      <c r="C601" s="6">
        <v>4.9400000000000004</v>
      </c>
      <c r="D601">
        <v>166</v>
      </c>
      <c r="E601">
        <v>171</v>
      </c>
      <c r="F601">
        <v>1.5</v>
      </c>
      <c r="G601">
        <v>20</v>
      </c>
      <c r="H601">
        <v>1</v>
      </c>
      <c r="I601">
        <v>1</v>
      </c>
      <c r="J601">
        <v>1</v>
      </c>
      <c r="K601">
        <v>1</v>
      </c>
      <c r="L601">
        <v>0</v>
      </c>
      <c r="M601">
        <v>1</v>
      </c>
    </row>
    <row r="602" spans="1:13" x14ac:dyDescent="0.2">
      <c r="A602">
        <v>51</v>
      </c>
      <c r="B602" s="18">
        <v>1</v>
      </c>
      <c r="C602" s="6">
        <v>1.94</v>
      </c>
      <c r="D602">
        <v>217</v>
      </c>
      <c r="E602">
        <v>242</v>
      </c>
      <c r="F602">
        <v>1.5</v>
      </c>
      <c r="G602">
        <v>20</v>
      </c>
      <c r="H602">
        <v>0</v>
      </c>
      <c r="I602">
        <v>0</v>
      </c>
      <c r="J602">
        <v>0</v>
      </c>
      <c r="K602">
        <v>1</v>
      </c>
      <c r="L602">
        <v>0</v>
      </c>
      <c r="M602">
        <v>0</v>
      </c>
    </row>
    <row r="603" spans="1:13" x14ac:dyDescent="0.2">
      <c r="A603">
        <v>51</v>
      </c>
      <c r="B603" s="18">
        <v>2</v>
      </c>
      <c r="C603" s="6">
        <v>-5.14</v>
      </c>
      <c r="D603">
        <v>217</v>
      </c>
      <c r="E603">
        <v>242</v>
      </c>
      <c r="F603">
        <v>1.5</v>
      </c>
      <c r="G603">
        <v>20</v>
      </c>
      <c r="H603">
        <v>0</v>
      </c>
      <c r="I603">
        <v>0</v>
      </c>
      <c r="J603">
        <v>0</v>
      </c>
      <c r="K603">
        <v>1</v>
      </c>
      <c r="L603">
        <v>0</v>
      </c>
      <c r="M603">
        <v>0</v>
      </c>
    </row>
    <row r="604" spans="1:13" x14ac:dyDescent="0.2">
      <c r="A604">
        <v>51</v>
      </c>
      <c r="B604" s="18">
        <v>3</v>
      </c>
      <c r="C604" s="6">
        <v>-5.59</v>
      </c>
      <c r="D604">
        <v>217</v>
      </c>
      <c r="E604">
        <v>242</v>
      </c>
      <c r="F604">
        <v>1.5</v>
      </c>
      <c r="G604">
        <v>20</v>
      </c>
      <c r="H604">
        <v>0</v>
      </c>
      <c r="I604">
        <v>0</v>
      </c>
      <c r="J604">
        <v>0</v>
      </c>
      <c r="K604">
        <v>1</v>
      </c>
      <c r="L604">
        <v>0</v>
      </c>
      <c r="M604">
        <v>0</v>
      </c>
    </row>
    <row r="605" spans="1:13" x14ac:dyDescent="0.2">
      <c r="A605">
        <v>51</v>
      </c>
      <c r="B605" s="18">
        <v>4</v>
      </c>
      <c r="C605" s="6">
        <v>2.2000000000000002</v>
      </c>
      <c r="D605">
        <v>217</v>
      </c>
      <c r="E605">
        <v>242</v>
      </c>
      <c r="F605">
        <v>1.5</v>
      </c>
      <c r="G605">
        <v>20</v>
      </c>
      <c r="H605">
        <v>0</v>
      </c>
      <c r="I605">
        <v>0</v>
      </c>
      <c r="J605">
        <v>0</v>
      </c>
      <c r="K605">
        <v>1</v>
      </c>
      <c r="L605">
        <v>0</v>
      </c>
      <c r="M605">
        <v>0</v>
      </c>
    </row>
    <row r="606" spans="1:13" x14ac:dyDescent="0.2">
      <c r="A606">
        <v>51</v>
      </c>
      <c r="B606" s="18">
        <v>5</v>
      </c>
      <c r="C606" s="6">
        <v>0.88</v>
      </c>
      <c r="D606">
        <v>217</v>
      </c>
      <c r="E606">
        <v>242</v>
      </c>
      <c r="F606">
        <v>1.5</v>
      </c>
      <c r="G606">
        <v>20</v>
      </c>
      <c r="H606">
        <v>0</v>
      </c>
      <c r="I606">
        <v>0</v>
      </c>
      <c r="J606">
        <v>0</v>
      </c>
      <c r="K606">
        <v>1</v>
      </c>
      <c r="L606">
        <v>0</v>
      </c>
      <c r="M606">
        <v>0</v>
      </c>
    </row>
    <row r="607" spans="1:13" x14ac:dyDescent="0.2">
      <c r="A607">
        <v>51</v>
      </c>
      <c r="B607" s="18">
        <v>6</v>
      </c>
      <c r="C607" s="6">
        <v>-0.71</v>
      </c>
      <c r="D607">
        <v>217</v>
      </c>
      <c r="E607">
        <v>242</v>
      </c>
      <c r="F607">
        <v>1.5</v>
      </c>
      <c r="G607">
        <v>20</v>
      </c>
      <c r="H607">
        <v>0</v>
      </c>
      <c r="I607">
        <v>0</v>
      </c>
      <c r="J607">
        <v>0</v>
      </c>
      <c r="K607">
        <v>1</v>
      </c>
      <c r="L607">
        <v>0</v>
      </c>
      <c r="M607">
        <v>0</v>
      </c>
    </row>
    <row r="608" spans="1:13" x14ac:dyDescent="0.2">
      <c r="A608">
        <v>51</v>
      </c>
      <c r="B608" s="18">
        <v>7</v>
      </c>
      <c r="C608" s="6">
        <v>3.16</v>
      </c>
      <c r="D608">
        <v>217</v>
      </c>
      <c r="E608">
        <v>242</v>
      </c>
      <c r="F608">
        <v>1.5</v>
      </c>
      <c r="G608">
        <v>20</v>
      </c>
      <c r="H608">
        <v>0</v>
      </c>
      <c r="I608">
        <v>0</v>
      </c>
      <c r="J608">
        <v>0</v>
      </c>
      <c r="K608">
        <v>1</v>
      </c>
      <c r="L608">
        <v>0</v>
      </c>
      <c r="M608">
        <v>0</v>
      </c>
    </row>
    <row r="609" spans="1:13" x14ac:dyDescent="0.2">
      <c r="A609">
        <v>51</v>
      </c>
      <c r="B609" s="18">
        <v>8</v>
      </c>
      <c r="C609" s="6">
        <v>4.0199999999999996</v>
      </c>
      <c r="D609">
        <v>217</v>
      </c>
      <c r="E609">
        <v>242</v>
      </c>
      <c r="F609">
        <v>1.5</v>
      </c>
      <c r="G609">
        <v>20</v>
      </c>
      <c r="H609">
        <v>0</v>
      </c>
      <c r="I609">
        <v>0</v>
      </c>
      <c r="J609">
        <v>0</v>
      </c>
      <c r="K609">
        <v>1</v>
      </c>
      <c r="L609">
        <v>0</v>
      </c>
      <c r="M609">
        <v>0</v>
      </c>
    </row>
    <row r="610" spans="1:13" x14ac:dyDescent="0.2">
      <c r="A610">
        <v>51</v>
      </c>
      <c r="B610" s="18">
        <v>9</v>
      </c>
      <c r="C610" s="6">
        <v>-1.55</v>
      </c>
      <c r="D610">
        <v>217</v>
      </c>
      <c r="E610">
        <v>242</v>
      </c>
      <c r="F610">
        <v>1.5</v>
      </c>
      <c r="G610">
        <v>20</v>
      </c>
      <c r="H610">
        <v>0</v>
      </c>
      <c r="I610">
        <v>0</v>
      </c>
      <c r="J610">
        <v>0</v>
      </c>
      <c r="K610">
        <v>1</v>
      </c>
      <c r="L610">
        <v>0</v>
      </c>
      <c r="M610">
        <v>0</v>
      </c>
    </row>
    <row r="611" spans="1:13" x14ac:dyDescent="0.2">
      <c r="A611">
        <v>51</v>
      </c>
      <c r="B611" s="18">
        <v>10</v>
      </c>
      <c r="C611" s="6">
        <v>1.07</v>
      </c>
      <c r="D611">
        <v>217</v>
      </c>
      <c r="E611">
        <v>242</v>
      </c>
      <c r="F611">
        <v>1.5</v>
      </c>
      <c r="G611">
        <v>20</v>
      </c>
      <c r="H611">
        <v>0</v>
      </c>
      <c r="I611">
        <v>0</v>
      </c>
      <c r="J611">
        <v>0</v>
      </c>
      <c r="K611">
        <v>1</v>
      </c>
      <c r="L611">
        <v>0</v>
      </c>
      <c r="M611">
        <v>0</v>
      </c>
    </row>
    <row r="612" spans="1:13" x14ac:dyDescent="0.2">
      <c r="A612">
        <v>51</v>
      </c>
      <c r="B612" s="18">
        <v>11</v>
      </c>
      <c r="C612" s="6">
        <v>10.36</v>
      </c>
      <c r="D612">
        <v>217</v>
      </c>
      <c r="E612">
        <v>242</v>
      </c>
      <c r="F612">
        <v>1.5</v>
      </c>
      <c r="G612">
        <v>20</v>
      </c>
      <c r="H612">
        <v>0</v>
      </c>
      <c r="I612">
        <v>0</v>
      </c>
      <c r="J612">
        <v>0</v>
      </c>
      <c r="K612">
        <v>1</v>
      </c>
      <c r="L612">
        <v>0</v>
      </c>
      <c r="M612">
        <v>0</v>
      </c>
    </row>
    <row r="613" spans="1:13" x14ac:dyDescent="0.2">
      <c r="A613">
        <v>51</v>
      </c>
      <c r="B613" s="18">
        <v>12</v>
      </c>
      <c r="C613" s="6">
        <v>5.45</v>
      </c>
      <c r="D613">
        <v>217</v>
      </c>
      <c r="E613">
        <v>242</v>
      </c>
      <c r="F613">
        <v>1.5</v>
      </c>
      <c r="G613">
        <v>20</v>
      </c>
      <c r="H613">
        <v>0</v>
      </c>
      <c r="I613">
        <v>0</v>
      </c>
      <c r="J613">
        <v>0</v>
      </c>
      <c r="K613">
        <v>1</v>
      </c>
      <c r="L613">
        <v>0</v>
      </c>
      <c r="M613">
        <v>0</v>
      </c>
    </row>
    <row r="614" spans="1:13" x14ac:dyDescent="0.2">
      <c r="A614">
        <v>52</v>
      </c>
      <c r="B614" s="18">
        <v>1</v>
      </c>
      <c r="C614" s="6">
        <v>3.43</v>
      </c>
      <c r="D614">
        <v>233</v>
      </c>
      <c r="E614">
        <v>43</v>
      </c>
      <c r="F614">
        <v>1.5</v>
      </c>
      <c r="G614">
        <v>15</v>
      </c>
      <c r="H614">
        <v>1</v>
      </c>
      <c r="I614">
        <v>0</v>
      </c>
      <c r="J614">
        <v>0</v>
      </c>
      <c r="K614">
        <v>1</v>
      </c>
      <c r="L614">
        <v>0</v>
      </c>
      <c r="M614">
        <v>0</v>
      </c>
    </row>
    <row r="615" spans="1:13" x14ac:dyDescent="0.2">
      <c r="A615">
        <v>52</v>
      </c>
      <c r="B615" s="18">
        <v>2</v>
      </c>
      <c r="C615" s="6">
        <v>-4.6399999999999997</v>
      </c>
      <c r="D615">
        <v>233</v>
      </c>
      <c r="E615">
        <v>43</v>
      </c>
      <c r="F615">
        <v>1.5</v>
      </c>
      <c r="G615">
        <v>15</v>
      </c>
      <c r="H615">
        <v>1</v>
      </c>
      <c r="I615">
        <v>0</v>
      </c>
      <c r="J615">
        <v>0</v>
      </c>
      <c r="K615">
        <v>1</v>
      </c>
      <c r="L615">
        <v>0</v>
      </c>
      <c r="M615">
        <v>0</v>
      </c>
    </row>
    <row r="616" spans="1:13" x14ac:dyDescent="0.2">
      <c r="A616">
        <v>52</v>
      </c>
      <c r="B616" s="18">
        <v>3</v>
      </c>
      <c r="C616" s="6">
        <v>-8.49</v>
      </c>
      <c r="D616">
        <v>233</v>
      </c>
      <c r="E616">
        <v>43</v>
      </c>
      <c r="F616">
        <v>1.5</v>
      </c>
      <c r="G616">
        <v>15</v>
      </c>
      <c r="H616">
        <v>1</v>
      </c>
      <c r="I616">
        <v>0</v>
      </c>
      <c r="J616">
        <v>0</v>
      </c>
      <c r="K616">
        <v>1</v>
      </c>
      <c r="L616">
        <v>0</v>
      </c>
      <c r="M616">
        <v>0</v>
      </c>
    </row>
    <row r="617" spans="1:13" x14ac:dyDescent="0.2">
      <c r="A617">
        <v>52</v>
      </c>
      <c r="B617" s="18">
        <v>4</v>
      </c>
      <c r="C617" s="6">
        <v>15.46</v>
      </c>
      <c r="D617">
        <v>233</v>
      </c>
      <c r="E617">
        <v>43</v>
      </c>
      <c r="F617">
        <v>1.5</v>
      </c>
      <c r="G617">
        <v>15</v>
      </c>
      <c r="H617">
        <v>1</v>
      </c>
      <c r="I617">
        <v>0</v>
      </c>
      <c r="J617">
        <v>0</v>
      </c>
      <c r="K617">
        <v>1</v>
      </c>
      <c r="L617">
        <v>0</v>
      </c>
      <c r="M617">
        <v>0</v>
      </c>
    </row>
    <row r="618" spans="1:13" x14ac:dyDescent="0.2">
      <c r="A618">
        <v>52</v>
      </c>
      <c r="B618" s="18">
        <v>5</v>
      </c>
      <c r="C618" s="6">
        <v>7.94</v>
      </c>
      <c r="D618">
        <v>233</v>
      </c>
      <c r="E618">
        <v>43</v>
      </c>
      <c r="F618">
        <v>1.5</v>
      </c>
      <c r="G618">
        <v>15</v>
      </c>
      <c r="H618">
        <v>1</v>
      </c>
      <c r="I618">
        <v>0</v>
      </c>
      <c r="J618">
        <v>0</v>
      </c>
      <c r="K618">
        <v>1</v>
      </c>
      <c r="L618">
        <v>0</v>
      </c>
      <c r="M618">
        <v>0</v>
      </c>
    </row>
    <row r="619" spans="1:13" x14ac:dyDescent="0.2">
      <c r="A619">
        <v>52</v>
      </c>
      <c r="B619" s="18">
        <v>6</v>
      </c>
      <c r="C619" s="6">
        <v>7.79</v>
      </c>
      <c r="D619">
        <v>233</v>
      </c>
      <c r="E619">
        <v>43</v>
      </c>
      <c r="F619">
        <v>1.5</v>
      </c>
      <c r="G619">
        <v>15</v>
      </c>
      <c r="H619">
        <v>1</v>
      </c>
      <c r="I619">
        <v>0</v>
      </c>
      <c r="J619">
        <v>0</v>
      </c>
      <c r="K619">
        <v>1</v>
      </c>
      <c r="L619">
        <v>0</v>
      </c>
      <c r="M619">
        <v>0</v>
      </c>
    </row>
    <row r="620" spans="1:13" x14ac:dyDescent="0.2">
      <c r="A620">
        <v>52</v>
      </c>
      <c r="B620" s="18">
        <v>7</v>
      </c>
      <c r="C620" s="6">
        <v>7.02</v>
      </c>
      <c r="D620">
        <v>233</v>
      </c>
      <c r="E620">
        <v>43</v>
      </c>
      <c r="F620">
        <v>1.5</v>
      </c>
      <c r="G620">
        <v>15</v>
      </c>
      <c r="H620">
        <v>1</v>
      </c>
      <c r="I620">
        <v>0</v>
      </c>
      <c r="J620">
        <v>0</v>
      </c>
      <c r="K620">
        <v>1</v>
      </c>
      <c r="L620">
        <v>0</v>
      </c>
      <c r="M620">
        <v>0</v>
      </c>
    </row>
    <row r="621" spans="1:13" x14ac:dyDescent="0.2">
      <c r="A621">
        <v>52</v>
      </c>
      <c r="B621" s="18">
        <v>8</v>
      </c>
      <c r="C621" s="6">
        <v>8.8800000000000008</v>
      </c>
      <c r="D621">
        <v>233</v>
      </c>
      <c r="E621">
        <v>43</v>
      </c>
      <c r="F621">
        <v>1.5</v>
      </c>
      <c r="G621">
        <v>15</v>
      </c>
      <c r="H621">
        <v>1</v>
      </c>
      <c r="I621">
        <v>0</v>
      </c>
      <c r="J621">
        <v>0</v>
      </c>
      <c r="K621">
        <v>1</v>
      </c>
      <c r="L621">
        <v>0</v>
      </c>
      <c r="M621">
        <v>0</v>
      </c>
    </row>
    <row r="622" spans="1:13" x14ac:dyDescent="0.2">
      <c r="A622">
        <v>52</v>
      </c>
      <c r="B622" s="18">
        <v>9</v>
      </c>
      <c r="C622" s="6">
        <v>-3.72</v>
      </c>
      <c r="D622">
        <v>233</v>
      </c>
      <c r="E622">
        <v>43</v>
      </c>
      <c r="F622">
        <v>1.5</v>
      </c>
      <c r="G622">
        <v>15</v>
      </c>
      <c r="H622">
        <v>1</v>
      </c>
      <c r="I622">
        <v>0</v>
      </c>
      <c r="J622">
        <v>0</v>
      </c>
      <c r="K622">
        <v>1</v>
      </c>
      <c r="L622">
        <v>0</v>
      </c>
      <c r="M622">
        <v>0</v>
      </c>
    </row>
    <row r="623" spans="1:13" x14ac:dyDescent="0.2">
      <c r="A623">
        <v>52</v>
      </c>
      <c r="B623" s="18">
        <v>10</v>
      </c>
      <c r="C623" s="6">
        <v>-2.56</v>
      </c>
      <c r="D623">
        <v>233</v>
      </c>
      <c r="E623">
        <v>43</v>
      </c>
      <c r="F623">
        <v>1.5</v>
      </c>
      <c r="G623">
        <v>15</v>
      </c>
      <c r="H623">
        <v>1</v>
      </c>
      <c r="I623">
        <v>0</v>
      </c>
      <c r="J623">
        <v>0</v>
      </c>
      <c r="K623">
        <v>1</v>
      </c>
      <c r="L623">
        <v>0</v>
      </c>
      <c r="M623">
        <v>0</v>
      </c>
    </row>
    <row r="624" spans="1:13" x14ac:dyDescent="0.2">
      <c r="A624">
        <v>52</v>
      </c>
      <c r="B624" s="18">
        <v>11</v>
      </c>
      <c r="C624" s="6">
        <v>8.5299999999999994</v>
      </c>
      <c r="D624">
        <v>233</v>
      </c>
      <c r="E624">
        <v>43</v>
      </c>
      <c r="F624">
        <v>1.5</v>
      </c>
      <c r="G624">
        <v>15</v>
      </c>
      <c r="H624">
        <v>1</v>
      </c>
      <c r="I624">
        <v>0</v>
      </c>
      <c r="J624">
        <v>0</v>
      </c>
      <c r="K624">
        <v>1</v>
      </c>
      <c r="L624">
        <v>0</v>
      </c>
      <c r="M624">
        <v>0</v>
      </c>
    </row>
    <row r="625" spans="1:13" x14ac:dyDescent="0.2">
      <c r="A625">
        <v>52</v>
      </c>
      <c r="B625" s="18">
        <v>12</v>
      </c>
      <c r="C625" s="6">
        <v>5.09</v>
      </c>
      <c r="D625">
        <v>233</v>
      </c>
      <c r="E625">
        <v>43</v>
      </c>
      <c r="F625">
        <v>1.5</v>
      </c>
      <c r="G625">
        <v>15</v>
      </c>
      <c r="H625">
        <v>1</v>
      </c>
      <c r="I625">
        <v>0</v>
      </c>
      <c r="J625">
        <v>0</v>
      </c>
      <c r="K625">
        <v>1</v>
      </c>
      <c r="L625">
        <v>0</v>
      </c>
      <c r="M625">
        <v>0</v>
      </c>
    </row>
    <row r="626" spans="1:13" x14ac:dyDescent="0.2">
      <c r="A626">
        <v>53</v>
      </c>
      <c r="B626" s="18">
        <v>1</v>
      </c>
      <c r="C626" s="6">
        <v>1.01</v>
      </c>
      <c r="D626">
        <v>238</v>
      </c>
      <c r="E626">
        <v>149</v>
      </c>
      <c r="F626">
        <v>1.6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</row>
    <row r="627" spans="1:13" x14ac:dyDescent="0.2">
      <c r="A627">
        <v>53</v>
      </c>
      <c r="B627" s="18">
        <v>2</v>
      </c>
      <c r="C627" s="6">
        <v>-1.06</v>
      </c>
      <c r="D627">
        <v>238</v>
      </c>
      <c r="E627">
        <v>149</v>
      </c>
      <c r="F627">
        <v>1.6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</row>
    <row r="628" spans="1:13" x14ac:dyDescent="0.2">
      <c r="A628">
        <v>53</v>
      </c>
      <c r="B628" s="18">
        <v>3</v>
      </c>
      <c r="C628" s="6">
        <v>-5.19</v>
      </c>
      <c r="D628">
        <v>238</v>
      </c>
      <c r="E628">
        <v>149</v>
      </c>
      <c r="F628">
        <v>1.6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</row>
    <row r="629" spans="1:13" x14ac:dyDescent="0.2">
      <c r="A629">
        <v>53</v>
      </c>
      <c r="B629" s="18">
        <v>4</v>
      </c>
      <c r="C629" s="6">
        <v>0.41</v>
      </c>
      <c r="D629">
        <v>238</v>
      </c>
      <c r="E629">
        <v>149</v>
      </c>
      <c r="F629">
        <v>1.6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</row>
    <row r="630" spans="1:13" x14ac:dyDescent="0.2">
      <c r="A630">
        <v>53</v>
      </c>
      <c r="B630" s="18">
        <v>5</v>
      </c>
      <c r="C630" s="6">
        <v>1.02</v>
      </c>
      <c r="D630">
        <v>238</v>
      </c>
      <c r="E630">
        <v>149</v>
      </c>
      <c r="F630">
        <v>1.6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</row>
    <row r="631" spans="1:13" x14ac:dyDescent="0.2">
      <c r="A631">
        <v>53</v>
      </c>
      <c r="B631" s="18">
        <v>6</v>
      </c>
      <c r="C631" s="6">
        <v>0.69</v>
      </c>
      <c r="D631">
        <v>238</v>
      </c>
      <c r="E631">
        <v>149</v>
      </c>
      <c r="F631">
        <v>1.6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</row>
    <row r="632" spans="1:13" x14ac:dyDescent="0.2">
      <c r="A632">
        <v>53</v>
      </c>
      <c r="B632" s="18">
        <v>7</v>
      </c>
      <c r="C632" s="6">
        <v>3.35</v>
      </c>
      <c r="D632">
        <v>238</v>
      </c>
      <c r="E632">
        <v>149</v>
      </c>
      <c r="F632">
        <v>1.6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</row>
    <row r="633" spans="1:13" x14ac:dyDescent="0.2">
      <c r="A633">
        <v>53</v>
      </c>
      <c r="B633" s="18">
        <v>8</v>
      </c>
      <c r="C633" s="6">
        <v>-0.24</v>
      </c>
      <c r="D633">
        <v>238</v>
      </c>
      <c r="E633">
        <v>149</v>
      </c>
      <c r="F633">
        <v>1.6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</row>
    <row r="634" spans="1:13" x14ac:dyDescent="0.2">
      <c r="A634">
        <v>53</v>
      </c>
      <c r="B634" s="18">
        <v>9</v>
      </c>
      <c r="C634" s="6">
        <v>0.53</v>
      </c>
      <c r="D634">
        <v>238</v>
      </c>
      <c r="E634">
        <v>149</v>
      </c>
      <c r="F634">
        <v>1.6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</row>
    <row r="635" spans="1:13" x14ac:dyDescent="0.2">
      <c r="A635">
        <v>53</v>
      </c>
      <c r="B635" s="18">
        <v>10</v>
      </c>
      <c r="C635" s="6">
        <v>0.28999999999999998</v>
      </c>
      <c r="D635">
        <v>238</v>
      </c>
      <c r="E635">
        <v>149</v>
      </c>
      <c r="F635">
        <v>1.6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</row>
    <row r="636" spans="1:13" x14ac:dyDescent="0.2">
      <c r="A636">
        <v>53</v>
      </c>
      <c r="B636" s="18">
        <v>11</v>
      </c>
      <c r="C636" s="6">
        <v>-1.84</v>
      </c>
      <c r="D636">
        <v>238</v>
      </c>
      <c r="E636">
        <v>149</v>
      </c>
      <c r="F636">
        <v>1.6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</row>
    <row r="637" spans="1:13" x14ac:dyDescent="0.2">
      <c r="A637">
        <v>53</v>
      </c>
      <c r="B637" s="18">
        <v>12</v>
      </c>
      <c r="C637" s="6">
        <v>1.59</v>
      </c>
      <c r="D637">
        <v>238</v>
      </c>
      <c r="E637">
        <v>149</v>
      </c>
      <c r="F637">
        <v>1.6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</row>
    <row r="638" spans="1:13" x14ac:dyDescent="0.2">
      <c r="A638">
        <v>54</v>
      </c>
      <c r="B638" s="18">
        <v>1</v>
      </c>
      <c r="C638" s="6">
        <v>-1.24</v>
      </c>
      <c r="D638">
        <v>214</v>
      </c>
      <c r="E638">
        <v>156</v>
      </c>
      <c r="F638">
        <v>1.75</v>
      </c>
      <c r="G638">
        <v>15</v>
      </c>
      <c r="H638">
        <v>0</v>
      </c>
      <c r="I638">
        <v>0</v>
      </c>
      <c r="J638">
        <v>0</v>
      </c>
      <c r="K638">
        <v>1</v>
      </c>
      <c r="L638">
        <v>0</v>
      </c>
      <c r="M638">
        <v>0</v>
      </c>
    </row>
    <row r="639" spans="1:13" x14ac:dyDescent="0.2">
      <c r="A639">
        <v>54</v>
      </c>
      <c r="B639" s="18">
        <v>2</v>
      </c>
      <c r="C639" s="6">
        <v>-1.43</v>
      </c>
      <c r="D639">
        <v>214</v>
      </c>
      <c r="E639">
        <v>156</v>
      </c>
      <c r="F639">
        <v>1.75</v>
      </c>
      <c r="G639">
        <v>15</v>
      </c>
      <c r="H639">
        <v>0</v>
      </c>
      <c r="I639">
        <v>0</v>
      </c>
      <c r="J639">
        <v>0</v>
      </c>
      <c r="K639">
        <v>1</v>
      </c>
      <c r="L639">
        <v>0</v>
      </c>
      <c r="M639">
        <v>0</v>
      </c>
    </row>
    <row r="640" spans="1:13" x14ac:dyDescent="0.2">
      <c r="A640">
        <v>54</v>
      </c>
      <c r="B640" s="18">
        <v>3</v>
      </c>
      <c r="C640" s="6">
        <v>-26.58</v>
      </c>
      <c r="D640">
        <v>214</v>
      </c>
      <c r="E640">
        <v>156</v>
      </c>
      <c r="F640">
        <v>1.75</v>
      </c>
      <c r="G640">
        <v>15</v>
      </c>
      <c r="H640">
        <v>0</v>
      </c>
      <c r="I640">
        <v>0</v>
      </c>
      <c r="J640">
        <v>0</v>
      </c>
      <c r="K640">
        <v>1</v>
      </c>
      <c r="L640">
        <v>0</v>
      </c>
      <c r="M640">
        <v>0</v>
      </c>
    </row>
    <row r="641" spans="1:13" x14ac:dyDescent="0.2">
      <c r="A641">
        <v>54</v>
      </c>
      <c r="B641" s="18">
        <v>4</v>
      </c>
      <c r="C641" s="6">
        <v>0.75</v>
      </c>
      <c r="D641">
        <v>214</v>
      </c>
      <c r="E641">
        <v>156</v>
      </c>
      <c r="F641">
        <v>1.75</v>
      </c>
      <c r="G641">
        <v>15</v>
      </c>
      <c r="H641">
        <v>0</v>
      </c>
      <c r="I641">
        <v>0</v>
      </c>
      <c r="J641">
        <v>0</v>
      </c>
      <c r="K641">
        <v>1</v>
      </c>
      <c r="L641">
        <v>0</v>
      </c>
      <c r="M641">
        <v>0</v>
      </c>
    </row>
    <row r="642" spans="1:13" x14ac:dyDescent="0.2">
      <c r="A642">
        <v>54</v>
      </c>
      <c r="B642" s="18">
        <v>5</v>
      </c>
      <c r="C642" s="6">
        <v>3.37</v>
      </c>
      <c r="D642">
        <v>214</v>
      </c>
      <c r="E642">
        <v>156</v>
      </c>
      <c r="F642">
        <v>1.75</v>
      </c>
      <c r="G642">
        <v>15</v>
      </c>
      <c r="H642">
        <v>0</v>
      </c>
      <c r="I642">
        <v>0</v>
      </c>
      <c r="J642">
        <v>0</v>
      </c>
      <c r="K642">
        <v>1</v>
      </c>
      <c r="L642">
        <v>0</v>
      </c>
      <c r="M642">
        <v>0</v>
      </c>
    </row>
    <row r="643" spans="1:13" x14ac:dyDescent="0.2">
      <c r="A643">
        <v>54</v>
      </c>
      <c r="B643" s="18">
        <v>6</v>
      </c>
      <c r="C643" s="6">
        <v>5.12</v>
      </c>
      <c r="D643">
        <v>214</v>
      </c>
      <c r="E643">
        <v>156</v>
      </c>
      <c r="F643">
        <v>1.75</v>
      </c>
      <c r="G643">
        <v>15</v>
      </c>
      <c r="H643">
        <v>0</v>
      </c>
      <c r="I643">
        <v>0</v>
      </c>
      <c r="J643">
        <v>0</v>
      </c>
      <c r="K643">
        <v>1</v>
      </c>
      <c r="L643">
        <v>0</v>
      </c>
      <c r="M643">
        <v>0</v>
      </c>
    </row>
    <row r="644" spans="1:13" x14ac:dyDescent="0.2">
      <c r="A644">
        <v>54</v>
      </c>
      <c r="B644" s="18">
        <v>7</v>
      </c>
      <c r="C644" s="6">
        <v>-0.61</v>
      </c>
      <c r="D644">
        <v>214</v>
      </c>
      <c r="E644">
        <v>156</v>
      </c>
      <c r="F644">
        <v>1.75</v>
      </c>
      <c r="G644">
        <v>15</v>
      </c>
      <c r="H644">
        <v>0</v>
      </c>
      <c r="I644">
        <v>0</v>
      </c>
      <c r="J644">
        <v>0</v>
      </c>
      <c r="K644">
        <v>1</v>
      </c>
      <c r="L644">
        <v>0</v>
      </c>
      <c r="M644">
        <v>0</v>
      </c>
    </row>
    <row r="645" spans="1:13" x14ac:dyDescent="0.2">
      <c r="A645">
        <v>54</v>
      </c>
      <c r="B645" s="18">
        <v>8</v>
      </c>
      <c r="C645" s="6">
        <v>-0.73</v>
      </c>
      <c r="D645">
        <v>214</v>
      </c>
      <c r="E645">
        <v>156</v>
      </c>
      <c r="F645">
        <v>1.75</v>
      </c>
      <c r="G645">
        <v>15</v>
      </c>
      <c r="H645">
        <v>0</v>
      </c>
      <c r="I645">
        <v>0</v>
      </c>
      <c r="J645">
        <v>0</v>
      </c>
      <c r="K645">
        <v>1</v>
      </c>
      <c r="L645">
        <v>0</v>
      </c>
      <c r="M645">
        <v>0</v>
      </c>
    </row>
    <row r="646" spans="1:13" x14ac:dyDescent="0.2">
      <c r="A646">
        <v>54</v>
      </c>
      <c r="B646" s="18">
        <v>9</v>
      </c>
      <c r="C646" s="6">
        <v>-2.56</v>
      </c>
      <c r="D646">
        <v>214</v>
      </c>
      <c r="E646">
        <v>156</v>
      </c>
      <c r="F646">
        <v>1.75</v>
      </c>
      <c r="G646">
        <v>15</v>
      </c>
      <c r="H646">
        <v>0</v>
      </c>
      <c r="I646">
        <v>0</v>
      </c>
      <c r="J646">
        <v>0</v>
      </c>
      <c r="K646">
        <v>1</v>
      </c>
      <c r="L646">
        <v>0</v>
      </c>
      <c r="M646">
        <v>0</v>
      </c>
    </row>
    <row r="647" spans="1:13" x14ac:dyDescent="0.2">
      <c r="A647">
        <v>54</v>
      </c>
      <c r="B647" s="18">
        <v>10</v>
      </c>
      <c r="C647" s="6">
        <v>-0.08</v>
      </c>
      <c r="D647">
        <v>214</v>
      </c>
      <c r="E647">
        <v>156</v>
      </c>
      <c r="F647">
        <v>1.75</v>
      </c>
      <c r="G647">
        <v>15</v>
      </c>
      <c r="H647">
        <v>0</v>
      </c>
      <c r="I647">
        <v>0</v>
      </c>
      <c r="J647">
        <v>0</v>
      </c>
      <c r="K647">
        <v>1</v>
      </c>
      <c r="L647">
        <v>0</v>
      </c>
      <c r="M647">
        <v>0</v>
      </c>
    </row>
    <row r="648" spans="1:13" x14ac:dyDescent="0.2">
      <c r="A648">
        <v>54</v>
      </c>
      <c r="B648" s="18">
        <v>11</v>
      </c>
      <c r="C648" s="6">
        <v>2.89</v>
      </c>
      <c r="D648">
        <v>214</v>
      </c>
      <c r="E648">
        <v>156</v>
      </c>
      <c r="F648">
        <v>1.75</v>
      </c>
      <c r="G648">
        <v>15</v>
      </c>
      <c r="H648">
        <v>0</v>
      </c>
      <c r="I648">
        <v>0</v>
      </c>
      <c r="J648">
        <v>0</v>
      </c>
      <c r="K648">
        <v>1</v>
      </c>
      <c r="L648">
        <v>0</v>
      </c>
      <c r="M648">
        <v>0</v>
      </c>
    </row>
    <row r="649" spans="1:13" x14ac:dyDescent="0.2">
      <c r="A649">
        <v>54</v>
      </c>
      <c r="B649" s="18">
        <v>12</v>
      </c>
      <c r="C649" s="6">
        <v>1.06</v>
      </c>
      <c r="D649">
        <v>214</v>
      </c>
      <c r="E649">
        <v>156</v>
      </c>
      <c r="F649">
        <v>1.75</v>
      </c>
      <c r="G649">
        <v>15</v>
      </c>
      <c r="H649">
        <v>0</v>
      </c>
      <c r="I649">
        <v>0</v>
      </c>
      <c r="J649">
        <v>0</v>
      </c>
      <c r="K649">
        <v>1</v>
      </c>
      <c r="L649">
        <v>0</v>
      </c>
      <c r="M649">
        <v>0</v>
      </c>
    </row>
    <row r="650" spans="1:13" x14ac:dyDescent="0.2">
      <c r="A650">
        <v>55</v>
      </c>
      <c r="B650" s="18">
        <v>1</v>
      </c>
      <c r="C650" s="6">
        <v>0.92</v>
      </c>
      <c r="D650">
        <v>219</v>
      </c>
      <c r="E650">
        <v>83</v>
      </c>
      <c r="F650">
        <v>2</v>
      </c>
      <c r="G650">
        <v>20</v>
      </c>
      <c r="H650">
        <v>1</v>
      </c>
      <c r="I650">
        <v>1</v>
      </c>
      <c r="J650">
        <v>0</v>
      </c>
      <c r="K650">
        <v>1</v>
      </c>
      <c r="L650">
        <v>0</v>
      </c>
      <c r="M650">
        <v>1</v>
      </c>
    </row>
    <row r="651" spans="1:13" x14ac:dyDescent="0.2">
      <c r="A651">
        <v>55</v>
      </c>
      <c r="B651" s="18">
        <v>2</v>
      </c>
      <c r="C651" s="6">
        <v>-6.51</v>
      </c>
      <c r="D651">
        <v>219</v>
      </c>
      <c r="E651">
        <v>83</v>
      </c>
      <c r="F651">
        <v>2</v>
      </c>
      <c r="G651">
        <v>20</v>
      </c>
      <c r="H651">
        <v>1</v>
      </c>
      <c r="I651">
        <v>1</v>
      </c>
      <c r="J651">
        <v>0</v>
      </c>
      <c r="K651">
        <v>1</v>
      </c>
      <c r="L651">
        <v>0</v>
      </c>
      <c r="M651">
        <v>1</v>
      </c>
    </row>
    <row r="652" spans="1:13" x14ac:dyDescent="0.2">
      <c r="A652">
        <v>55</v>
      </c>
      <c r="B652" s="18">
        <v>3</v>
      </c>
      <c r="C652" s="6">
        <v>-21.64</v>
      </c>
      <c r="D652">
        <v>219</v>
      </c>
      <c r="E652">
        <v>83</v>
      </c>
      <c r="F652">
        <v>2</v>
      </c>
      <c r="G652">
        <v>20</v>
      </c>
      <c r="H652">
        <v>1</v>
      </c>
      <c r="I652">
        <v>1</v>
      </c>
      <c r="J652">
        <v>0</v>
      </c>
      <c r="K652">
        <v>1</v>
      </c>
      <c r="L652">
        <v>0</v>
      </c>
      <c r="M652">
        <v>1</v>
      </c>
    </row>
    <row r="653" spans="1:13" x14ac:dyDescent="0.2">
      <c r="A653">
        <v>55</v>
      </c>
      <c r="B653" s="18">
        <v>4</v>
      </c>
      <c r="C653" s="6">
        <v>2.98</v>
      </c>
      <c r="D653">
        <v>219</v>
      </c>
      <c r="E653">
        <v>83</v>
      </c>
      <c r="F653">
        <v>2</v>
      </c>
      <c r="G653">
        <v>20</v>
      </c>
      <c r="H653">
        <v>1</v>
      </c>
      <c r="I653">
        <v>1</v>
      </c>
      <c r="J653">
        <v>0</v>
      </c>
      <c r="K653">
        <v>1</v>
      </c>
      <c r="L653">
        <v>0</v>
      </c>
      <c r="M653">
        <v>1</v>
      </c>
    </row>
    <row r="654" spans="1:13" x14ac:dyDescent="0.2">
      <c r="A654">
        <v>55</v>
      </c>
      <c r="B654" s="18">
        <v>5</v>
      </c>
      <c r="C654" s="6">
        <v>3.05</v>
      </c>
      <c r="D654">
        <v>219</v>
      </c>
      <c r="E654">
        <v>83</v>
      </c>
      <c r="F654">
        <v>2</v>
      </c>
      <c r="G654">
        <v>20</v>
      </c>
      <c r="H654">
        <v>1</v>
      </c>
      <c r="I654">
        <v>1</v>
      </c>
      <c r="J654">
        <v>0</v>
      </c>
      <c r="K654">
        <v>1</v>
      </c>
      <c r="L654">
        <v>0</v>
      </c>
      <c r="M654">
        <v>1</v>
      </c>
    </row>
    <row r="655" spans="1:13" x14ac:dyDescent="0.2">
      <c r="A655">
        <v>55</v>
      </c>
      <c r="B655" s="18">
        <v>6</v>
      </c>
      <c r="C655" s="6">
        <v>91.37</v>
      </c>
      <c r="D655">
        <v>219</v>
      </c>
      <c r="E655">
        <v>83</v>
      </c>
      <c r="F655">
        <v>2</v>
      </c>
      <c r="G655">
        <v>20</v>
      </c>
      <c r="H655">
        <v>1</v>
      </c>
      <c r="I655">
        <v>1</v>
      </c>
      <c r="J655">
        <v>0</v>
      </c>
      <c r="K655">
        <v>1</v>
      </c>
      <c r="L655">
        <v>0</v>
      </c>
      <c r="M655">
        <v>1</v>
      </c>
    </row>
    <row r="656" spans="1:13" x14ac:dyDescent="0.2">
      <c r="A656">
        <v>55</v>
      </c>
      <c r="B656" s="18">
        <v>7</v>
      </c>
      <c r="C656" s="6">
        <v>-7.56</v>
      </c>
      <c r="D656">
        <v>219</v>
      </c>
      <c r="E656">
        <v>83</v>
      </c>
      <c r="F656">
        <v>2</v>
      </c>
      <c r="G656">
        <v>20</v>
      </c>
      <c r="H656">
        <v>1</v>
      </c>
      <c r="I656">
        <v>1</v>
      </c>
      <c r="J656">
        <v>0</v>
      </c>
      <c r="K656">
        <v>1</v>
      </c>
      <c r="L656">
        <v>0</v>
      </c>
      <c r="M656">
        <v>1</v>
      </c>
    </row>
    <row r="657" spans="1:13" x14ac:dyDescent="0.2">
      <c r="A657">
        <v>55</v>
      </c>
      <c r="B657" s="18">
        <v>8</v>
      </c>
      <c r="C657" s="6">
        <v>6.38</v>
      </c>
      <c r="D657">
        <v>219</v>
      </c>
      <c r="E657">
        <v>83</v>
      </c>
      <c r="F657">
        <v>2</v>
      </c>
      <c r="G657">
        <v>20</v>
      </c>
      <c r="H657">
        <v>1</v>
      </c>
      <c r="I657">
        <v>1</v>
      </c>
      <c r="J657">
        <v>0</v>
      </c>
      <c r="K657">
        <v>1</v>
      </c>
      <c r="L657">
        <v>0</v>
      </c>
      <c r="M657">
        <v>1</v>
      </c>
    </row>
    <row r="658" spans="1:13" x14ac:dyDescent="0.2">
      <c r="A658">
        <v>55</v>
      </c>
      <c r="B658" s="18">
        <v>9</v>
      </c>
      <c r="C658" s="6">
        <v>22.66</v>
      </c>
      <c r="D658">
        <v>219</v>
      </c>
      <c r="E658">
        <v>83</v>
      </c>
      <c r="F658">
        <v>2</v>
      </c>
      <c r="G658">
        <v>20</v>
      </c>
      <c r="H658">
        <v>1</v>
      </c>
      <c r="I658">
        <v>1</v>
      </c>
      <c r="J658">
        <v>0</v>
      </c>
      <c r="K658">
        <v>1</v>
      </c>
      <c r="L658">
        <v>0</v>
      </c>
      <c r="M658">
        <v>1</v>
      </c>
    </row>
    <row r="659" spans="1:13" x14ac:dyDescent="0.2">
      <c r="A659">
        <v>55</v>
      </c>
      <c r="B659" s="18">
        <v>10</v>
      </c>
      <c r="C659" s="6">
        <v>-12.9</v>
      </c>
      <c r="D659">
        <v>219</v>
      </c>
      <c r="E659">
        <v>83</v>
      </c>
      <c r="F659">
        <v>2</v>
      </c>
      <c r="G659">
        <v>20</v>
      </c>
      <c r="H659">
        <v>1</v>
      </c>
      <c r="I659">
        <v>1</v>
      </c>
      <c r="J659">
        <v>0</v>
      </c>
      <c r="K659">
        <v>1</v>
      </c>
      <c r="L659">
        <v>0</v>
      </c>
      <c r="M659">
        <v>1</v>
      </c>
    </row>
    <row r="660" spans="1:13" x14ac:dyDescent="0.2">
      <c r="A660">
        <v>55</v>
      </c>
      <c r="B660" s="18">
        <v>11</v>
      </c>
      <c r="C660" s="6">
        <v>36.799999999999997</v>
      </c>
      <c r="D660">
        <v>219</v>
      </c>
      <c r="E660">
        <v>83</v>
      </c>
      <c r="F660">
        <v>2</v>
      </c>
      <c r="G660">
        <v>20</v>
      </c>
      <c r="H660">
        <v>1</v>
      </c>
      <c r="I660">
        <v>1</v>
      </c>
      <c r="J660">
        <v>0</v>
      </c>
      <c r="K660">
        <v>1</v>
      </c>
      <c r="L660">
        <v>0</v>
      </c>
      <c r="M660">
        <v>1</v>
      </c>
    </row>
    <row r="661" spans="1:13" x14ac:dyDescent="0.2">
      <c r="A661">
        <v>55</v>
      </c>
      <c r="B661" s="18">
        <v>12</v>
      </c>
      <c r="C661" s="6">
        <v>-10.7</v>
      </c>
      <c r="D661">
        <v>219</v>
      </c>
      <c r="E661">
        <v>83</v>
      </c>
      <c r="F661">
        <v>2</v>
      </c>
      <c r="G661">
        <v>20</v>
      </c>
      <c r="H661">
        <v>1</v>
      </c>
      <c r="I661">
        <v>1</v>
      </c>
      <c r="J661">
        <v>0</v>
      </c>
      <c r="K661">
        <v>1</v>
      </c>
      <c r="L661">
        <v>0</v>
      </c>
      <c r="M661">
        <v>1</v>
      </c>
    </row>
    <row r="662" spans="1:13" x14ac:dyDescent="0.2">
      <c r="A662">
        <v>56</v>
      </c>
      <c r="B662" s="18">
        <v>1</v>
      </c>
      <c r="C662" s="6">
        <v>-5.3</v>
      </c>
      <c r="D662">
        <v>208</v>
      </c>
      <c r="E662">
        <v>55</v>
      </c>
      <c r="F662">
        <v>1.5</v>
      </c>
      <c r="G662">
        <v>20</v>
      </c>
      <c r="H662">
        <v>1</v>
      </c>
      <c r="I662">
        <v>0</v>
      </c>
      <c r="J662">
        <v>0</v>
      </c>
      <c r="K662">
        <v>1</v>
      </c>
      <c r="L662">
        <v>1</v>
      </c>
      <c r="M662">
        <v>0</v>
      </c>
    </row>
    <row r="663" spans="1:13" x14ac:dyDescent="0.2">
      <c r="A663">
        <v>56</v>
      </c>
      <c r="B663" s="18">
        <v>2</v>
      </c>
      <c r="C663" s="6">
        <v>-10.4</v>
      </c>
      <c r="D663">
        <v>208</v>
      </c>
      <c r="E663">
        <v>55</v>
      </c>
      <c r="F663">
        <v>1.5</v>
      </c>
      <c r="G663">
        <v>20</v>
      </c>
      <c r="H663">
        <v>1</v>
      </c>
      <c r="I663">
        <v>0</v>
      </c>
      <c r="J663">
        <v>0</v>
      </c>
      <c r="K663">
        <v>1</v>
      </c>
      <c r="L663">
        <v>1</v>
      </c>
      <c r="M663">
        <v>0</v>
      </c>
    </row>
    <row r="664" spans="1:13" x14ac:dyDescent="0.2">
      <c r="A664">
        <v>56</v>
      </c>
      <c r="B664" s="18">
        <v>3</v>
      </c>
      <c r="C664" s="6">
        <v>-24.5</v>
      </c>
      <c r="D664">
        <v>208</v>
      </c>
      <c r="E664">
        <v>55</v>
      </c>
      <c r="F664">
        <v>1.5</v>
      </c>
      <c r="G664">
        <v>20</v>
      </c>
      <c r="H664">
        <v>1</v>
      </c>
      <c r="I664">
        <v>0</v>
      </c>
      <c r="J664">
        <v>0</v>
      </c>
      <c r="K664">
        <v>1</v>
      </c>
      <c r="L664">
        <v>1</v>
      </c>
      <c r="M664">
        <v>0</v>
      </c>
    </row>
    <row r="665" spans="1:13" x14ac:dyDescent="0.2">
      <c r="A665">
        <v>56</v>
      </c>
      <c r="B665" s="18">
        <v>4</v>
      </c>
      <c r="C665" s="6">
        <v>8.1999999999999993</v>
      </c>
      <c r="D665">
        <v>208</v>
      </c>
      <c r="E665">
        <v>55</v>
      </c>
      <c r="F665">
        <v>1.5</v>
      </c>
      <c r="G665">
        <v>20</v>
      </c>
      <c r="H665">
        <v>1</v>
      </c>
      <c r="I665">
        <v>0</v>
      </c>
      <c r="J665">
        <v>0</v>
      </c>
      <c r="K665">
        <v>1</v>
      </c>
      <c r="L665">
        <v>1</v>
      </c>
      <c r="M665">
        <v>0</v>
      </c>
    </row>
    <row r="666" spans="1:13" x14ac:dyDescent="0.2">
      <c r="A666">
        <v>56</v>
      </c>
      <c r="B666" s="18">
        <v>5</v>
      </c>
      <c r="C666" s="6">
        <v>6</v>
      </c>
      <c r="D666">
        <v>208</v>
      </c>
      <c r="E666">
        <v>55</v>
      </c>
      <c r="F666">
        <v>1.5</v>
      </c>
      <c r="G666">
        <v>20</v>
      </c>
      <c r="H666">
        <v>1</v>
      </c>
      <c r="I666">
        <v>0</v>
      </c>
      <c r="J666">
        <v>0</v>
      </c>
      <c r="K666">
        <v>1</v>
      </c>
      <c r="L666">
        <v>1</v>
      </c>
      <c r="M666">
        <v>0</v>
      </c>
    </row>
    <row r="667" spans="1:13" x14ac:dyDescent="0.2">
      <c r="A667">
        <v>56</v>
      </c>
      <c r="B667" s="18">
        <v>6</v>
      </c>
      <c r="C667" s="6">
        <v>1</v>
      </c>
      <c r="D667">
        <v>208</v>
      </c>
      <c r="E667">
        <v>55</v>
      </c>
      <c r="F667">
        <v>1.5</v>
      </c>
      <c r="G667">
        <v>20</v>
      </c>
      <c r="H667">
        <v>1</v>
      </c>
      <c r="I667">
        <v>0</v>
      </c>
      <c r="J667">
        <v>0</v>
      </c>
      <c r="K667">
        <v>1</v>
      </c>
      <c r="L667">
        <v>1</v>
      </c>
      <c r="M667">
        <v>0</v>
      </c>
    </row>
    <row r="668" spans="1:13" x14ac:dyDescent="0.2">
      <c r="A668">
        <v>56</v>
      </c>
      <c r="B668" s="18">
        <v>7</v>
      </c>
      <c r="C668" s="6">
        <v>2.8</v>
      </c>
      <c r="D668">
        <v>208</v>
      </c>
      <c r="E668">
        <v>55</v>
      </c>
      <c r="F668">
        <v>1.5</v>
      </c>
      <c r="G668">
        <v>20</v>
      </c>
      <c r="H668">
        <v>1</v>
      </c>
      <c r="I668">
        <v>0</v>
      </c>
      <c r="J668">
        <v>0</v>
      </c>
      <c r="K668">
        <v>1</v>
      </c>
      <c r="L668">
        <v>1</v>
      </c>
      <c r="M668">
        <v>0</v>
      </c>
    </row>
    <row r="669" spans="1:13" x14ac:dyDescent="0.2">
      <c r="A669">
        <v>56</v>
      </c>
      <c r="B669" s="18">
        <v>8</v>
      </c>
      <c r="C669" s="6">
        <v>2.4</v>
      </c>
      <c r="D669">
        <v>208</v>
      </c>
      <c r="E669">
        <v>55</v>
      </c>
      <c r="F669">
        <v>1.5</v>
      </c>
      <c r="G669">
        <v>20</v>
      </c>
      <c r="H669">
        <v>1</v>
      </c>
      <c r="I669">
        <v>0</v>
      </c>
      <c r="J669">
        <v>0</v>
      </c>
      <c r="K669">
        <v>1</v>
      </c>
      <c r="L669">
        <v>1</v>
      </c>
      <c r="M669">
        <v>0</v>
      </c>
    </row>
    <row r="670" spans="1:13" x14ac:dyDescent="0.2">
      <c r="A670">
        <v>56</v>
      </c>
      <c r="B670" s="18">
        <v>9</v>
      </c>
      <c r="C670" s="6">
        <v>-0.2</v>
      </c>
      <c r="D670">
        <v>208</v>
      </c>
      <c r="E670">
        <v>55</v>
      </c>
      <c r="F670">
        <v>1.5</v>
      </c>
      <c r="G670">
        <v>20</v>
      </c>
      <c r="H670">
        <v>1</v>
      </c>
      <c r="I670">
        <v>0</v>
      </c>
      <c r="J670">
        <v>0</v>
      </c>
      <c r="K670">
        <v>1</v>
      </c>
      <c r="L670">
        <v>1</v>
      </c>
      <c r="M670">
        <v>0</v>
      </c>
    </row>
    <row r="671" spans="1:13" x14ac:dyDescent="0.2">
      <c r="A671">
        <v>56</v>
      </c>
      <c r="B671" s="18">
        <v>10</v>
      </c>
      <c r="C671" s="6">
        <v>-4.9000000000000004</v>
      </c>
      <c r="D671">
        <v>208</v>
      </c>
      <c r="E671">
        <v>55</v>
      </c>
      <c r="F671">
        <v>1.5</v>
      </c>
      <c r="G671">
        <v>20</v>
      </c>
      <c r="H671">
        <v>1</v>
      </c>
      <c r="I671">
        <v>0</v>
      </c>
      <c r="J671">
        <v>0</v>
      </c>
      <c r="K671">
        <v>1</v>
      </c>
      <c r="L671">
        <v>1</v>
      </c>
      <c r="M671">
        <v>0</v>
      </c>
    </row>
    <row r="672" spans="1:13" x14ac:dyDescent="0.2">
      <c r="A672">
        <v>56</v>
      </c>
      <c r="B672" s="18">
        <v>11</v>
      </c>
      <c r="C672" s="6">
        <v>12.4</v>
      </c>
      <c r="D672">
        <v>208</v>
      </c>
      <c r="E672">
        <v>55</v>
      </c>
      <c r="F672">
        <v>1.5</v>
      </c>
      <c r="G672">
        <v>20</v>
      </c>
      <c r="H672">
        <v>1</v>
      </c>
      <c r="I672">
        <v>0</v>
      </c>
      <c r="J672">
        <v>0</v>
      </c>
      <c r="K672">
        <v>1</v>
      </c>
      <c r="L672">
        <v>1</v>
      </c>
      <c r="M672">
        <v>0</v>
      </c>
    </row>
    <row r="673" spans="1:13" x14ac:dyDescent="0.2">
      <c r="A673">
        <v>56</v>
      </c>
      <c r="B673" s="18">
        <v>12</v>
      </c>
      <c r="C673" s="6">
        <v>53.9</v>
      </c>
      <c r="D673">
        <v>208</v>
      </c>
      <c r="E673">
        <v>55</v>
      </c>
      <c r="F673">
        <v>1.5</v>
      </c>
      <c r="G673">
        <v>20</v>
      </c>
      <c r="H673">
        <v>1</v>
      </c>
      <c r="I673">
        <v>0</v>
      </c>
      <c r="J673">
        <v>0</v>
      </c>
      <c r="K673">
        <v>1</v>
      </c>
      <c r="L673">
        <v>1</v>
      </c>
      <c r="M673">
        <v>0</v>
      </c>
    </row>
    <row r="674" spans="1:13" x14ac:dyDescent="0.2">
      <c r="A674">
        <v>57</v>
      </c>
      <c r="B674" s="18">
        <v>1</v>
      </c>
      <c r="C674" s="6">
        <v>0.72</v>
      </c>
      <c r="D674">
        <v>222</v>
      </c>
      <c r="E674">
        <v>100</v>
      </c>
      <c r="F674">
        <v>1.5</v>
      </c>
      <c r="G674">
        <v>15</v>
      </c>
      <c r="H674">
        <v>0</v>
      </c>
      <c r="I674">
        <v>0</v>
      </c>
      <c r="J674">
        <v>0</v>
      </c>
      <c r="K674">
        <v>1</v>
      </c>
      <c r="L674">
        <v>1</v>
      </c>
      <c r="M674">
        <v>0</v>
      </c>
    </row>
    <row r="675" spans="1:13" x14ac:dyDescent="0.2">
      <c r="A675">
        <v>57</v>
      </c>
      <c r="B675" s="18">
        <v>2</v>
      </c>
      <c r="C675" s="6">
        <v>0.18</v>
      </c>
      <c r="D675">
        <v>222</v>
      </c>
      <c r="E675">
        <v>100</v>
      </c>
      <c r="F675">
        <v>1.5</v>
      </c>
      <c r="G675">
        <v>15</v>
      </c>
      <c r="H675">
        <v>0</v>
      </c>
      <c r="I675">
        <v>0</v>
      </c>
      <c r="J675">
        <v>0</v>
      </c>
      <c r="K675">
        <v>1</v>
      </c>
      <c r="L675">
        <v>1</v>
      </c>
      <c r="M675">
        <v>0</v>
      </c>
    </row>
    <row r="676" spans="1:13" x14ac:dyDescent="0.2">
      <c r="A676">
        <v>57</v>
      </c>
      <c r="B676" s="18">
        <v>3</v>
      </c>
      <c r="C676" s="6">
        <v>-9.09</v>
      </c>
      <c r="D676">
        <v>222</v>
      </c>
      <c r="E676">
        <v>100</v>
      </c>
      <c r="F676">
        <v>1.5</v>
      </c>
      <c r="G676">
        <v>15</v>
      </c>
      <c r="H676">
        <v>0</v>
      </c>
      <c r="I676">
        <v>0</v>
      </c>
      <c r="J676">
        <v>0</v>
      </c>
      <c r="K676">
        <v>1</v>
      </c>
      <c r="L676">
        <v>1</v>
      </c>
      <c r="M676">
        <v>0</v>
      </c>
    </row>
    <row r="677" spans="1:13" x14ac:dyDescent="0.2">
      <c r="A677">
        <v>57</v>
      </c>
      <c r="B677" s="18">
        <v>4</v>
      </c>
      <c r="C677" s="6">
        <v>2.87</v>
      </c>
      <c r="D677">
        <v>222</v>
      </c>
      <c r="E677">
        <v>100</v>
      </c>
      <c r="F677">
        <v>1.5</v>
      </c>
      <c r="G677">
        <v>15</v>
      </c>
      <c r="H677">
        <v>0</v>
      </c>
      <c r="I677">
        <v>0</v>
      </c>
      <c r="J677">
        <v>0</v>
      </c>
      <c r="K677">
        <v>1</v>
      </c>
      <c r="L677">
        <v>1</v>
      </c>
      <c r="M677">
        <v>0</v>
      </c>
    </row>
    <row r="678" spans="1:13" x14ac:dyDescent="0.2">
      <c r="A678">
        <v>57</v>
      </c>
      <c r="B678" s="18">
        <v>5</v>
      </c>
      <c r="C678" s="6">
        <v>3.83</v>
      </c>
      <c r="D678">
        <v>222</v>
      </c>
      <c r="E678">
        <v>100</v>
      </c>
      <c r="F678">
        <v>1.5</v>
      </c>
      <c r="G678">
        <v>15</v>
      </c>
      <c r="H678">
        <v>0</v>
      </c>
      <c r="I678">
        <v>0</v>
      </c>
      <c r="J678">
        <v>0</v>
      </c>
      <c r="K678">
        <v>1</v>
      </c>
      <c r="L678">
        <v>1</v>
      </c>
      <c r="M678">
        <v>0</v>
      </c>
    </row>
    <row r="679" spans="1:13" x14ac:dyDescent="0.2">
      <c r="A679">
        <v>57</v>
      </c>
      <c r="B679" s="18">
        <v>6</v>
      </c>
      <c r="C679" s="6">
        <v>4.3</v>
      </c>
      <c r="D679">
        <v>222</v>
      </c>
      <c r="E679">
        <v>100</v>
      </c>
      <c r="F679">
        <v>1.5</v>
      </c>
      <c r="G679">
        <v>15</v>
      </c>
      <c r="H679">
        <v>0</v>
      </c>
      <c r="I679">
        <v>0</v>
      </c>
      <c r="J679">
        <v>0</v>
      </c>
      <c r="K679">
        <v>1</v>
      </c>
      <c r="L679">
        <v>1</v>
      </c>
      <c r="M679">
        <v>0</v>
      </c>
    </row>
    <row r="680" spans="1:13" x14ac:dyDescent="0.2">
      <c r="A680">
        <v>57</v>
      </c>
      <c r="B680" s="18">
        <v>7</v>
      </c>
      <c r="C680" s="6">
        <v>1</v>
      </c>
      <c r="D680">
        <v>222</v>
      </c>
      <c r="E680">
        <v>100</v>
      </c>
      <c r="F680">
        <v>1.5</v>
      </c>
      <c r="G680">
        <v>15</v>
      </c>
      <c r="H680">
        <v>0</v>
      </c>
      <c r="I680">
        <v>0</v>
      </c>
      <c r="J680">
        <v>0</v>
      </c>
      <c r="K680">
        <v>1</v>
      </c>
      <c r="L680">
        <v>1</v>
      </c>
      <c r="M680">
        <v>0</v>
      </c>
    </row>
    <row r="681" spans="1:13" x14ac:dyDescent="0.2">
      <c r="A681">
        <v>57</v>
      </c>
      <c r="B681" s="18">
        <v>8</v>
      </c>
      <c r="C681" s="6">
        <v>2.0699999999999998</v>
      </c>
      <c r="D681">
        <v>222</v>
      </c>
      <c r="E681">
        <v>100</v>
      </c>
      <c r="F681">
        <v>1.5</v>
      </c>
      <c r="G681">
        <v>15</v>
      </c>
      <c r="H681">
        <v>0</v>
      </c>
      <c r="I681">
        <v>0</v>
      </c>
      <c r="J681">
        <v>0</v>
      </c>
      <c r="K681">
        <v>1</v>
      </c>
      <c r="L681">
        <v>1</v>
      </c>
      <c r="M681">
        <v>0</v>
      </c>
    </row>
    <row r="682" spans="1:13" x14ac:dyDescent="0.2">
      <c r="A682">
        <v>57</v>
      </c>
      <c r="B682" s="18">
        <v>9</v>
      </c>
      <c r="C682" s="6">
        <v>0.28000000000000003</v>
      </c>
      <c r="D682">
        <v>222</v>
      </c>
      <c r="E682">
        <v>100</v>
      </c>
      <c r="F682">
        <v>1.5</v>
      </c>
      <c r="G682">
        <v>15</v>
      </c>
      <c r="H682">
        <v>0</v>
      </c>
      <c r="I682">
        <v>0</v>
      </c>
      <c r="J682">
        <v>0</v>
      </c>
      <c r="K682">
        <v>1</v>
      </c>
      <c r="L682">
        <v>1</v>
      </c>
      <c r="M682">
        <v>0</v>
      </c>
    </row>
    <row r="683" spans="1:13" x14ac:dyDescent="0.2">
      <c r="A683">
        <v>57</v>
      </c>
      <c r="B683" s="18">
        <v>10</v>
      </c>
      <c r="C683" s="6">
        <v>0.11</v>
      </c>
      <c r="D683">
        <v>222</v>
      </c>
      <c r="E683">
        <v>100</v>
      </c>
      <c r="F683">
        <v>1.5</v>
      </c>
      <c r="G683">
        <v>15</v>
      </c>
      <c r="H683">
        <v>0</v>
      </c>
      <c r="I683">
        <v>0</v>
      </c>
      <c r="J683">
        <v>0</v>
      </c>
      <c r="K683">
        <v>1</v>
      </c>
      <c r="L683">
        <v>1</v>
      </c>
      <c r="M683">
        <v>0</v>
      </c>
    </row>
    <row r="684" spans="1:13" x14ac:dyDescent="0.2">
      <c r="A684">
        <v>57</v>
      </c>
      <c r="B684" s="18">
        <v>11</v>
      </c>
      <c r="C684" s="6">
        <v>3.79</v>
      </c>
      <c r="D684">
        <v>222</v>
      </c>
      <c r="E684">
        <v>100</v>
      </c>
      <c r="F684">
        <v>1.5</v>
      </c>
      <c r="G684">
        <v>15</v>
      </c>
      <c r="H684">
        <v>0</v>
      </c>
      <c r="I684">
        <v>0</v>
      </c>
      <c r="J684">
        <v>0</v>
      </c>
      <c r="K684">
        <v>1</v>
      </c>
      <c r="L684">
        <v>1</v>
      </c>
      <c r="M684">
        <v>0</v>
      </c>
    </row>
    <row r="685" spans="1:13" x14ac:dyDescent="0.2">
      <c r="A685">
        <v>57</v>
      </c>
      <c r="B685" s="18">
        <v>12</v>
      </c>
      <c r="C685" s="6">
        <v>1.62</v>
      </c>
      <c r="D685">
        <v>222</v>
      </c>
      <c r="E685">
        <v>100</v>
      </c>
      <c r="F685">
        <v>1.5</v>
      </c>
      <c r="G685">
        <v>15</v>
      </c>
      <c r="H685">
        <v>0</v>
      </c>
      <c r="I685">
        <v>0</v>
      </c>
      <c r="J685">
        <v>0</v>
      </c>
      <c r="K685">
        <v>1</v>
      </c>
      <c r="L685">
        <v>1</v>
      </c>
      <c r="M685">
        <v>0</v>
      </c>
    </row>
    <row r="686" spans="1:13" x14ac:dyDescent="0.2">
      <c r="A686">
        <v>58</v>
      </c>
      <c r="B686" s="18">
        <v>1</v>
      </c>
      <c r="C686" s="6">
        <v>0.72</v>
      </c>
      <c r="D686">
        <v>220</v>
      </c>
      <c r="E686">
        <v>188</v>
      </c>
      <c r="F686">
        <v>1.5</v>
      </c>
      <c r="G686">
        <v>20</v>
      </c>
      <c r="H686">
        <v>0</v>
      </c>
      <c r="I686">
        <v>0</v>
      </c>
      <c r="J686">
        <v>0</v>
      </c>
      <c r="K686">
        <v>1</v>
      </c>
      <c r="L686">
        <v>1</v>
      </c>
      <c r="M686">
        <v>1</v>
      </c>
    </row>
    <row r="687" spans="1:13" x14ac:dyDescent="0.2">
      <c r="A687">
        <v>58</v>
      </c>
      <c r="B687" s="18">
        <v>2</v>
      </c>
      <c r="C687" s="6">
        <v>0.18</v>
      </c>
      <c r="D687">
        <v>220</v>
      </c>
      <c r="E687">
        <v>188</v>
      </c>
      <c r="F687">
        <v>1.5</v>
      </c>
      <c r="G687">
        <v>20</v>
      </c>
      <c r="H687">
        <v>0</v>
      </c>
      <c r="I687">
        <v>0</v>
      </c>
      <c r="J687">
        <v>0</v>
      </c>
      <c r="K687">
        <v>1</v>
      </c>
      <c r="L687">
        <v>1</v>
      </c>
      <c r="M687">
        <v>1</v>
      </c>
    </row>
    <row r="688" spans="1:13" x14ac:dyDescent="0.2">
      <c r="A688">
        <v>58</v>
      </c>
      <c r="B688" s="18">
        <v>3</v>
      </c>
      <c r="C688" s="6">
        <v>-9.09</v>
      </c>
      <c r="D688">
        <v>220</v>
      </c>
      <c r="E688">
        <v>188</v>
      </c>
      <c r="F688">
        <v>1.5</v>
      </c>
      <c r="G688">
        <v>20</v>
      </c>
      <c r="H688">
        <v>0</v>
      </c>
      <c r="I688">
        <v>0</v>
      </c>
      <c r="J688">
        <v>0</v>
      </c>
      <c r="K688">
        <v>1</v>
      </c>
      <c r="L688">
        <v>1</v>
      </c>
      <c r="M688">
        <v>1</v>
      </c>
    </row>
    <row r="689" spans="1:13" x14ac:dyDescent="0.2">
      <c r="A689">
        <v>58</v>
      </c>
      <c r="B689" s="18">
        <v>4</v>
      </c>
      <c r="C689" s="6">
        <v>2.87</v>
      </c>
      <c r="D689">
        <v>220</v>
      </c>
      <c r="E689">
        <v>188</v>
      </c>
      <c r="F689">
        <v>1.5</v>
      </c>
      <c r="G689">
        <v>20</v>
      </c>
      <c r="H689">
        <v>0</v>
      </c>
      <c r="I689">
        <v>0</v>
      </c>
      <c r="J689">
        <v>0</v>
      </c>
      <c r="K689">
        <v>1</v>
      </c>
      <c r="L689">
        <v>1</v>
      </c>
      <c r="M689">
        <v>1</v>
      </c>
    </row>
    <row r="690" spans="1:13" x14ac:dyDescent="0.2">
      <c r="A690">
        <v>58</v>
      </c>
      <c r="B690" s="18">
        <v>5</v>
      </c>
      <c r="C690" s="6">
        <v>3.83</v>
      </c>
      <c r="D690">
        <v>220</v>
      </c>
      <c r="E690">
        <v>188</v>
      </c>
      <c r="F690">
        <v>1.5</v>
      </c>
      <c r="G690">
        <v>20</v>
      </c>
      <c r="H690">
        <v>0</v>
      </c>
      <c r="I690">
        <v>0</v>
      </c>
      <c r="J690">
        <v>0</v>
      </c>
      <c r="K690">
        <v>1</v>
      </c>
      <c r="L690">
        <v>1</v>
      </c>
      <c r="M690">
        <v>1</v>
      </c>
    </row>
    <row r="691" spans="1:13" x14ac:dyDescent="0.2">
      <c r="A691">
        <v>58</v>
      </c>
      <c r="B691" s="18">
        <v>6</v>
      </c>
      <c r="C691" s="6">
        <v>4.3</v>
      </c>
      <c r="D691">
        <v>220</v>
      </c>
      <c r="E691">
        <v>188</v>
      </c>
      <c r="F691">
        <v>1.5</v>
      </c>
      <c r="G691">
        <v>20</v>
      </c>
      <c r="H691">
        <v>0</v>
      </c>
      <c r="I691">
        <v>0</v>
      </c>
      <c r="J691">
        <v>0</v>
      </c>
      <c r="K691">
        <v>1</v>
      </c>
      <c r="L691">
        <v>1</v>
      </c>
      <c r="M691">
        <v>1</v>
      </c>
    </row>
    <row r="692" spans="1:13" x14ac:dyDescent="0.2">
      <c r="A692">
        <v>58</v>
      </c>
      <c r="B692" s="18">
        <v>7</v>
      </c>
      <c r="C692" s="6">
        <v>1</v>
      </c>
      <c r="D692">
        <v>220</v>
      </c>
      <c r="E692">
        <v>188</v>
      </c>
      <c r="F692">
        <v>1.5</v>
      </c>
      <c r="G692">
        <v>20</v>
      </c>
      <c r="H692">
        <v>0</v>
      </c>
      <c r="I692">
        <v>0</v>
      </c>
      <c r="J692">
        <v>0</v>
      </c>
      <c r="K692">
        <v>1</v>
      </c>
      <c r="L692">
        <v>1</v>
      </c>
      <c r="M692">
        <v>1</v>
      </c>
    </row>
    <row r="693" spans="1:13" x14ac:dyDescent="0.2">
      <c r="A693">
        <v>58</v>
      </c>
      <c r="B693" s="18">
        <v>8</v>
      </c>
      <c r="C693" s="6">
        <v>2.0699999999999998</v>
      </c>
      <c r="D693">
        <v>220</v>
      </c>
      <c r="E693">
        <v>188</v>
      </c>
      <c r="F693">
        <v>1.5</v>
      </c>
      <c r="G693">
        <v>20</v>
      </c>
      <c r="H693">
        <v>0</v>
      </c>
      <c r="I693">
        <v>0</v>
      </c>
      <c r="J693">
        <v>0</v>
      </c>
      <c r="K693">
        <v>1</v>
      </c>
      <c r="L693">
        <v>1</v>
      </c>
      <c r="M693">
        <v>1</v>
      </c>
    </row>
    <row r="694" spans="1:13" x14ac:dyDescent="0.2">
      <c r="A694">
        <v>58</v>
      </c>
      <c r="B694" s="18">
        <v>9</v>
      </c>
      <c r="C694" s="6">
        <v>0.28000000000000003</v>
      </c>
      <c r="D694">
        <v>220</v>
      </c>
      <c r="E694">
        <v>188</v>
      </c>
      <c r="F694">
        <v>1.5</v>
      </c>
      <c r="G694">
        <v>20</v>
      </c>
      <c r="H694">
        <v>0</v>
      </c>
      <c r="I694">
        <v>0</v>
      </c>
      <c r="J694">
        <v>0</v>
      </c>
      <c r="K694">
        <v>1</v>
      </c>
      <c r="L694">
        <v>1</v>
      </c>
      <c r="M694">
        <v>1</v>
      </c>
    </row>
    <row r="695" spans="1:13" x14ac:dyDescent="0.2">
      <c r="A695">
        <v>58</v>
      </c>
      <c r="B695" s="18">
        <v>10</v>
      </c>
      <c r="C695" s="6">
        <v>0.11</v>
      </c>
      <c r="D695">
        <v>220</v>
      </c>
      <c r="E695">
        <v>188</v>
      </c>
      <c r="F695">
        <v>1.5</v>
      </c>
      <c r="G695">
        <v>20</v>
      </c>
      <c r="H695">
        <v>0</v>
      </c>
      <c r="I695">
        <v>0</v>
      </c>
      <c r="J695">
        <v>0</v>
      </c>
      <c r="K695">
        <v>1</v>
      </c>
      <c r="L695">
        <v>1</v>
      </c>
      <c r="M695">
        <v>1</v>
      </c>
    </row>
    <row r="696" spans="1:13" x14ac:dyDescent="0.2">
      <c r="A696">
        <v>58</v>
      </c>
      <c r="B696" s="18">
        <v>11</v>
      </c>
      <c r="C696" s="6">
        <v>3.79</v>
      </c>
      <c r="D696">
        <v>220</v>
      </c>
      <c r="E696">
        <v>188</v>
      </c>
      <c r="F696">
        <v>1.5</v>
      </c>
      <c r="G696">
        <v>20</v>
      </c>
      <c r="H696">
        <v>0</v>
      </c>
      <c r="I696">
        <v>0</v>
      </c>
      <c r="J696">
        <v>0</v>
      </c>
      <c r="K696">
        <v>1</v>
      </c>
      <c r="L696">
        <v>1</v>
      </c>
      <c r="M696">
        <v>1</v>
      </c>
    </row>
    <row r="697" spans="1:13" x14ac:dyDescent="0.2">
      <c r="A697">
        <v>58</v>
      </c>
      <c r="B697" s="18">
        <v>12</v>
      </c>
      <c r="C697" s="6">
        <v>1.62</v>
      </c>
      <c r="D697">
        <v>220</v>
      </c>
      <c r="E697">
        <v>188</v>
      </c>
      <c r="F697">
        <v>1.5</v>
      </c>
      <c r="G697">
        <v>20</v>
      </c>
      <c r="H697">
        <v>0</v>
      </c>
      <c r="I697">
        <v>0</v>
      </c>
      <c r="J697">
        <v>0</v>
      </c>
      <c r="K697">
        <v>1</v>
      </c>
      <c r="L697">
        <v>1</v>
      </c>
      <c r="M697">
        <v>1</v>
      </c>
    </row>
    <row r="698" spans="1:13" x14ac:dyDescent="0.2">
      <c r="A698">
        <v>59</v>
      </c>
      <c r="B698" s="18">
        <v>1</v>
      </c>
      <c r="C698" s="6">
        <v>0.53</v>
      </c>
      <c r="D698">
        <v>184</v>
      </c>
      <c r="E698">
        <v>2400</v>
      </c>
      <c r="F698">
        <v>2</v>
      </c>
      <c r="G698">
        <v>20</v>
      </c>
      <c r="H698">
        <v>0</v>
      </c>
      <c r="I698">
        <v>0</v>
      </c>
      <c r="J698">
        <v>0</v>
      </c>
      <c r="K698">
        <v>1</v>
      </c>
      <c r="L698">
        <v>1</v>
      </c>
      <c r="M698">
        <v>1</v>
      </c>
    </row>
    <row r="699" spans="1:13" x14ac:dyDescent="0.2">
      <c r="A699">
        <v>59</v>
      </c>
      <c r="B699" s="18">
        <v>2</v>
      </c>
      <c r="C699" s="6">
        <v>0.33</v>
      </c>
      <c r="D699">
        <v>184</v>
      </c>
      <c r="E699">
        <v>2400</v>
      </c>
      <c r="F699">
        <v>2</v>
      </c>
      <c r="G699">
        <v>20</v>
      </c>
      <c r="H699">
        <v>0</v>
      </c>
      <c r="I699">
        <v>0</v>
      </c>
      <c r="J699">
        <v>0</v>
      </c>
      <c r="K699">
        <v>1</v>
      </c>
      <c r="L699">
        <v>1</v>
      </c>
      <c r="M699">
        <v>1</v>
      </c>
    </row>
    <row r="700" spans="1:13" x14ac:dyDescent="0.2">
      <c r="A700">
        <v>59</v>
      </c>
      <c r="B700" s="18">
        <v>3</v>
      </c>
      <c r="C700" s="6">
        <v>-16.09</v>
      </c>
      <c r="D700">
        <v>184</v>
      </c>
      <c r="E700">
        <v>2400</v>
      </c>
      <c r="F700">
        <v>2</v>
      </c>
      <c r="G700">
        <v>20</v>
      </c>
      <c r="H700">
        <v>0</v>
      </c>
      <c r="I700">
        <v>0</v>
      </c>
      <c r="J700">
        <v>0</v>
      </c>
      <c r="K700">
        <v>1</v>
      </c>
      <c r="L700">
        <v>1</v>
      </c>
      <c r="M700">
        <v>1</v>
      </c>
    </row>
    <row r="701" spans="1:13" x14ac:dyDescent="0.2">
      <c r="A701">
        <v>59</v>
      </c>
      <c r="B701" s="18">
        <v>4</v>
      </c>
      <c r="C701" s="6">
        <v>1.18</v>
      </c>
      <c r="D701">
        <v>184</v>
      </c>
      <c r="E701">
        <v>2400</v>
      </c>
      <c r="F701">
        <v>2</v>
      </c>
      <c r="G701">
        <v>20</v>
      </c>
      <c r="H701">
        <v>0</v>
      </c>
      <c r="I701">
        <v>0</v>
      </c>
      <c r="J701">
        <v>0</v>
      </c>
      <c r="K701">
        <v>1</v>
      </c>
      <c r="L701">
        <v>1</v>
      </c>
      <c r="M701">
        <v>1</v>
      </c>
    </row>
    <row r="702" spans="1:13" x14ac:dyDescent="0.2">
      <c r="A702">
        <v>59</v>
      </c>
      <c r="B702" s="18">
        <v>5</v>
      </c>
      <c r="C702" s="6">
        <v>0.1</v>
      </c>
      <c r="D702">
        <v>184</v>
      </c>
      <c r="E702">
        <v>2400</v>
      </c>
      <c r="F702">
        <v>2</v>
      </c>
      <c r="G702">
        <v>20</v>
      </c>
      <c r="H702">
        <v>0</v>
      </c>
      <c r="I702">
        <v>0</v>
      </c>
      <c r="J702">
        <v>0</v>
      </c>
      <c r="K702">
        <v>1</v>
      </c>
      <c r="L702">
        <v>1</v>
      </c>
      <c r="M702">
        <v>1</v>
      </c>
    </row>
    <row r="703" spans="1:13" x14ac:dyDescent="0.2">
      <c r="A703">
        <v>59</v>
      </c>
      <c r="B703" s="18">
        <v>6</v>
      </c>
      <c r="C703" s="6">
        <v>2.73</v>
      </c>
      <c r="D703">
        <v>184</v>
      </c>
      <c r="E703">
        <v>2400</v>
      </c>
      <c r="F703">
        <v>2</v>
      </c>
      <c r="G703">
        <v>20</v>
      </c>
      <c r="H703">
        <v>0</v>
      </c>
      <c r="I703">
        <v>0</v>
      </c>
      <c r="J703">
        <v>0</v>
      </c>
      <c r="K703">
        <v>1</v>
      </c>
      <c r="L703">
        <v>1</v>
      </c>
      <c r="M703">
        <v>1</v>
      </c>
    </row>
    <row r="704" spans="1:13" x14ac:dyDescent="0.2">
      <c r="A704">
        <v>59</v>
      </c>
      <c r="B704" s="18">
        <v>7</v>
      </c>
      <c r="C704" s="6">
        <v>2.0099999999999998</v>
      </c>
      <c r="D704">
        <v>184</v>
      </c>
      <c r="E704">
        <v>2400</v>
      </c>
      <c r="F704">
        <v>2</v>
      </c>
      <c r="G704">
        <v>20</v>
      </c>
      <c r="H704">
        <v>0</v>
      </c>
      <c r="I704">
        <v>0</v>
      </c>
      <c r="J704">
        <v>0</v>
      </c>
      <c r="K704">
        <v>1</v>
      </c>
      <c r="L704">
        <v>1</v>
      </c>
      <c r="M704">
        <v>1</v>
      </c>
    </row>
    <row r="705" spans="1:13" x14ac:dyDescent="0.2">
      <c r="A705">
        <v>59</v>
      </c>
      <c r="B705" s="18">
        <v>8</v>
      </c>
      <c r="C705" s="6">
        <v>1.51</v>
      </c>
      <c r="D705">
        <v>184</v>
      </c>
      <c r="E705">
        <v>2400</v>
      </c>
      <c r="F705">
        <v>2</v>
      </c>
      <c r="G705">
        <v>20</v>
      </c>
      <c r="H705">
        <v>0</v>
      </c>
      <c r="I705">
        <v>0</v>
      </c>
      <c r="J705">
        <v>0</v>
      </c>
      <c r="K705">
        <v>1</v>
      </c>
      <c r="L705">
        <v>1</v>
      </c>
      <c r="M705">
        <v>1</v>
      </c>
    </row>
    <row r="706" spans="1:13" x14ac:dyDescent="0.2">
      <c r="A706">
        <v>59</v>
      </c>
      <c r="B706" s="18">
        <v>9</v>
      </c>
      <c r="C706" s="6">
        <v>2</v>
      </c>
      <c r="D706">
        <v>184</v>
      </c>
      <c r="E706">
        <v>2400</v>
      </c>
      <c r="F706">
        <v>2</v>
      </c>
      <c r="G706">
        <v>20</v>
      </c>
      <c r="H706">
        <v>0</v>
      </c>
      <c r="I706">
        <v>0</v>
      </c>
      <c r="J706">
        <v>0</v>
      </c>
      <c r="K706">
        <v>1</v>
      </c>
      <c r="L706">
        <v>1</v>
      </c>
      <c r="M706">
        <v>1</v>
      </c>
    </row>
    <row r="707" spans="1:13" x14ac:dyDescent="0.2">
      <c r="A707">
        <v>59</v>
      </c>
      <c r="B707" s="18">
        <v>10</v>
      </c>
      <c r="C707" s="6">
        <v>0.87</v>
      </c>
      <c r="D707">
        <v>184</v>
      </c>
      <c r="E707">
        <v>2400</v>
      </c>
      <c r="F707">
        <v>2</v>
      </c>
      <c r="G707">
        <v>20</v>
      </c>
      <c r="H707">
        <v>0</v>
      </c>
      <c r="I707">
        <v>0</v>
      </c>
      <c r="J707">
        <v>0</v>
      </c>
      <c r="K707">
        <v>1</v>
      </c>
      <c r="L707">
        <v>1</v>
      </c>
      <c r="M707">
        <v>1</v>
      </c>
    </row>
    <row r="708" spans="1:13" x14ac:dyDescent="0.2">
      <c r="A708">
        <v>59</v>
      </c>
      <c r="B708" s="18">
        <v>11</v>
      </c>
      <c r="C708" s="6">
        <v>0.94</v>
      </c>
      <c r="D708">
        <v>184</v>
      </c>
      <c r="E708">
        <v>2400</v>
      </c>
      <c r="F708">
        <v>2</v>
      </c>
      <c r="G708">
        <v>20</v>
      </c>
      <c r="H708">
        <v>0</v>
      </c>
      <c r="I708">
        <v>0</v>
      </c>
      <c r="J708">
        <v>0</v>
      </c>
      <c r="K708">
        <v>1</v>
      </c>
      <c r="L708">
        <v>1</v>
      </c>
      <c r="M708">
        <v>1</v>
      </c>
    </row>
    <row r="709" spans="1:13" x14ac:dyDescent="0.2">
      <c r="A709">
        <v>59</v>
      </c>
      <c r="B709" s="18">
        <v>12</v>
      </c>
      <c r="C709" s="6">
        <v>2</v>
      </c>
      <c r="D709">
        <v>184</v>
      </c>
      <c r="E709">
        <v>2400</v>
      </c>
      <c r="F709">
        <v>2</v>
      </c>
      <c r="G709">
        <v>20</v>
      </c>
      <c r="H709">
        <v>0</v>
      </c>
      <c r="I709">
        <v>0</v>
      </c>
      <c r="J709">
        <v>0</v>
      </c>
      <c r="K709">
        <v>1</v>
      </c>
      <c r="L709">
        <v>1</v>
      </c>
      <c r="M709">
        <v>1</v>
      </c>
    </row>
    <row r="710" spans="1:13" x14ac:dyDescent="0.2">
      <c r="A710">
        <v>60</v>
      </c>
      <c r="B710" s="18">
        <v>1</v>
      </c>
      <c r="C710" s="6">
        <v>0.04</v>
      </c>
      <c r="D710">
        <v>162</v>
      </c>
      <c r="E710">
        <v>2129</v>
      </c>
      <c r="F710">
        <v>2</v>
      </c>
      <c r="G710">
        <v>20</v>
      </c>
      <c r="H710">
        <v>1</v>
      </c>
      <c r="I710">
        <v>0</v>
      </c>
      <c r="J710">
        <v>0</v>
      </c>
      <c r="K710">
        <v>1</v>
      </c>
      <c r="L710">
        <v>1</v>
      </c>
      <c r="M710">
        <v>1</v>
      </c>
    </row>
    <row r="711" spans="1:13" x14ac:dyDescent="0.2">
      <c r="A711">
        <v>60</v>
      </c>
      <c r="B711" s="18">
        <v>2</v>
      </c>
      <c r="C711" s="6">
        <v>0.18</v>
      </c>
      <c r="D711">
        <v>162</v>
      </c>
      <c r="E711">
        <v>2129</v>
      </c>
      <c r="F711">
        <v>2</v>
      </c>
      <c r="G711">
        <v>20</v>
      </c>
      <c r="H711">
        <v>1</v>
      </c>
      <c r="I711">
        <v>0</v>
      </c>
      <c r="J711">
        <v>0</v>
      </c>
      <c r="K711">
        <v>1</v>
      </c>
      <c r="L711">
        <v>1</v>
      </c>
      <c r="M711">
        <v>1</v>
      </c>
    </row>
    <row r="712" spans="1:13" x14ac:dyDescent="0.2">
      <c r="A712">
        <v>60</v>
      </c>
      <c r="B712" s="18">
        <v>3</v>
      </c>
      <c r="C712" s="6">
        <v>-10.77</v>
      </c>
      <c r="D712">
        <v>162</v>
      </c>
      <c r="E712">
        <v>2129</v>
      </c>
      <c r="F712">
        <v>2</v>
      </c>
      <c r="G712">
        <v>20</v>
      </c>
      <c r="H712">
        <v>1</v>
      </c>
      <c r="I712">
        <v>0</v>
      </c>
      <c r="J712">
        <v>0</v>
      </c>
      <c r="K712">
        <v>1</v>
      </c>
      <c r="L712">
        <v>1</v>
      </c>
      <c r="M712">
        <v>1</v>
      </c>
    </row>
    <row r="713" spans="1:13" x14ac:dyDescent="0.2">
      <c r="A713">
        <v>60</v>
      </c>
      <c r="B713" s="18">
        <v>4</v>
      </c>
      <c r="C713" s="6">
        <v>1.75</v>
      </c>
      <c r="D713">
        <v>162</v>
      </c>
      <c r="E713">
        <v>2129</v>
      </c>
      <c r="F713">
        <v>2</v>
      </c>
      <c r="G713">
        <v>20</v>
      </c>
      <c r="H713">
        <v>1</v>
      </c>
      <c r="I713">
        <v>0</v>
      </c>
      <c r="J713">
        <v>0</v>
      </c>
      <c r="K713">
        <v>1</v>
      </c>
      <c r="L713">
        <v>1</v>
      </c>
      <c r="M713">
        <v>1</v>
      </c>
    </row>
    <row r="714" spans="1:13" x14ac:dyDescent="0.2">
      <c r="A714">
        <v>60</v>
      </c>
      <c r="B714" s="18">
        <v>5</v>
      </c>
      <c r="C714" s="6">
        <v>-0.14000000000000001</v>
      </c>
      <c r="D714">
        <v>162</v>
      </c>
      <c r="E714">
        <v>2129</v>
      </c>
      <c r="F714">
        <v>2</v>
      </c>
      <c r="G714">
        <v>20</v>
      </c>
      <c r="H714">
        <v>1</v>
      </c>
      <c r="I714">
        <v>0</v>
      </c>
      <c r="J714">
        <v>0</v>
      </c>
      <c r="K714">
        <v>1</v>
      </c>
      <c r="L714">
        <v>1</v>
      </c>
      <c r="M714">
        <v>1</v>
      </c>
    </row>
    <row r="715" spans="1:13" x14ac:dyDescent="0.2">
      <c r="A715">
        <v>60</v>
      </c>
      <c r="B715" s="18">
        <v>6</v>
      </c>
      <c r="C715" s="6">
        <v>1.17</v>
      </c>
      <c r="D715">
        <v>162</v>
      </c>
      <c r="E715">
        <v>2129</v>
      </c>
      <c r="F715">
        <v>2</v>
      </c>
      <c r="G715">
        <v>20</v>
      </c>
      <c r="H715">
        <v>1</v>
      </c>
      <c r="I715">
        <v>0</v>
      </c>
      <c r="J715">
        <v>0</v>
      </c>
      <c r="K715">
        <v>1</v>
      </c>
      <c r="L715">
        <v>1</v>
      </c>
      <c r="M715">
        <v>1</v>
      </c>
    </row>
    <row r="716" spans="1:13" x14ac:dyDescent="0.2">
      <c r="A716">
        <v>60</v>
      </c>
      <c r="B716" s="18">
        <v>7</v>
      </c>
      <c r="C716" s="6">
        <v>1.24</v>
      </c>
      <c r="D716">
        <v>162</v>
      </c>
      <c r="E716">
        <v>2129</v>
      </c>
      <c r="F716">
        <v>2</v>
      </c>
      <c r="G716">
        <v>20</v>
      </c>
      <c r="H716">
        <v>1</v>
      </c>
      <c r="I716">
        <v>0</v>
      </c>
      <c r="J716">
        <v>0</v>
      </c>
      <c r="K716">
        <v>1</v>
      </c>
      <c r="L716">
        <v>1</v>
      </c>
      <c r="M716">
        <v>1</v>
      </c>
    </row>
    <row r="717" spans="1:13" x14ac:dyDescent="0.2">
      <c r="A717">
        <v>60</v>
      </c>
      <c r="B717" s="18">
        <v>8</v>
      </c>
      <c r="C717" s="6">
        <v>0.93</v>
      </c>
      <c r="D717">
        <v>162</v>
      </c>
      <c r="E717">
        <v>2129</v>
      </c>
      <c r="F717">
        <v>2</v>
      </c>
      <c r="G717">
        <v>20</v>
      </c>
      <c r="H717">
        <v>1</v>
      </c>
      <c r="I717">
        <v>0</v>
      </c>
      <c r="J717">
        <v>0</v>
      </c>
      <c r="K717">
        <v>1</v>
      </c>
      <c r="L717">
        <v>1</v>
      </c>
      <c r="M717">
        <v>1</v>
      </c>
    </row>
    <row r="718" spans="1:13" x14ac:dyDescent="0.2">
      <c r="A718">
        <v>60</v>
      </c>
      <c r="B718" s="18">
        <v>9</v>
      </c>
      <c r="C718" s="6">
        <v>0.25</v>
      </c>
      <c r="D718">
        <v>162</v>
      </c>
      <c r="E718">
        <v>2129</v>
      </c>
      <c r="F718">
        <v>2</v>
      </c>
      <c r="G718">
        <v>20</v>
      </c>
      <c r="H718">
        <v>1</v>
      </c>
      <c r="I718">
        <v>0</v>
      </c>
      <c r="J718">
        <v>0</v>
      </c>
      <c r="K718">
        <v>1</v>
      </c>
      <c r="L718">
        <v>1</v>
      </c>
      <c r="M718">
        <v>1</v>
      </c>
    </row>
    <row r="719" spans="1:13" x14ac:dyDescent="0.2">
      <c r="A719">
        <v>60</v>
      </c>
      <c r="B719" s="18">
        <v>10</v>
      </c>
      <c r="C719" s="6">
        <v>1.54</v>
      </c>
      <c r="D719">
        <v>162</v>
      </c>
      <c r="E719">
        <v>2129</v>
      </c>
      <c r="F719">
        <v>2</v>
      </c>
      <c r="G719">
        <v>20</v>
      </c>
      <c r="H719">
        <v>1</v>
      </c>
      <c r="I719">
        <v>0</v>
      </c>
      <c r="J719">
        <v>0</v>
      </c>
      <c r="K719">
        <v>1</v>
      </c>
      <c r="L719">
        <v>1</v>
      </c>
      <c r="M719">
        <v>1</v>
      </c>
    </row>
    <row r="720" spans="1:13" x14ac:dyDescent="0.2">
      <c r="A720">
        <v>60</v>
      </c>
      <c r="B720" s="18">
        <v>11</v>
      </c>
      <c r="C720" s="6">
        <v>0.79</v>
      </c>
      <c r="D720">
        <v>162</v>
      </c>
      <c r="E720">
        <v>2129</v>
      </c>
      <c r="F720">
        <v>2</v>
      </c>
      <c r="G720">
        <v>20</v>
      </c>
      <c r="H720">
        <v>1</v>
      </c>
      <c r="I720">
        <v>0</v>
      </c>
      <c r="J720">
        <v>0</v>
      </c>
      <c r="K720">
        <v>1</v>
      </c>
      <c r="L720">
        <v>1</v>
      </c>
      <c r="M720">
        <v>1</v>
      </c>
    </row>
    <row r="721" spans="1:13" x14ac:dyDescent="0.2">
      <c r="A721">
        <v>60</v>
      </c>
      <c r="B721" s="18">
        <v>12</v>
      </c>
      <c r="C721" s="6">
        <v>0.6</v>
      </c>
      <c r="D721">
        <v>162</v>
      </c>
      <c r="E721">
        <v>2129</v>
      </c>
      <c r="F721">
        <v>2</v>
      </c>
      <c r="G721">
        <v>20</v>
      </c>
      <c r="H721">
        <v>1</v>
      </c>
      <c r="I721">
        <v>0</v>
      </c>
      <c r="J721">
        <v>0</v>
      </c>
      <c r="K721">
        <v>1</v>
      </c>
      <c r="L721">
        <v>1</v>
      </c>
      <c r="M721">
        <v>1</v>
      </c>
    </row>
    <row r="722" spans="1:13" x14ac:dyDescent="0.2">
      <c r="A722">
        <v>61</v>
      </c>
      <c r="B722" s="18">
        <v>1</v>
      </c>
      <c r="C722" s="6">
        <v>-5.22</v>
      </c>
      <c r="D722">
        <v>166</v>
      </c>
      <c r="E722">
        <v>8</v>
      </c>
      <c r="F722">
        <v>1.5</v>
      </c>
      <c r="G722">
        <v>15</v>
      </c>
      <c r="H722">
        <v>0</v>
      </c>
      <c r="I722">
        <v>1</v>
      </c>
      <c r="J722">
        <v>1</v>
      </c>
      <c r="K722">
        <v>1</v>
      </c>
      <c r="L722">
        <v>0</v>
      </c>
      <c r="M722">
        <v>0</v>
      </c>
    </row>
    <row r="723" spans="1:13" x14ac:dyDescent="0.2">
      <c r="A723">
        <v>61</v>
      </c>
      <c r="B723" s="18">
        <v>2</v>
      </c>
      <c r="C723" s="6">
        <v>27.54</v>
      </c>
      <c r="D723">
        <v>166</v>
      </c>
      <c r="E723">
        <v>8</v>
      </c>
      <c r="F723">
        <v>1.5</v>
      </c>
      <c r="G723">
        <v>15</v>
      </c>
      <c r="H723">
        <v>0</v>
      </c>
      <c r="I723">
        <v>1</v>
      </c>
      <c r="J723">
        <v>1</v>
      </c>
      <c r="K723">
        <v>1</v>
      </c>
      <c r="L723">
        <v>0</v>
      </c>
      <c r="M723">
        <v>0</v>
      </c>
    </row>
    <row r="724" spans="1:13" x14ac:dyDescent="0.2">
      <c r="A724">
        <v>61</v>
      </c>
      <c r="B724" s="18">
        <v>3</v>
      </c>
      <c r="C724" s="6">
        <v>-25.58</v>
      </c>
      <c r="D724">
        <v>166</v>
      </c>
      <c r="E724">
        <v>8</v>
      </c>
      <c r="F724">
        <v>1.5</v>
      </c>
      <c r="G724">
        <v>15</v>
      </c>
      <c r="H724">
        <v>0</v>
      </c>
      <c r="I724">
        <v>1</v>
      </c>
      <c r="J724">
        <v>1</v>
      </c>
      <c r="K724">
        <v>1</v>
      </c>
      <c r="L724">
        <v>0</v>
      </c>
      <c r="M724">
        <v>0</v>
      </c>
    </row>
    <row r="725" spans="1:13" x14ac:dyDescent="0.2">
      <c r="A725">
        <v>61</v>
      </c>
      <c r="B725" s="18">
        <v>4</v>
      </c>
      <c r="C725" s="6">
        <v>8.48</v>
      </c>
      <c r="D725">
        <v>166</v>
      </c>
      <c r="E725">
        <v>8</v>
      </c>
      <c r="F725">
        <v>1.5</v>
      </c>
      <c r="G725">
        <v>15</v>
      </c>
      <c r="H725">
        <v>0</v>
      </c>
      <c r="I725">
        <v>1</v>
      </c>
      <c r="J725">
        <v>1</v>
      </c>
      <c r="K725">
        <v>1</v>
      </c>
      <c r="L725">
        <v>0</v>
      </c>
      <c r="M725">
        <v>0</v>
      </c>
    </row>
    <row r="726" spans="1:13" x14ac:dyDescent="0.2">
      <c r="A726">
        <v>61</v>
      </c>
      <c r="B726" s="18">
        <v>5</v>
      </c>
      <c r="C726" s="6">
        <v>19.34</v>
      </c>
      <c r="D726">
        <v>166</v>
      </c>
      <c r="E726">
        <v>8</v>
      </c>
      <c r="F726">
        <v>1.5</v>
      </c>
      <c r="G726">
        <v>15</v>
      </c>
      <c r="H726">
        <v>0</v>
      </c>
      <c r="I726">
        <v>1</v>
      </c>
      <c r="J726">
        <v>1</v>
      </c>
      <c r="K726">
        <v>1</v>
      </c>
      <c r="L726">
        <v>0</v>
      </c>
      <c r="M726">
        <v>0</v>
      </c>
    </row>
    <row r="727" spans="1:13" x14ac:dyDescent="0.2">
      <c r="A727">
        <v>61</v>
      </c>
      <c r="B727" s="18">
        <v>6</v>
      </c>
      <c r="C727" s="6">
        <v>53.45</v>
      </c>
      <c r="D727">
        <v>166</v>
      </c>
      <c r="E727">
        <v>8</v>
      </c>
      <c r="F727">
        <v>1.5</v>
      </c>
      <c r="G727">
        <v>15</v>
      </c>
      <c r="H727">
        <v>0</v>
      </c>
      <c r="I727">
        <v>1</v>
      </c>
      <c r="J727">
        <v>1</v>
      </c>
      <c r="K727">
        <v>1</v>
      </c>
      <c r="L727">
        <v>0</v>
      </c>
      <c r="M727">
        <v>0</v>
      </c>
    </row>
    <row r="728" spans="1:13" x14ac:dyDescent="0.2">
      <c r="A728">
        <v>61</v>
      </c>
      <c r="B728" s="18">
        <v>7</v>
      </c>
      <c r="C728" s="6">
        <v>-8.76</v>
      </c>
      <c r="D728">
        <v>166</v>
      </c>
      <c r="E728">
        <v>8</v>
      </c>
      <c r="F728">
        <v>1.5</v>
      </c>
      <c r="G728">
        <v>15</v>
      </c>
      <c r="H728">
        <v>0</v>
      </c>
      <c r="I728">
        <v>1</v>
      </c>
      <c r="J728">
        <v>1</v>
      </c>
      <c r="K728">
        <v>1</v>
      </c>
      <c r="L728">
        <v>0</v>
      </c>
      <c r="M728">
        <v>0</v>
      </c>
    </row>
    <row r="729" spans="1:13" x14ac:dyDescent="0.2">
      <c r="A729">
        <v>61</v>
      </c>
      <c r="B729" s="18">
        <v>8</v>
      </c>
      <c r="C729" s="6">
        <v>-31.77</v>
      </c>
      <c r="D729">
        <v>166</v>
      </c>
      <c r="E729">
        <v>8</v>
      </c>
      <c r="F729">
        <v>1.5</v>
      </c>
      <c r="G729">
        <v>15</v>
      </c>
      <c r="H729">
        <v>0</v>
      </c>
      <c r="I729">
        <v>1</v>
      </c>
      <c r="J729">
        <v>1</v>
      </c>
      <c r="K729">
        <v>1</v>
      </c>
      <c r="L729">
        <v>0</v>
      </c>
      <c r="M729">
        <v>0</v>
      </c>
    </row>
    <row r="730" spans="1:13" x14ac:dyDescent="0.2">
      <c r="A730">
        <v>61</v>
      </c>
      <c r="B730" s="18">
        <v>9</v>
      </c>
      <c r="C730" s="6">
        <v>6.14</v>
      </c>
      <c r="D730">
        <v>166</v>
      </c>
      <c r="E730">
        <v>8</v>
      </c>
      <c r="F730">
        <v>1.5</v>
      </c>
      <c r="G730">
        <v>15</v>
      </c>
      <c r="H730">
        <v>0</v>
      </c>
      <c r="I730">
        <v>1</v>
      </c>
      <c r="J730">
        <v>1</v>
      </c>
      <c r="K730">
        <v>1</v>
      </c>
      <c r="L730">
        <v>0</v>
      </c>
      <c r="M730">
        <v>0</v>
      </c>
    </row>
    <row r="731" spans="1:13" x14ac:dyDescent="0.2">
      <c r="A731">
        <v>61</v>
      </c>
      <c r="B731" s="18">
        <v>10</v>
      </c>
      <c r="C731" s="6">
        <v>-13.27</v>
      </c>
      <c r="D731">
        <v>166</v>
      </c>
      <c r="E731">
        <v>8</v>
      </c>
      <c r="F731">
        <v>1.5</v>
      </c>
      <c r="G731">
        <v>15</v>
      </c>
      <c r="H731">
        <v>0</v>
      </c>
      <c r="I731">
        <v>1</v>
      </c>
      <c r="J731">
        <v>1</v>
      </c>
      <c r="K731">
        <v>1</v>
      </c>
      <c r="L731">
        <v>0</v>
      </c>
      <c r="M731">
        <v>0</v>
      </c>
    </row>
    <row r="732" spans="1:13" x14ac:dyDescent="0.2">
      <c r="A732">
        <v>61</v>
      </c>
      <c r="B732" s="18">
        <v>11</v>
      </c>
      <c r="C732" s="6">
        <v>38.82</v>
      </c>
      <c r="D732">
        <v>166</v>
      </c>
      <c r="E732">
        <v>8</v>
      </c>
      <c r="F732">
        <v>1.5</v>
      </c>
      <c r="G732">
        <v>15</v>
      </c>
      <c r="H732">
        <v>0</v>
      </c>
      <c r="I732">
        <v>1</v>
      </c>
      <c r="J732">
        <v>1</v>
      </c>
      <c r="K732">
        <v>1</v>
      </c>
      <c r="L732">
        <v>0</v>
      </c>
      <c r="M732">
        <v>0</v>
      </c>
    </row>
    <row r="733" spans="1:13" x14ac:dyDescent="0.2">
      <c r="A733">
        <v>61</v>
      </c>
      <c r="B733" s="18">
        <v>12</v>
      </c>
      <c r="C733" s="6">
        <v>50</v>
      </c>
      <c r="D733">
        <v>166</v>
      </c>
      <c r="E733">
        <v>8</v>
      </c>
      <c r="F733">
        <v>1.5</v>
      </c>
      <c r="G733">
        <v>15</v>
      </c>
      <c r="H733">
        <v>0</v>
      </c>
      <c r="I733">
        <v>1</v>
      </c>
      <c r="J733">
        <v>1</v>
      </c>
      <c r="K733">
        <v>1</v>
      </c>
      <c r="L733">
        <v>0</v>
      </c>
      <c r="M733">
        <v>0</v>
      </c>
    </row>
    <row r="734" spans="1:13" x14ac:dyDescent="0.2">
      <c r="A734">
        <v>62</v>
      </c>
      <c r="B734" s="18">
        <v>1</v>
      </c>
      <c r="C734" s="6">
        <v>1.29</v>
      </c>
      <c r="D734">
        <v>147</v>
      </c>
      <c r="E734">
        <v>116</v>
      </c>
      <c r="F734">
        <v>1.5</v>
      </c>
      <c r="G734">
        <v>20</v>
      </c>
      <c r="H734">
        <v>0</v>
      </c>
      <c r="I734">
        <v>0</v>
      </c>
      <c r="J734">
        <v>1</v>
      </c>
      <c r="K734">
        <v>1</v>
      </c>
      <c r="L734">
        <v>0</v>
      </c>
      <c r="M734">
        <v>0</v>
      </c>
    </row>
    <row r="735" spans="1:13" x14ac:dyDescent="0.2">
      <c r="A735">
        <v>62</v>
      </c>
      <c r="B735" s="18">
        <v>2</v>
      </c>
      <c r="C735" s="6">
        <v>-7.49</v>
      </c>
      <c r="D735">
        <v>147</v>
      </c>
      <c r="E735">
        <v>116</v>
      </c>
      <c r="F735">
        <v>1.5</v>
      </c>
      <c r="G735">
        <v>20</v>
      </c>
      <c r="H735">
        <v>0</v>
      </c>
      <c r="I735">
        <v>0</v>
      </c>
      <c r="J735">
        <v>1</v>
      </c>
      <c r="K735">
        <v>1</v>
      </c>
      <c r="L735">
        <v>0</v>
      </c>
      <c r="M735">
        <v>0</v>
      </c>
    </row>
    <row r="736" spans="1:13" x14ac:dyDescent="0.2">
      <c r="A736">
        <v>62</v>
      </c>
      <c r="B736" s="18">
        <v>3</v>
      </c>
      <c r="C736" s="6">
        <v>-36.58</v>
      </c>
      <c r="D736">
        <v>147</v>
      </c>
      <c r="E736">
        <v>116</v>
      </c>
      <c r="F736">
        <v>1.5</v>
      </c>
      <c r="G736">
        <v>20</v>
      </c>
      <c r="H736">
        <v>0</v>
      </c>
      <c r="I736">
        <v>0</v>
      </c>
      <c r="J736">
        <v>1</v>
      </c>
      <c r="K736">
        <v>1</v>
      </c>
      <c r="L736">
        <v>0</v>
      </c>
      <c r="M736">
        <v>0</v>
      </c>
    </row>
    <row r="737" spans="1:13" x14ac:dyDescent="0.2">
      <c r="A737">
        <v>62</v>
      </c>
      <c r="B737" s="18">
        <v>4</v>
      </c>
      <c r="C737" s="6">
        <v>13.77</v>
      </c>
      <c r="D737">
        <v>147</v>
      </c>
      <c r="E737">
        <v>116</v>
      </c>
      <c r="F737">
        <v>1.5</v>
      </c>
      <c r="G737">
        <v>20</v>
      </c>
      <c r="H737">
        <v>0</v>
      </c>
      <c r="I737">
        <v>0</v>
      </c>
      <c r="J737">
        <v>1</v>
      </c>
      <c r="K737">
        <v>1</v>
      </c>
      <c r="L737">
        <v>0</v>
      </c>
      <c r="M737">
        <v>0</v>
      </c>
    </row>
    <row r="738" spans="1:13" x14ac:dyDescent="0.2">
      <c r="A738">
        <v>62</v>
      </c>
      <c r="B738" s="18">
        <v>5</v>
      </c>
      <c r="C738" s="6">
        <v>7.62</v>
      </c>
      <c r="D738">
        <v>147</v>
      </c>
      <c r="E738">
        <v>116</v>
      </c>
      <c r="F738">
        <v>1.5</v>
      </c>
      <c r="G738">
        <v>20</v>
      </c>
      <c r="H738">
        <v>0</v>
      </c>
      <c r="I738">
        <v>0</v>
      </c>
      <c r="J738">
        <v>1</v>
      </c>
      <c r="K738">
        <v>1</v>
      </c>
      <c r="L738">
        <v>0</v>
      </c>
      <c r="M738">
        <v>0</v>
      </c>
    </row>
    <row r="739" spans="1:13" x14ac:dyDescent="0.2">
      <c r="A739">
        <v>62</v>
      </c>
      <c r="B739" s="18">
        <v>6</v>
      </c>
      <c r="C739" s="6">
        <v>12.32</v>
      </c>
      <c r="D739">
        <v>147</v>
      </c>
      <c r="E739">
        <v>116</v>
      </c>
      <c r="F739">
        <v>1.5</v>
      </c>
      <c r="G739">
        <v>20</v>
      </c>
      <c r="H739">
        <v>0</v>
      </c>
      <c r="I739">
        <v>0</v>
      </c>
      <c r="J739">
        <v>1</v>
      </c>
      <c r="K739">
        <v>1</v>
      </c>
      <c r="L739">
        <v>0</v>
      </c>
      <c r="M739">
        <v>0</v>
      </c>
    </row>
    <row r="740" spans="1:13" x14ac:dyDescent="0.2">
      <c r="A740">
        <v>62</v>
      </c>
      <c r="B740" s="18">
        <v>7</v>
      </c>
      <c r="C740" s="6">
        <v>10.26</v>
      </c>
      <c r="D740">
        <v>147</v>
      </c>
      <c r="E740">
        <v>116</v>
      </c>
      <c r="F740">
        <v>1.5</v>
      </c>
      <c r="G740">
        <v>20</v>
      </c>
      <c r="H740">
        <v>0</v>
      </c>
      <c r="I740">
        <v>0</v>
      </c>
      <c r="J740">
        <v>1</v>
      </c>
      <c r="K740">
        <v>1</v>
      </c>
      <c r="L740">
        <v>0</v>
      </c>
      <c r="M740">
        <v>0</v>
      </c>
    </row>
    <row r="741" spans="1:13" x14ac:dyDescent="0.2">
      <c r="A741">
        <v>62</v>
      </c>
      <c r="B741" s="18">
        <v>8</v>
      </c>
      <c r="C741" s="6">
        <v>-1.79</v>
      </c>
      <c r="D741">
        <v>147</v>
      </c>
      <c r="E741">
        <v>116</v>
      </c>
      <c r="F741">
        <v>1.5</v>
      </c>
      <c r="G741">
        <v>20</v>
      </c>
      <c r="H741">
        <v>0</v>
      </c>
      <c r="I741">
        <v>0</v>
      </c>
      <c r="J741">
        <v>1</v>
      </c>
      <c r="K741">
        <v>1</v>
      </c>
      <c r="L741">
        <v>0</v>
      </c>
      <c r="M741">
        <v>0</v>
      </c>
    </row>
    <row r="742" spans="1:13" x14ac:dyDescent="0.2">
      <c r="A742">
        <v>62</v>
      </c>
      <c r="B742" s="18">
        <v>9</v>
      </c>
      <c r="C742" s="6">
        <v>-4.68</v>
      </c>
      <c r="D742">
        <v>147</v>
      </c>
      <c r="E742">
        <v>116</v>
      </c>
      <c r="F742">
        <v>1.5</v>
      </c>
      <c r="G742">
        <v>20</v>
      </c>
      <c r="H742">
        <v>0</v>
      </c>
      <c r="I742">
        <v>0</v>
      </c>
      <c r="J742">
        <v>1</v>
      </c>
      <c r="K742">
        <v>1</v>
      </c>
      <c r="L742">
        <v>0</v>
      </c>
      <c r="M742">
        <v>0</v>
      </c>
    </row>
    <row r="743" spans="1:13" x14ac:dyDescent="0.2">
      <c r="A743">
        <v>62</v>
      </c>
      <c r="B743" s="18">
        <v>10</v>
      </c>
      <c r="C743" s="6">
        <v>-0.56999999999999995</v>
      </c>
      <c r="D743">
        <v>147</v>
      </c>
      <c r="E743">
        <v>116</v>
      </c>
      <c r="F743">
        <v>1.5</v>
      </c>
      <c r="G743">
        <v>20</v>
      </c>
      <c r="H743">
        <v>0</v>
      </c>
      <c r="I743">
        <v>0</v>
      </c>
      <c r="J743">
        <v>1</v>
      </c>
      <c r="K743">
        <v>1</v>
      </c>
      <c r="L743">
        <v>0</v>
      </c>
      <c r="M743">
        <v>0</v>
      </c>
    </row>
    <row r="744" spans="1:13" x14ac:dyDescent="0.2">
      <c r="A744">
        <v>62</v>
      </c>
      <c r="B744" s="18">
        <v>11</v>
      </c>
      <c r="C744" s="6">
        <v>12.9</v>
      </c>
      <c r="D744">
        <v>147</v>
      </c>
      <c r="E744">
        <v>116</v>
      </c>
      <c r="F744">
        <v>1.5</v>
      </c>
      <c r="G744">
        <v>20</v>
      </c>
      <c r="H744">
        <v>0</v>
      </c>
      <c r="I744">
        <v>0</v>
      </c>
      <c r="J744">
        <v>1</v>
      </c>
      <c r="K744">
        <v>1</v>
      </c>
      <c r="L744">
        <v>0</v>
      </c>
      <c r="M744">
        <v>0</v>
      </c>
    </row>
    <row r="745" spans="1:13" x14ac:dyDescent="0.2">
      <c r="A745">
        <v>62</v>
      </c>
      <c r="B745" s="18">
        <v>12</v>
      </c>
      <c r="C745" s="6">
        <v>7.56</v>
      </c>
      <c r="D745">
        <v>147</v>
      </c>
      <c r="E745">
        <v>116</v>
      </c>
      <c r="F745">
        <v>1.5</v>
      </c>
      <c r="G745">
        <v>20</v>
      </c>
      <c r="H745">
        <v>0</v>
      </c>
      <c r="I745">
        <v>0</v>
      </c>
      <c r="J745">
        <v>1</v>
      </c>
      <c r="K745">
        <v>1</v>
      </c>
      <c r="L745">
        <v>0</v>
      </c>
      <c r="M745">
        <v>0</v>
      </c>
    </row>
    <row r="746" spans="1:13" x14ac:dyDescent="0.2">
      <c r="A746">
        <v>63</v>
      </c>
      <c r="B746" s="18">
        <v>1</v>
      </c>
      <c r="C746" s="6">
        <v>5.76</v>
      </c>
      <c r="D746">
        <v>135</v>
      </c>
      <c r="E746">
        <v>973</v>
      </c>
      <c r="F746">
        <v>1.25</v>
      </c>
      <c r="G746">
        <v>0</v>
      </c>
      <c r="H746">
        <v>0</v>
      </c>
      <c r="I746">
        <v>0</v>
      </c>
      <c r="J746">
        <v>1</v>
      </c>
      <c r="K746">
        <v>0</v>
      </c>
      <c r="L746">
        <v>0</v>
      </c>
      <c r="M746">
        <v>0</v>
      </c>
    </row>
    <row r="747" spans="1:13" x14ac:dyDescent="0.2">
      <c r="A747">
        <v>63</v>
      </c>
      <c r="B747" s="18">
        <v>2</v>
      </c>
      <c r="C747" s="6">
        <v>-0.27</v>
      </c>
      <c r="D747">
        <v>135</v>
      </c>
      <c r="E747">
        <v>973</v>
      </c>
      <c r="F747">
        <v>1.25</v>
      </c>
      <c r="G747">
        <v>0</v>
      </c>
      <c r="H747">
        <v>0</v>
      </c>
      <c r="I747">
        <v>0</v>
      </c>
      <c r="J747">
        <v>1</v>
      </c>
      <c r="K747">
        <v>0</v>
      </c>
      <c r="L747">
        <v>0</v>
      </c>
      <c r="M747">
        <v>0</v>
      </c>
    </row>
    <row r="748" spans="1:13" x14ac:dyDescent="0.2">
      <c r="A748">
        <v>63</v>
      </c>
      <c r="B748" s="18">
        <v>3</v>
      </c>
      <c r="C748" s="6">
        <v>0.94</v>
      </c>
      <c r="D748">
        <v>135</v>
      </c>
      <c r="E748">
        <v>973</v>
      </c>
      <c r="F748">
        <v>1.25</v>
      </c>
      <c r="G748">
        <v>0</v>
      </c>
      <c r="H748">
        <v>0</v>
      </c>
      <c r="I748">
        <v>0</v>
      </c>
      <c r="J748">
        <v>1</v>
      </c>
      <c r="K748">
        <v>0</v>
      </c>
      <c r="L748">
        <v>0</v>
      </c>
      <c r="M748">
        <v>0</v>
      </c>
    </row>
    <row r="749" spans="1:13" x14ac:dyDescent="0.2">
      <c r="A749">
        <v>63</v>
      </c>
      <c r="B749" s="18">
        <v>4</v>
      </c>
      <c r="C749" s="6">
        <v>10.67</v>
      </c>
      <c r="D749">
        <v>135</v>
      </c>
      <c r="E749">
        <v>973</v>
      </c>
      <c r="F749">
        <v>1.25</v>
      </c>
      <c r="G749">
        <v>0</v>
      </c>
      <c r="H749">
        <v>0</v>
      </c>
      <c r="I749">
        <v>0</v>
      </c>
      <c r="J749">
        <v>1</v>
      </c>
      <c r="K749">
        <v>0</v>
      </c>
      <c r="L749">
        <v>0</v>
      </c>
      <c r="M749">
        <v>0</v>
      </c>
    </row>
    <row r="750" spans="1:13" x14ac:dyDescent="0.2">
      <c r="A750">
        <v>63</v>
      </c>
      <c r="B750" s="18">
        <v>5</v>
      </c>
      <c r="C750" s="6">
        <v>-1.74</v>
      </c>
      <c r="D750">
        <v>135</v>
      </c>
      <c r="E750">
        <v>973</v>
      </c>
      <c r="F750">
        <v>1.25</v>
      </c>
      <c r="G750">
        <v>0</v>
      </c>
      <c r="H750">
        <v>0</v>
      </c>
      <c r="I750">
        <v>0</v>
      </c>
      <c r="J750">
        <v>1</v>
      </c>
      <c r="K750">
        <v>0</v>
      </c>
      <c r="L750">
        <v>0</v>
      </c>
      <c r="M750">
        <v>0</v>
      </c>
    </row>
    <row r="751" spans="1:13" x14ac:dyDescent="0.2">
      <c r="A751">
        <v>63</v>
      </c>
      <c r="B751" s="18">
        <v>6</v>
      </c>
      <c r="C751" s="6">
        <v>0.1</v>
      </c>
      <c r="D751">
        <v>135</v>
      </c>
      <c r="E751">
        <v>973</v>
      </c>
      <c r="F751">
        <v>1.25</v>
      </c>
      <c r="G751">
        <v>0</v>
      </c>
      <c r="H751">
        <v>0</v>
      </c>
      <c r="I751">
        <v>0</v>
      </c>
      <c r="J751">
        <v>1</v>
      </c>
      <c r="K751">
        <v>0</v>
      </c>
      <c r="L751">
        <v>0</v>
      </c>
      <c r="M751">
        <v>0</v>
      </c>
    </row>
    <row r="752" spans="1:13" x14ac:dyDescent="0.2">
      <c r="A752">
        <v>63</v>
      </c>
      <c r="B752" s="18">
        <v>7</v>
      </c>
      <c r="C752" s="6">
        <v>1.75</v>
      </c>
      <c r="D752">
        <v>135</v>
      </c>
      <c r="E752">
        <v>973</v>
      </c>
      <c r="F752">
        <v>1.25</v>
      </c>
      <c r="G752">
        <v>0</v>
      </c>
      <c r="H752">
        <v>0</v>
      </c>
      <c r="I752">
        <v>0</v>
      </c>
      <c r="J752">
        <v>1</v>
      </c>
      <c r="K752">
        <v>0</v>
      </c>
      <c r="L752">
        <v>0</v>
      </c>
      <c r="M752">
        <v>0</v>
      </c>
    </row>
    <row r="753" spans="1:13" x14ac:dyDescent="0.2">
      <c r="A753">
        <v>63</v>
      </c>
      <c r="B753" s="18">
        <v>8</v>
      </c>
      <c r="C753" s="6">
        <v>4.07</v>
      </c>
      <c r="D753">
        <v>135</v>
      </c>
      <c r="E753">
        <v>973</v>
      </c>
      <c r="F753">
        <v>1.25</v>
      </c>
      <c r="G753">
        <v>0</v>
      </c>
      <c r="H753">
        <v>0</v>
      </c>
      <c r="I753">
        <v>0</v>
      </c>
      <c r="J753">
        <v>1</v>
      </c>
      <c r="K753">
        <v>0</v>
      </c>
      <c r="L753">
        <v>0</v>
      </c>
      <c r="M753">
        <v>0</v>
      </c>
    </row>
    <row r="754" spans="1:13" x14ac:dyDescent="0.2">
      <c r="A754">
        <v>63</v>
      </c>
      <c r="B754" s="18">
        <v>9</v>
      </c>
      <c r="C754" s="6">
        <v>-5.0999999999999996</v>
      </c>
      <c r="D754">
        <v>135</v>
      </c>
      <c r="E754">
        <v>973</v>
      </c>
      <c r="F754">
        <v>1.25</v>
      </c>
      <c r="G754">
        <v>0</v>
      </c>
      <c r="H754">
        <v>0</v>
      </c>
      <c r="I754">
        <v>0</v>
      </c>
      <c r="J754">
        <v>1</v>
      </c>
      <c r="K754">
        <v>0</v>
      </c>
      <c r="L754">
        <v>0</v>
      </c>
      <c r="M754">
        <v>0</v>
      </c>
    </row>
    <row r="755" spans="1:13" x14ac:dyDescent="0.2">
      <c r="A755">
        <v>63</v>
      </c>
      <c r="B755" s="18">
        <v>10</v>
      </c>
      <c r="C755" s="6">
        <v>-3.04</v>
      </c>
      <c r="D755">
        <v>135</v>
      </c>
      <c r="E755">
        <v>973</v>
      </c>
      <c r="F755">
        <v>1.25</v>
      </c>
      <c r="G755">
        <v>0</v>
      </c>
      <c r="H755">
        <v>0</v>
      </c>
      <c r="I755">
        <v>0</v>
      </c>
      <c r="J755">
        <v>1</v>
      </c>
      <c r="K755">
        <v>0</v>
      </c>
      <c r="L755">
        <v>0</v>
      </c>
      <c r="M755">
        <v>0</v>
      </c>
    </row>
    <row r="756" spans="1:13" x14ac:dyDescent="0.2">
      <c r="A756">
        <v>63</v>
      </c>
      <c r="B756" s="18">
        <v>11</v>
      </c>
      <c r="C756" s="6">
        <v>3.42</v>
      </c>
      <c r="D756">
        <v>135</v>
      </c>
      <c r="E756">
        <v>973</v>
      </c>
      <c r="F756">
        <v>1.25</v>
      </c>
      <c r="G756">
        <v>0</v>
      </c>
      <c r="H756">
        <v>0</v>
      </c>
      <c r="I756">
        <v>0</v>
      </c>
      <c r="J756">
        <v>1</v>
      </c>
      <c r="K756">
        <v>0</v>
      </c>
      <c r="L756">
        <v>0</v>
      </c>
      <c r="M756">
        <v>0</v>
      </c>
    </row>
    <row r="757" spans="1:13" x14ac:dyDescent="0.2">
      <c r="A757">
        <v>63</v>
      </c>
      <c r="B757" s="18">
        <v>12</v>
      </c>
      <c r="C757" s="6">
        <v>-1.68</v>
      </c>
      <c r="D757">
        <v>135</v>
      </c>
      <c r="E757">
        <v>973</v>
      </c>
      <c r="F757">
        <v>1.25</v>
      </c>
      <c r="G757">
        <v>0</v>
      </c>
      <c r="H757">
        <v>0</v>
      </c>
      <c r="I757">
        <v>0</v>
      </c>
      <c r="J757">
        <v>1</v>
      </c>
      <c r="K757">
        <v>0</v>
      </c>
      <c r="L757">
        <v>0</v>
      </c>
      <c r="M757">
        <v>0</v>
      </c>
    </row>
    <row r="758" spans="1:13" x14ac:dyDescent="0.2">
      <c r="A758">
        <v>64</v>
      </c>
      <c r="B758" s="18">
        <v>1</v>
      </c>
      <c r="C758" s="6">
        <v>0.89</v>
      </c>
      <c r="D758">
        <v>169</v>
      </c>
      <c r="E758">
        <v>705</v>
      </c>
      <c r="F758">
        <v>1.5</v>
      </c>
      <c r="G758">
        <v>15</v>
      </c>
      <c r="H758">
        <v>0</v>
      </c>
      <c r="I758">
        <v>0</v>
      </c>
      <c r="J758">
        <v>1</v>
      </c>
      <c r="K758">
        <v>0</v>
      </c>
      <c r="L758">
        <v>0</v>
      </c>
      <c r="M758">
        <v>0</v>
      </c>
    </row>
    <row r="759" spans="1:13" x14ac:dyDescent="0.2">
      <c r="A759">
        <v>64</v>
      </c>
      <c r="B759" s="18">
        <v>2</v>
      </c>
      <c r="C759" s="6">
        <v>-7.45</v>
      </c>
      <c r="D759">
        <v>169</v>
      </c>
      <c r="E759">
        <v>705</v>
      </c>
      <c r="F759">
        <v>1.5</v>
      </c>
      <c r="G759">
        <v>15</v>
      </c>
      <c r="H759">
        <v>0</v>
      </c>
      <c r="I759">
        <v>0</v>
      </c>
      <c r="J759">
        <v>1</v>
      </c>
      <c r="K759">
        <v>0</v>
      </c>
      <c r="L759">
        <v>0</v>
      </c>
      <c r="M759">
        <v>0</v>
      </c>
    </row>
    <row r="760" spans="1:13" x14ac:dyDescent="0.2">
      <c r="A760">
        <v>64</v>
      </c>
      <c r="B760" s="18">
        <v>3</v>
      </c>
      <c r="C760" s="6">
        <v>-14.86</v>
      </c>
      <c r="D760">
        <v>169</v>
      </c>
      <c r="E760">
        <v>705</v>
      </c>
      <c r="F760">
        <v>1.5</v>
      </c>
      <c r="G760">
        <v>15</v>
      </c>
      <c r="H760">
        <v>0</v>
      </c>
      <c r="I760">
        <v>0</v>
      </c>
      <c r="J760">
        <v>1</v>
      </c>
      <c r="K760">
        <v>0</v>
      </c>
      <c r="L760">
        <v>0</v>
      </c>
      <c r="M760">
        <v>0</v>
      </c>
    </row>
    <row r="761" spans="1:13" x14ac:dyDescent="0.2">
      <c r="A761">
        <v>64</v>
      </c>
      <c r="B761" s="18">
        <v>4</v>
      </c>
      <c r="C761" s="6">
        <v>10.58</v>
      </c>
      <c r="D761">
        <v>169</v>
      </c>
      <c r="E761">
        <v>705</v>
      </c>
      <c r="F761">
        <v>1.5</v>
      </c>
      <c r="G761">
        <v>15</v>
      </c>
      <c r="H761">
        <v>0</v>
      </c>
      <c r="I761">
        <v>0</v>
      </c>
      <c r="J761">
        <v>1</v>
      </c>
      <c r="K761">
        <v>0</v>
      </c>
      <c r="L761">
        <v>0</v>
      </c>
      <c r="M761">
        <v>0</v>
      </c>
    </row>
    <row r="762" spans="1:13" x14ac:dyDescent="0.2">
      <c r="A762">
        <v>64</v>
      </c>
      <c r="B762" s="18">
        <v>5</v>
      </c>
      <c r="C762" s="6">
        <v>6.09</v>
      </c>
      <c r="D762">
        <v>169</v>
      </c>
      <c r="E762">
        <v>705</v>
      </c>
      <c r="F762">
        <v>1.5</v>
      </c>
      <c r="G762">
        <v>15</v>
      </c>
      <c r="H762">
        <v>0</v>
      </c>
      <c r="I762">
        <v>0</v>
      </c>
      <c r="J762">
        <v>1</v>
      </c>
      <c r="K762">
        <v>0</v>
      </c>
      <c r="L762">
        <v>0</v>
      </c>
      <c r="M762">
        <v>0</v>
      </c>
    </row>
    <row r="763" spans="1:13" x14ac:dyDescent="0.2">
      <c r="A763">
        <v>64</v>
      </c>
      <c r="B763" s="18">
        <v>6</v>
      </c>
      <c r="C763" s="6">
        <v>3.2</v>
      </c>
      <c r="D763">
        <v>169</v>
      </c>
      <c r="E763">
        <v>705</v>
      </c>
      <c r="F763">
        <v>1.5</v>
      </c>
      <c r="G763">
        <v>15</v>
      </c>
      <c r="H763">
        <v>0</v>
      </c>
      <c r="I763">
        <v>0</v>
      </c>
      <c r="J763">
        <v>1</v>
      </c>
      <c r="K763">
        <v>0</v>
      </c>
      <c r="L763">
        <v>0</v>
      </c>
      <c r="M763">
        <v>0</v>
      </c>
    </row>
    <row r="764" spans="1:13" x14ac:dyDescent="0.2">
      <c r="A764">
        <v>64</v>
      </c>
      <c r="B764" s="18">
        <v>7</v>
      </c>
      <c r="C764" s="6">
        <v>2.58</v>
      </c>
      <c r="D764">
        <v>169</v>
      </c>
      <c r="E764">
        <v>705</v>
      </c>
      <c r="F764">
        <v>1.5</v>
      </c>
      <c r="G764">
        <v>15</v>
      </c>
      <c r="H764">
        <v>0</v>
      </c>
      <c r="I764">
        <v>0</v>
      </c>
      <c r="J764">
        <v>1</v>
      </c>
      <c r="K764">
        <v>0</v>
      </c>
      <c r="L764">
        <v>0</v>
      </c>
      <c r="M764">
        <v>0</v>
      </c>
    </row>
    <row r="765" spans="1:13" x14ac:dyDescent="0.2">
      <c r="A765">
        <v>64</v>
      </c>
      <c r="B765" s="18">
        <v>8</v>
      </c>
      <c r="C765" s="6">
        <v>5.54</v>
      </c>
      <c r="D765">
        <v>169</v>
      </c>
      <c r="E765">
        <v>705</v>
      </c>
      <c r="F765">
        <v>1.5</v>
      </c>
      <c r="G765">
        <v>15</v>
      </c>
      <c r="H765">
        <v>0</v>
      </c>
      <c r="I765">
        <v>0</v>
      </c>
      <c r="J765">
        <v>1</v>
      </c>
      <c r="K765">
        <v>0</v>
      </c>
      <c r="L765">
        <v>0</v>
      </c>
      <c r="M765">
        <v>0</v>
      </c>
    </row>
    <row r="766" spans="1:13" x14ac:dyDescent="0.2">
      <c r="A766">
        <v>64</v>
      </c>
      <c r="B766" s="18">
        <v>9</v>
      </c>
      <c r="C766" s="6">
        <v>-0.06</v>
      </c>
      <c r="D766">
        <v>169</v>
      </c>
      <c r="E766">
        <v>705</v>
      </c>
      <c r="F766">
        <v>1.5</v>
      </c>
      <c r="G766">
        <v>15</v>
      </c>
      <c r="H766">
        <v>0</v>
      </c>
      <c r="I766">
        <v>0</v>
      </c>
      <c r="J766">
        <v>1</v>
      </c>
      <c r="K766">
        <v>0</v>
      </c>
      <c r="L766">
        <v>0</v>
      </c>
      <c r="M766">
        <v>0</v>
      </c>
    </row>
    <row r="767" spans="1:13" x14ac:dyDescent="0.2">
      <c r="A767">
        <v>64</v>
      </c>
      <c r="B767" s="18">
        <v>10</v>
      </c>
      <c r="C767" s="6">
        <v>-2.56</v>
      </c>
      <c r="D767">
        <v>169</v>
      </c>
      <c r="E767">
        <v>705</v>
      </c>
      <c r="F767">
        <v>1.5</v>
      </c>
      <c r="G767">
        <v>15</v>
      </c>
      <c r="H767">
        <v>0</v>
      </c>
      <c r="I767">
        <v>0</v>
      </c>
      <c r="J767">
        <v>1</v>
      </c>
      <c r="K767">
        <v>0</v>
      </c>
      <c r="L767">
        <v>0</v>
      </c>
      <c r="M767">
        <v>0</v>
      </c>
    </row>
    <row r="768" spans="1:13" x14ac:dyDescent="0.2">
      <c r="A768">
        <v>64</v>
      </c>
      <c r="B768" s="18">
        <v>11</v>
      </c>
      <c r="C768" s="6">
        <v>9.7100000000000009</v>
      </c>
      <c r="D768">
        <v>169</v>
      </c>
      <c r="E768">
        <v>705</v>
      </c>
      <c r="F768">
        <v>1.5</v>
      </c>
      <c r="G768">
        <v>15</v>
      </c>
      <c r="H768">
        <v>0</v>
      </c>
      <c r="I768">
        <v>0</v>
      </c>
      <c r="J768">
        <v>1</v>
      </c>
      <c r="K768">
        <v>0</v>
      </c>
      <c r="L768">
        <v>0</v>
      </c>
      <c r="M768">
        <v>0</v>
      </c>
    </row>
    <row r="769" spans="1:13" x14ac:dyDescent="0.2">
      <c r="A769">
        <v>64</v>
      </c>
      <c r="B769" s="18">
        <v>12</v>
      </c>
      <c r="C769" s="6">
        <v>5.88</v>
      </c>
      <c r="D769">
        <v>169</v>
      </c>
      <c r="E769">
        <v>705</v>
      </c>
      <c r="F769">
        <v>1.5</v>
      </c>
      <c r="G769">
        <v>15</v>
      </c>
      <c r="H769">
        <v>0</v>
      </c>
      <c r="I769">
        <v>0</v>
      </c>
      <c r="J769">
        <v>1</v>
      </c>
      <c r="K769">
        <v>0</v>
      </c>
      <c r="L769">
        <v>0</v>
      </c>
      <c r="M769">
        <v>0</v>
      </c>
    </row>
    <row r="770" spans="1:13" x14ac:dyDescent="0.2">
      <c r="A770">
        <v>65</v>
      </c>
      <c r="B770" s="18">
        <v>1</v>
      </c>
      <c r="C770" s="6">
        <v>2.67</v>
      </c>
      <c r="D770">
        <v>226</v>
      </c>
      <c r="E770">
        <v>135</v>
      </c>
      <c r="F770">
        <v>0</v>
      </c>
      <c r="G770">
        <v>0</v>
      </c>
      <c r="H770">
        <v>0</v>
      </c>
      <c r="I770">
        <v>1</v>
      </c>
      <c r="J770">
        <v>1</v>
      </c>
      <c r="K770">
        <v>0</v>
      </c>
      <c r="L770">
        <v>0</v>
      </c>
      <c r="M770">
        <v>0</v>
      </c>
    </row>
    <row r="771" spans="1:13" x14ac:dyDescent="0.2">
      <c r="A771">
        <v>65</v>
      </c>
      <c r="B771" s="18">
        <v>2</v>
      </c>
      <c r="C771" s="6">
        <v>-14.28</v>
      </c>
      <c r="D771">
        <v>226</v>
      </c>
      <c r="E771">
        <v>135</v>
      </c>
      <c r="F771">
        <v>0</v>
      </c>
      <c r="G771">
        <v>0</v>
      </c>
      <c r="H771">
        <v>0</v>
      </c>
      <c r="I771">
        <v>1</v>
      </c>
      <c r="J771">
        <v>1</v>
      </c>
      <c r="K771">
        <v>0</v>
      </c>
      <c r="L771">
        <v>0</v>
      </c>
      <c r="M771">
        <v>0</v>
      </c>
    </row>
    <row r="772" spans="1:13" x14ac:dyDescent="0.2">
      <c r="A772">
        <v>65</v>
      </c>
      <c r="B772" s="18">
        <v>3</v>
      </c>
      <c r="C772" s="6">
        <v>-24.4</v>
      </c>
      <c r="D772">
        <v>226</v>
      </c>
      <c r="E772">
        <v>135</v>
      </c>
      <c r="F772">
        <v>0</v>
      </c>
      <c r="G772">
        <v>0</v>
      </c>
      <c r="H772">
        <v>0</v>
      </c>
      <c r="I772">
        <v>1</v>
      </c>
      <c r="J772">
        <v>1</v>
      </c>
      <c r="K772">
        <v>0</v>
      </c>
      <c r="L772">
        <v>0</v>
      </c>
      <c r="M772">
        <v>0</v>
      </c>
    </row>
    <row r="773" spans="1:13" x14ac:dyDescent="0.2">
      <c r="A773">
        <v>65</v>
      </c>
      <c r="B773" s="18">
        <v>4</v>
      </c>
      <c r="C773" s="6">
        <v>7.51</v>
      </c>
      <c r="D773">
        <v>226</v>
      </c>
      <c r="E773">
        <v>135</v>
      </c>
      <c r="F773">
        <v>0</v>
      </c>
      <c r="G773">
        <v>0</v>
      </c>
      <c r="H773">
        <v>0</v>
      </c>
      <c r="I773">
        <v>1</v>
      </c>
      <c r="J773">
        <v>1</v>
      </c>
      <c r="K773">
        <v>0</v>
      </c>
      <c r="L773">
        <v>0</v>
      </c>
      <c r="M773">
        <v>0</v>
      </c>
    </row>
    <row r="774" spans="1:13" x14ac:dyDescent="0.2">
      <c r="A774">
        <v>65</v>
      </c>
      <c r="B774" s="18">
        <v>5</v>
      </c>
      <c r="C774" s="6">
        <v>2.88</v>
      </c>
      <c r="D774">
        <v>226</v>
      </c>
      <c r="E774">
        <v>135</v>
      </c>
      <c r="F774">
        <v>0</v>
      </c>
      <c r="G774">
        <v>0</v>
      </c>
      <c r="H774">
        <v>0</v>
      </c>
      <c r="I774">
        <v>1</v>
      </c>
      <c r="J774">
        <v>1</v>
      </c>
      <c r="K774">
        <v>0</v>
      </c>
      <c r="L774">
        <v>0</v>
      </c>
      <c r="M774">
        <v>0</v>
      </c>
    </row>
    <row r="775" spans="1:13" x14ac:dyDescent="0.2">
      <c r="A775">
        <v>65</v>
      </c>
      <c r="B775" s="18">
        <v>6</v>
      </c>
      <c r="C775" s="6">
        <v>1.01</v>
      </c>
      <c r="D775">
        <v>226</v>
      </c>
      <c r="E775">
        <v>135</v>
      </c>
      <c r="F775">
        <v>0</v>
      </c>
      <c r="G775">
        <v>0</v>
      </c>
      <c r="H775">
        <v>0</v>
      </c>
      <c r="I775">
        <v>1</v>
      </c>
      <c r="J775">
        <v>1</v>
      </c>
      <c r="K775">
        <v>0</v>
      </c>
      <c r="L775">
        <v>0</v>
      </c>
      <c r="M775">
        <v>0</v>
      </c>
    </row>
    <row r="776" spans="1:13" x14ac:dyDescent="0.2">
      <c r="A776">
        <v>65</v>
      </c>
      <c r="B776" s="18">
        <v>7</v>
      </c>
      <c r="C776" s="6">
        <v>-4.32</v>
      </c>
      <c r="D776">
        <v>226</v>
      </c>
      <c r="E776">
        <v>135</v>
      </c>
      <c r="F776">
        <v>0</v>
      </c>
      <c r="G776">
        <v>0</v>
      </c>
      <c r="H776">
        <v>0</v>
      </c>
      <c r="I776">
        <v>1</v>
      </c>
      <c r="J776">
        <v>1</v>
      </c>
      <c r="K776">
        <v>0</v>
      </c>
      <c r="L776">
        <v>0</v>
      </c>
      <c r="M776">
        <v>0</v>
      </c>
    </row>
    <row r="777" spans="1:13" x14ac:dyDescent="0.2">
      <c r="A777">
        <v>65</v>
      </c>
      <c r="B777" s="18">
        <v>8</v>
      </c>
      <c r="C777" s="6">
        <v>0.84</v>
      </c>
      <c r="D777">
        <v>226</v>
      </c>
      <c r="E777">
        <v>135</v>
      </c>
      <c r="F777">
        <v>0</v>
      </c>
      <c r="G777">
        <v>0</v>
      </c>
      <c r="H777">
        <v>0</v>
      </c>
      <c r="I777">
        <v>1</v>
      </c>
      <c r="J777">
        <v>1</v>
      </c>
      <c r="K777">
        <v>0</v>
      </c>
      <c r="L777">
        <v>0</v>
      </c>
      <c r="M777">
        <v>0</v>
      </c>
    </row>
    <row r="778" spans="1:13" x14ac:dyDescent="0.2">
      <c r="A778">
        <v>65</v>
      </c>
      <c r="B778" s="18">
        <v>9</v>
      </c>
      <c r="C778" s="6">
        <v>-3.36</v>
      </c>
      <c r="D778">
        <v>226</v>
      </c>
      <c r="E778">
        <v>135</v>
      </c>
      <c r="F778">
        <v>0</v>
      </c>
      <c r="G778">
        <v>0</v>
      </c>
      <c r="H778">
        <v>0</v>
      </c>
      <c r="I778">
        <v>1</v>
      </c>
      <c r="J778">
        <v>1</v>
      </c>
      <c r="K778">
        <v>0</v>
      </c>
      <c r="L778">
        <v>0</v>
      </c>
      <c r="M778">
        <v>0</v>
      </c>
    </row>
    <row r="779" spans="1:13" x14ac:dyDescent="0.2">
      <c r="A779">
        <v>65</v>
      </c>
      <c r="B779" s="18">
        <v>10</v>
      </c>
      <c r="C779" s="6">
        <v>-7.8</v>
      </c>
      <c r="D779">
        <v>226</v>
      </c>
      <c r="E779">
        <v>135</v>
      </c>
      <c r="F779">
        <v>0</v>
      </c>
      <c r="G779">
        <v>0</v>
      </c>
      <c r="H779">
        <v>0</v>
      </c>
      <c r="I779">
        <v>1</v>
      </c>
      <c r="J779">
        <v>1</v>
      </c>
      <c r="K779">
        <v>0</v>
      </c>
      <c r="L779">
        <v>0</v>
      </c>
      <c r="M779">
        <v>0</v>
      </c>
    </row>
    <row r="780" spans="1:13" x14ac:dyDescent="0.2">
      <c r="A780">
        <v>65</v>
      </c>
      <c r="B780" s="18">
        <v>11</v>
      </c>
      <c r="C780" s="6">
        <v>16.12</v>
      </c>
      <c r="D780">
        <v>226</v>
      </c>
      <c r="E780">
        <v>135</v>
      </c>
      <c r="F780">
        <v>0</v>
      </c>
      <c r="G780">
        <v>0</v>
      </c>
      <c r="H780">
        <v>0</v>
      </c>
      <c r="I780">
        <v>1</v>
      </c>
      <c r="J780">
        <v>1</v>
      </c>
      <c r="K780">
        <v>0</v>
      </c>
      <c r="L780">
        <v>0</v>
      </c>
      <c r="M780">
        <v>0</v>
      </c>
    </row>
    <row r="781" spans="1:13" x14ac:dyDescent="0.2">
      <c r="A781">
        <v>65</v>
      </c>
      <c r="B781" s="18">
        <v>12</v>
      </c>
      <c r="C781" s="6">
        <v>4.79</v>
      </c>
      <c r="D781">
        <v>226</v>
      </c>
      <c r="E781">
        <v>135</v>
      </c>
      <c r="F781">
        <v>0</v>
      </c>
      <c r="G781">
        <v>0</v>
      </c>
      <c r="H781">
        <v>0</v>
      </c>
      <c r="I781">
        <v>1</v>
      </c>
      <c r="J781">
        <v>1</v>
      </c>
      <c r="K781">
        <v>0</v>
      </c>
      <c r="L781">
        <v>0</v>
      </c>
      <c r="M781">
        <v>0</v>
      </c>
    </row>
    <row r="782" spans="1:13" x14ac:dyDescent="0.2">
      <c r="A782">
        <v>66</v>
      </c>
      <c r="B782" s="18">
        <v>1</v>
      </c>
      <c r="C782" s="6">
        <v>-4.0999999999999996</v>
      </c>
      <c r="D782">
        <v>180</v>
      </c>
      <c r="E782">
        <v>277</v>
      </c>
      <c r="F782">
        <v>1.5</v>
      </c>
      <c r="G782">
        <v>0</v>
      </c>
      <c r="H782">
        <v>0</v>
      </c>
      <c r="I782">
        <v>0</v>
      </c>
      <c r="J782">
        <v>1</v>
      </c>
      <c r="K782">
        <v>0</v>
      </c>
      <c r="L782">
        <v>0</v>
      </c>
      <c r="M782">
        <v>0</v>
      </c>
    </row>
    <row r="783" spans="1:13" x14ac:dyDescent="0.2">
      <c r="A783">
        <v>66</v>
      </c>
      <c r="B783" s="18">
        <v>2</v>
      </c>
      <c r="C783" s="6">
        <v>-1.78</v>
      </c>
      <c r="D783">
        <v>180</v>
      </c>
      <c r="E783">
        <v>277</v>
      </c>
      <c r="F783">
        <v>1.5</v>
      </c>
      <c r="G783">
        <v>0</v>
      </c>
      <c r="H783">
        <v>0</v>
      </c>
      <c r="I783">
        <v>0</v>
      </c>
      <c r="J783">
        <v>1</v>
      </c>
      <c r="K783">
        <v>0</v>
      </c>
      <c r="L783">
        <v>0</v>
      </c>
      <c r="M783">
        <v>0</v>
      </c>
    </row>
    <row r="784" spans="1:13" x14ac:dyDescent="0.2">
      <c r="A784">
        <v>66</v>
      </c>
      <c r="B784" s="18">
        <v>3</v>
      </c>
      <c r="C784" s="6">
        <v>-9.93</v>
      </c>
      <c r="D784">
        <v>180</v>
      </c>
      <c r="E784">
        <v>277</v>
      </c>
      <c r="F784">
        <v>1.5</v>
      </c>
      <c r="G784">
        <v>0</v>
      </c>
      <c r="H784">
        <v>0</v>
      </c>
      <c r="I784">
        <v>0</v>
      </c>
      <c r="J784">
        <v>1</v>
      </c>
      <c r="K784">
        <v>0</v>
      </c>
      <c r="L784">
        <v>0</v>
      </c>
      <c r="M784">
        <v>0</v>
      </c>
    </row>
    <row r="785" spans="1:13" x14ac:dyDescent="0.2">
      <c r="A785">
        <v>66</v>
      </c>
      <c r="B785" s="18">
        <v>4</v>
      </c>
      <c r="C785" s="6">
        <v>8.1</v>
      </c>
      <c r="D785">
        <v>180</v>
      </c>
      <c r="E785">
        <v>277</v>
      </c>
      <c r="F785">
        <v>1.5</v>
      </c>
      <c r="G785">
        <v>0</v>
      </c>
      <c r="H785">
        <v>0</v>
      </c>
      <c r="I785">
        <v>0</v>
      </c>
      <c r="J785">
        <v>1</v>
      </c>
      <c r="K785">
        <v>0</v>
      </c>
      <c r="L785">
        <v>0</v>
      </c>
      <c r="M785">
        <v>0</v>
      </c>
    </row>
    <row r="786" spans="1:13" x14ac:dyDescent="0.2">
      <c r="A786">
        <v>66</v>
      </c>
      <c r="B786" s="18">
        <v>5</v>
      </c>
      <c r="C786" s="6">
        <v>2.48</v>
      </c>
      <c r="D786">
        <v>180</v>
      </c>
      <c r="E786">
        <v>277</v>
      </c>
      <c r="F786">
        <v>1.5</v>
      </c>
      <c r="G786">
        <v>0</v>
      </c>
      <c r="H786">
        <v>0</v>
      </c>
      <c r="I786">
        <v>0</v>
      </c>
      <c r="J786">
        <v>1</v>
      </c>
      <c r="K786">
        <v>0</v>
      </c>
      <c r="L786">
        <v>0</v>
      </c>
      <c r="M786">
        <v>0</v>
      </c>
    </row>
    <row r="787" spans="1:13" x14ac:dyDescent="0.2">
      <c r="A787">
        <v>66</v>
      </c>
      <c r="B787" s="18">
        <v>6</v>
      </c>
      <c r="C787" s="6">
        <v>8.3699999999999992</v>
      </c>
      <c r="D787">
        <v>180</v>
      </c>
      <c r="E787">
        <v>277</v>
      </c>
      <c r="F787">
        <v>1.5</v>
      </c>
      <c r="G787">
        <v>0</v>
      </c>
      <c r="H787">
        <v>0</v>
      </c>
      <c r="I787">
        <v>0</v>
      </c>
      <c r="J787">
        <v>1</v>
      </c>
      <c r="K787">
        <v>0</v>
      </c>
      <c r="L787">
        <v>0</v>
      </c>
      <c r="M787">
        <v>0</v>
      </c>
    </row>
    <row r="788" spans="1:13" x14ac:dyDescent="0.2">
      <c r="A788">
        <v>66</v>
      </c>
      <c r="B788" s="18">
        <v>7</v>
      </c>
      <c r="C788" s="6">
        <v>-0.1</v>
      </c>
      <c r="D788">
        <v>180</v>
      </c>
      <c r="E788">
        <v>277</v>
      </c>
      <c r="F788">
        <v>1.5</v>
      </c>
      <c r="G788">
        <v>0</v>
      </c>
      <c r="H788">
        <v>0</v>
      </c>
      <c r="I788">
        <v>0</v>
      </c>
      <c r="J788">
        <v>1</v>
      </c>
      <c r="K788">
        <v>0</v>
      </c>
      <c r="L788">
        <v>0</v>
      </c>
      <c r="M788">
        <v>0</v>
      </c>
    </row>
    <row r="789" spans="1:13" x14ac:dyDescent="0.2">
      <c r="A789">
        <v>66</v>
      </c>
      <c r="B789" s="18">
        <v>8</v>
      </c>
      <c r="C789" s="6">
        <v>1.48</v>
      </c>
      <c r="D789">
        <v>180</v>
      </c>
      <c r="E789">
        <v>277</v>
      </c>
      <c r="F789">
        <v>1.5</v>
      </c>
      <c r="G789">
        <v>0</v>
      </c>
      <c r="H789">
        <v>0</v>
      </c>
      <c r="I789">
        <v>0</v>
      </c>
      <c r="J789">
        <v>1</v>
      </c>
      <c r="K789">
        <v>0</v>
      </c>
      <c r="L789">
        <v>0</v>
      </c>
      <c r="M789">
        <v>0</v>
      </c>
    </row>
    <row r="790" spans="1:13" x14ac:dyDescent="0.2">
      <c r="A790">
        <v>66</v>
      </c>
      <c r="B790" s="18">
        <v>9</v>
      </c>
      <c r="C790" s="6">
        <v>-0.28999999999999998</v>
      </c>
      <c r="D790">
        <v>180</v>
      </c>
      <c r="E790">
        <v>277</v>
      </c>
      <c r="F790">
        <v>1.5</v>
      </c>
      <c r="G790">
        <v>0</v>
      </c>
      <c r="H790">
        <v>0</v>
      </c>
      <c r="I790">
        <v>0</v>
      </c>
      <c r="J790">
        <v>1</v>
      </c>
      <c r="K790">
        <v>0</v>
      </c>
      <c r="L790">
        <v>0</v>
      </c>
      <c r="M790">
        <v>0</v>
      </c>
    </row>
    <row r="791" spans="1:13" x14ac:dyDescent="0.2">
      <c r="A791">
        <v>66</v>
      </c>
      <c r="B791" s="18">
        <v>10</v>
      </c>
      <c r="C791" s="6">
        <v>2.04</v>
      </c>
      <c r="D791">
        <v>180</v>
      </c>
      <c r="E791">
        <v>277</v>
      </c>
      <c r="F791">
        <v>1.5</v>
      </c>
      <c r="G791">
        <v>0</v>
      </c>
      <c r="H791">
        <v>0</v>
      </c>
      <c r="I791">
        <v>0</v>
      </c>
      <c r="J791">
        <v>1</v>
      </c>
      <c r="K791">
        <v>0</v>
      </c>
      <c r="L791">
        <v>0</v>
      </c>
      <c r="M791">
        <v>0</v>
      </c>
    </row>
    <row r="792" spans="1:13" x14ac:dyDescent="0.2">
      <c r="A792">
        <v>66</v>
      </c>
      <c r="B792" s="18">
        <v>11</v>
      </c>
      <c r="C792" s="6">
        <v>2.36</v>
      </c>
      <c r="D792">
        <v>180</v>
      </c>
      <c r="E792">
        <v>277</v>
      </c>
      <c r="F792">
        <v>1.5</v>
      </c>
      <c r="G792">
        <v>0</v>
      </c>
      <c r="H792">
        <v>0</v>
      </c>
      <c r="I792">
        <v>0</v>
      </c>
      <c r="J792">
        <v>1</v>
      </c>
      <c r="K792">
        <v>0</v>
      </c>
      <c r="L792">
        <v>0</v>
      </c>
      <c r="M792">
        <v>0</v>
      </c>
    </row>
    <row r="793" spans="1:13" x14ac:dyDescent="0.2">
      <c r="A793">
        <v>66</v>
      </c>
      <c r="B793" s="18">
        <v>12</v>
      </c>
      <c r="C793" s="6">
        <v>5.37</v>
      </c>
      <c r="D793">
        <v>180</v>
      </c>
      <c r="E793">
        <v>277</v>
      </c>
      <c r="F793">
        <v>1.5</v>
      </c>
      <c r="G793">
        <v>0</v>
      </c>
      <c r="H793">
        <v>0</v>
      </c>
      <c r="I793">
        <v>0</v>
      </c>
      <c r="J793">
        <v>1</v>
      </c>
      <c r="K793">
        <v>0</v>
      </c>
      <c r="L793">
        <v>0</v>
      </c>
      <c r="M793">
        <v>0</v>
      </c>
    </row>
    <row r="794" spans="1:13" x14ac:dyDescent="0.2">
      <c r="A794">
        <v>67</v>
      </c>
      <c r="B794" s="18">
        <v>1</v>
      </c>
      <c r="C794" s="6">
        <v>-3.32</v>
      </c>
      <c r="D794">
        <v>172</v>
      </c>
      <c r="E794">
        <v>55</v>
      </c>
      <c r="F794">
        <v>1.5</v>
      </c>
      <c r="G794">
        <v>0</v>
      </c>
      <c r="H794">
        <v>0</v>
      </c>
      <c r="I794">
        <v>0</v>
      </c>
      <c r="J794">
        <v>1</v>
      </c>
      <c r="K794">
        <v>0</v>
      </c>
      <c r="L794">
        <v>0</v>
      </c>
      <c r="M794">
        <v>0</v>
      </c>
    </row>
    <row r="795" spans="1:13" x14ac:dyDescent="0.2">
      <c r="A795">
        <v>67</v>
      </c>
      <c r="B795" s="18">
        <v>2</v>
      </c>
      <c r="C795" s="6">
        <v>-7.31</v>
      </c>
      <c r="D795">
        <v>172</v>
      </c>
      <c r="E795">
        <v>55</v>
      </c>
      <c r="F795">
        <v>1.5</v>
      </c>
      <c r="G795">
        <v>0</v>
      </c>
      <c r="H795">
        <v>0</v>
      </c>
      <c r="I795">
        <v>0</v>
      </c>
      <c r="J795">
        <v>1</v>
      </c>
      <c r="K795">
        <v>0</v>
      </c>
      <c r="L795">
        <v>0</v>
      </c>
      <c r="M795">
        <v>0</v>
      </c>
    </row>
    <row r="796" spans="1:13" x14ac:dyDescent="0.2">
      <c r="A796">
        <v>67</v>
      </c>
      <c r="B796" s="18">
        <v>3</v>
      </c>
      <c r="C796" s="6">
        <v>-13.06</v>
      </c>
      <c r="D796">
        <v>172</v>
      </c>
      <c r="E796">
        <v>55</v>
      </c>
      <c r="F796">
        <v>1.5</v>
      </c>
      <c r="G796">
        <v>0</v>
      </c>
      <c r="H796">
        <v>0</v>
      </c>
      <c r="I796">
        <v>0</v>
      </c>
      <c r="J796">
        <v>1</v>
      </c>
      <c r="K796">
        <v>0</v>
      </c>
      <c r="L796">
        <v>0</v>
      </c>
      <c r="M796">
        <v>0</v>
      </c>
    </row>
    <row r="797" spans="1:13" x14ac:dyDescent="0.2">
      <c r="A797">
        <v>67</v>
      </c>
      <c r="B797" s="18">
        <v>4</v>
      </c>
      <c r="C797" s="6">
        <v>10.18</v>
      </c>
      <c r="D797">
        <v>172</v>
      </c>
      <c r="E797">
        <v>55</v>
      </c>
      <c r="F797">
        <v>1.5</v>
      </c>
      <c r="G797">
        <v>0</v>
      </c>
      <c r="H797">
        <v>0</v>
      </c>
      <c r="I797">
        <v>0</v>
      </c>
      <c r="J797">
        <v>1</v>
      </c>
      <c r="K797">
        <v>0</v>
      </c>
      <c r="L797">
        <v>0</v>
      </c>
      <c r="M797">
        <v>0</v>
      </c>
    </row>
    <row r="798" spans="1:13" x14ac:dyDescent="0.2">
      <c r="A798">
        <v>67</v>
      </c>
      <c r="B798" s="18">
        <v>5</v>
      </c>
      <c r="C798" s="6">
        <v>5.24</v>
      </c>
      <c r="D798">
        <v>172</v>
      </c>
      <c r="E798">
        <v>55</v>
      </c>
      <c r="F798">
        <v>1.5</v>
      </c>
      <c r="G798">
        <v>0</v>
      </c>
      <c r="H798">
        <v>0</v>
      </c>
      <c r="I798">
        <v>0</v>
      </c>
      <c r="J798">
        <v>1</v>
      </c>
      <c r="K798">
        <v>0</v>
      </c>
      <c r="L798">
        <v>0</v>
      </c>
      <c r="M798">
        <v>0</v>
      </c>
    </row>
    <row r="799" spans="1:13" x14ac:dyDescent="0.2">
      <c r="A799">
        <v>67</v>
      </c>
      <c r="B799" s="18">
        <v>6</v>
      </c>
      <c r="C799" s="6">
        <v>6.48</v>
      </c>
      <c r="D799">
        <v>172</v>
      </c>
      <c r="E799">
        <v>55</v>
      </c>
      <c r="F799">
        <v>1.5</v>
      </c>
      <c r="G799">
        <v>0</v>
      </c>
      <c r="H799">
        <v>0</v>
      </c>
      <c r="I799">
        <v>0</v>
      </c>
      <c r="J799">
        <v>1</v>
      </c>
      <c r="K799">
        <v>0</v>
      </c>
      <c r="L799">
        <v>0</v>
      </c>
      <c r="M799">
        <v>0</v>
      </c>
    </row>
    <row r="800" spans="1:13" x14ac:dyDescent="0.2">
      <c r="A800">
        <v>67</v>
      </c>
      <c r="B800" s="18">
        <v>7</v>
      </c>
      <c r="C800" s="6">
        <v>5.73</v>
      </c>
      <c r="D800">
        <v>172</v>
      </c>
      <c r="E800">
        <v>55</v>
      </c>
      <c r="F800">
        <v>1.5</v>
      </c>
      <c r="G800">
        <v>0</v>
      </c>
      <c r="H800">
        <v>0</v>
      </c>
      <c r="I800">
        <v>0</v>
      </c>
      <c r="J800">
        <v>1</v>
      </c>
      <c r="K800">
        <v>0</v>
      </c>
      <c r="L800">
        <v>0</v>
      </c>
      <c r="M800">
        <v>0</v>
      </c>
    </row>
    <row r="801" spans="1:13" x14ac:dyDescent="0.2">
      <c r="A801">
        <v>67</v>
      </c>
      <c r="B801" s="18">
        <v>8</v>
      </c>
      <c r="C801" s="6">
        <v>2.0699999999999998</v>
      </c>
      <c r="D801">
        <v>172</v>
      </c>
      <c r="E801">
        <v>55</v>
      </c>
      <c r="F801">
        <v>1.5</v>
      </c>
      <c r="G801">
        <v>0</v>
      </c>
      <c r="H801">
        <v>0</v>
      </c>
      <c r="I801">
        <v>0</v>
      </c>
      <c r="J801">
        <v>1</v>
      </c>
      <c r="K801">
        <v>0</v>
      </c>
      <c r="L801">
        <v>0</v>
      </c>
      <c r="M801">
        <v>0</v>
      </c>
    </row>
    <row r="802" spans="1:13" x14ac:dyDescent="0.2">
      <c r="A802">
        <v>67</v>
      </c>
      <c r="B802" s="18">
        <v>9</v>
      </c>
      <c r="C802" s="6">
        <v>-4.3499999999999996</v>
      </c>
      <c r="D802">
        <v>172</v>
      </c>
      <c r="E802">
        <v>55</v>
      </c>
      <c r="F802">
        <v>1.5</v>
      </c>
      <c r="G802">
        <v>0</v>
      </c>
      <c r="H802">
        <v>0</v>
      </c>
      <c r="I802">
        <v>0</v>
      </c>
      <c r="J802">
        <v>1</v>
      </c>
      <c r="K802">
        <v>0</v>
      </c>
      <c r="L802">
        <v>0</v>
      </c>
      <c r="M802">
        <v>0</v>
      </c>
    </row>
    <row r="803" spans="1:13" x14ac:dyDescent="0.2">
      <c r="A803">
        <v>67</v>
      </c>
      <c r="B803" s="18">
        <v>10</v>
      </c>
      <c r="C803" s="6">
        <v>-1.33</v>
      </c>
      <c r="D803">
        <v>172</v>
      </c>
      <c r="E803">
        <v>55</v>
      </c>
      <c r="F803">
        <v>1.5</v>
      </c>
      <c r="G803">
        <v>0</v>
      </c>
      <c r="H803">
        <v>0</v>
      </c>
      <c r="I803">
        <v>0</v>
      </c>
      <c r="J803">
        <v>1</v>
      </c>
      <c r="K803">
        <v>0</v>
      </c>
      <c r="L803">
        <v>0</v>
      </c>
      <c r="M803">
        <v>0</v>
      </c>
    </row>
    <row r="804" spans="1:13" x14ac:dyDescent="0.2">
      <c r="A804">
        <v>67</v>
      </c>
      <c r="B804" s="18">
        <v>11</v>
      </c>
      <c r="C804" s="6">
        <v>9.7200000000000006</v>
      </c>
      <c r="D804">
        <v>172</v>
      </c>
      <c r="E804">
        <v>55</v>
      </c>
      <c r="F804">
        <v>1.5</v>
      </c>
      <c r="G804">
        <v>0</v>
      </c>
      <c r="H804">
        <v>0</v>
      </c>
      <c r="I804">
        <v>0</v>
      </c>
      <c r="J804">
        <v>1</v>
      </c>
      <c r="K804">
        <v>0</v>
      </c>
      <c r="L804">
        <v>0</v>
      </c>
      <c r="M804">
        <v>0</v>
      </c>
    </row>
    <row r="805" spans="1:13" x14ac:dyDescent="0.2">
      <c r="A805">
        <v>67</v>
      </c>
      <c r="B805" s="18">
        <v>12</v>
      </c>
      <c r="C805" s="6">
        <v>5.49</v>
      </c>
      <c r="D805">
        <v>172</v>
      </c>
      <c r="E805">
        <v>55</v>
      </c>
      <c r="F805">
        <v>1.5</v>
      </c>
      <c r="G805">
        <v>0</v>
      </c>
      <c r="H805">
        <v>0</v>
      </c>
      <c r="I805">
        <v>0</v>
      </c>
      <c r="J805">
        <v>1</v>
      </c>
      <c r="K805">
        <v>0</v>
      </c>
      <c r="L805">
        <v>0</v>
      </c>
      <c r="M805">
        <v>0</v>
      </c>
    </row>
    <row r="806" spans="1:13" x14ac:dyDescent="0.2">
      <c r="A806">
        <v>68</v>
      </c>
      <c r="B806" s="18">
        <v>1</v>
      </c>
      <c r="C806" s="6">
        <v>-5.27</v>
      </c>
      <c r="D806">
        <v>169</v>
      </c>
      <c r="E806">
        <v>71</v>
      </c>
      <c r="F806">
        <v>1.5</v>
      </c>
      <c r="G806">
        <v>20</v>
      </c>
      <c r="H806">
        <v>1</v>
      </c>
      <c r="I806">
        <v>0</v>
      </c>
      <c r="J806">
        <v>1</v>
      </c>
      <c r="K806">
        <v>1</v>
      </c>
      <c r="L806">
        <v>0</v>
      </c>
      <c r="M806">
        <v>0</v>
      </c>
    </row>
    <row r="807" spans="1:13" x14ac:dyDescent="0.2">
      <c r="A807">
        <v>68</v>
      </c>
      <c r="B807" s="18">
        <v>2</v>
      </c>
      <c r="C807" s="6">
        <v>-1.64</v>
      </c>
      <c r="D807">
        <v>169</v>
      </c>
      <c r="E807">
        <v>71</v>
      </c>
      <c r="F807">
        <v>1.5</v>
      </c>
      <c r="G807">
        <v>20</v>
      </c>
      <c r="H807">
        <v>1</v>
      </c>
      <c r="I807">
        <v>0</v>
      </c>
      <c r="J807">
        <v>1</v>
      </c>
      <c r="K807">
        <v>1</v>
      </c>
      <c r="L807">
        <v>0</v>
      </c>
      <c r="M807">
        <v>0</v>
      </c>
    </row>
    <row r="808" spans="1:13" x14ac:dyDescent="0.2">
      <c r="A808">
        <v>68</v>
      </c>
      <c r="B808" s="18">
        <v>3</v>
      </c>
      <c r="C808" s="6">
        <v>5.07</v>
      </c>
      <c r="D808">
        <v>169</v>
      </c>
      <c r="E808">
        <v>71</v>
      </c>
      <c r="F808">
        <v>1.5</v>
      </c>
      <c r="G808">
        <v>20</v>
      </c>
      <c r="H808">
        <v>1</v>
      </c>
      <c r="I808">
        <v>0</v>
      </c>
      <c r="J808">
        <v>1</v>
      </c>
      <c r="K808">
        <v>1</v>
      </c>
      <c r="L808">
        <v>0</v>
      </c>
      <c r="M808">
        <v>0</v>
      </c>
    </row>
    <row r="809" spans="1:13" x14ac:dyDescent="0.2">
      <c r="A809">
        <v>68</v>
      </c>
      <c r="B809" s="18">
        <v>4</v>
      </c>
      <c r="C809" s="6">
        <v>9.42</v>
      </c>
      <c r="D809">
        <v>169</v>
      </c>
      <c r="E809">
        <v>71</v>
      </c>
      <c r="F809">
        <v>1.5</v>
      </c>
      <c r="G809">
        <v>20</v>
      </c>
      <c r="H809">
        <v>1</v>
      </c>
      <c r="I809">
        <v>0</v>
      </c>
      <c r="J809">
        <v>1</v>
      </c>
      <c r="K809">
        <v>1</v>
      </c>
      <c r="L809">
        <v>0</v>
      </c>
      <c r="M809">
        <v>0</v>
      </c>
    </row>
    <row r="810" spans="1:13" x14ac:dyDescent="0.2">
      <c r="A810">
        <v>68</v>
      </c>
      <c r="B810" s="18">
        <v>5</v>
      </c>
      <c r="C810" s="6">
        <v>6.11</v>
      </c>
      <c r="D810">
        <v>169</v>
      </c>
      <c r="E810">
        <v>71</v>
      </c>
      <c r="F810">
        <v>1.5</v>
      </c>
      <c r="G810">
        <v>20</v>
      </c>
      <c r="H810">
        <v>1</v>
      </c>
      <c r="I810">
        <v>0</v>
      </c>
      <c r="J810">
        <v>1</v>
      </c>
      <c r="K810">
        <v>1</v>
      </c>
      <c r="L810">
        <v>0</v>
      </c>
      <c r="M810">
        <v>0</v>
      </c>
    </row>
    <row r="811" spans="1:13" x14ac:dyDescent="0.2">
      <c r="A811">
        <v>68</v>
      </c>
      <c r="B811" s="18">
        <v>6</v>
      </c>
      <c r="C811" s="6">
        <v>11.45</v>
      </c>
      <c r="D811">
        <v>169</v>
      </c>
      <c r="E811">
        <v>71</v>
      </c>
      <c r="F811">
        <v>1.5</v>
      </c>
      <c r="G811">
        <v>20</v>
      </c>
      <c r="H811">
        <v>1</v>
      </c>
      <c r="I811">
        <v>0</v>
      </c>
      <c r="J811">
        <v>1</v>
      </c>
      <c r="K811">
        <v>1</v>
      </c>
      <c r="L811">
        <v>0</v>
      </c>
      <c r="M811">
        <v>0</v>
      </c>
    </row>
    <row r="812" spans="1:13" x14ac:dyDescent="0.2">
      <c r="A812">
        <v>68</v>
      </c>
      <c r="B812" s="18">
        <v>7</v>
      </c>
      <c r="C812" s="6">
        <v>0.22</v>
      </c>
      <c r="D812">
        <v>169</v>
      </c>
      <c r="E812">
        <v>71</v>
      </c>
      <c r="F812">
        <v>1.5</v>
      </c>
      <c r="G812">
        <v>20</v>
      </c>
      <c r="H812">
        <v>1</v>
      </c>
      <c r="I812">
        <v>0</v>
      </c>
      <c r="J812">
        <v>1</v>
      </c>
      <c r="K812">
        <v>1</v>
      </c>
      <c r="L812">
        <v>0</v>
      </c>
      <c r="M812">
        <v>0</v>
      </c>
    </row>
    <row r="813" spans="1:13" x14ac:dyDescent="0.2">
      <c r="A813">
        <v>68</v>
      </c>
      <c r="B813" s="18">
        <v>8</v>
      </c>
      <c r="C813" s="6">
        <v>5.26</v>
      </c>
      <c r="D813">
        <v>169</v>
      </c>
      <c r="E813">
        <v>71</v>
      </c>
      <c r="F813">
        <v>1.5</v>
      </c>
      <c r="G813">
        <v>20</v>
      </c>
      <c r="H813">
        <v>1</v>
      </c>
      <c r="I813">
        <v>0</v>
      </c>
      <c r="J813">
        <v>1</v>
      </c>
      <c r="K813">
        <v>1</v>
      </c>
      <c r="L813">
        <v>0</v>
      </c>
      <c r="M813">
        <v>0</v>
      </c>
    </row>
    <row r="814" spans="1:13" x14ac:dyDescent="0.2">
      <c r="A814">
        <v>68</v>
      </c>
      <c r="B814" s="18">
        <v>9</v>
      </c>
      <c r="C814" s="6">
        <v>1.1599999999999999</v>
      </c>
      <c r="D814">
        <v>169</v>
      </c>
      <c r="E814">
        <v>71</v>
      </c>
      <c r="F814">
        <v>1.5</v>
      </c>
      <c r="G814">
        <v>20</v>
      </c>
      <c r="H814">
        <v>1</v>
      </c>
      <c r="I814">
        <v>0</v>
      </c>
      <c r="J814">
        <v>1</v>
      </c>
      <c r="K814">
        <v>1</v>
      </c>
      <c r="L814">
        <v>0</v>
      </c>
      <c r="M814">
        <v>0</v>
      </c>
    </row>
    <row r="815" spans="1:13" x14ac:dyDescent="0.2">
      <c r="A815">
        <v>68</v>
      </c>
      <c r="B815" s="18">
        <v>10</v>
      </c>
      <c r="C815" s="6">
        <v>-2.2200000000000002</v>
      </c>
      <c r="D815">
        <v>169</v>
      </c>
      <c r="E815">
        <v>71</v>
      </c>
      <c r="F815">
        <v>1.5</v>
      </c>
      <c r="G815">
        <v>20</v>
      </c>
      <c r="H815">
        <v>1</v>
      </c>
      <c r="I815">
        <v>0</v>
      </c>
      <c r="J815">
        <v>1</v>
      </c>
      <c r="K815">
        <v>1</v>
      </c>
      <c r="L815">
        <v>0</v>
      </c>
      <c r="M815">
        <v>0</v>
      </c>
    </row>
    <row r="816" spans="1:13" x14ac:dyDescent="0.2">
      <c r="A816">
        <v>68</v>
      </c>
      <c r="B816" s="18">
        <v>11</v>
      </c>
      <c r="C816" s="6">
        <v>11.56</v>
      </c>
      <c r="D816">
        <v>169</v>
      </c>
      <c r="E816">
        <v>71</v>
      </c>
      <c r="F816">
        <v>1.5</v>
      </c>
      <c r="G816">
        <v>20</v>
      </c>
      <c r="H816">
        <v>1</v>
      </c>
      <c r="I816">
        <v>0</v>
      </c>
      <c r="J816">
        <v>1</v>
      </c>
      <c r="K816">
        <v>1</v>
      </c>
      <c r="L816">
        <v>0</v>
      </c>
      <c r="M816">
        <v>0</v>
      </c>
    </row>
    <row r="817" spans="1:13" x14ac:dyDescent="0.2">
      <c r="A817">
        <v>68</v>
      </c>
      <c r="B817" s="18">
        <v>12</v>
      </c>
      <c r="C817" s="6">
        <v>2.73</v>
      </c>
      <c r="D817">
        <v>169</v>
      </c>
      <c r="E817">
        <v>71</v>
      </c>
      <c r="F817">
        <v>1.5</v>
      </c>
      <c r="G817">
        <v>20</v>
      </c>
      <c r="H817">
        <v>1</v>
      </c>
      <c r="I817">
        <v>0</v>
      </c>
      <c r="J817">
        <v>1</v>
      </c>
      <c r="K817">
        <v>1</v>
      </c>
      <c r="L817">
        <v>0</v>
      </c>
      <c r="M817">
        <v>0</v>
      </c>
    </row>
    <row r="818" spans="1:13" x14ac:dyDescent="0.2">
      <c r="A818">
        <v>69</v>
      </c>
      <c r="B818" s="18">
        <v>1</v>
      </c>
      <c r="C818" s="6">
        <v>1.72</v>
      </c>
      <c r="D818">
        <v>175</v>
      </c>
      <c r="E818">
        <v>450</v>
      </c>
      <c r="F818">
        <v>1.5</v>
      </c>
      <c r="G818">
        <v>20</v>
      </c>
      <c r="H818">
        <v>0</v>
      </c>
      <c r="I818">
        <v>0</v>
      </c>
      <c r="J818">
        <v>1</v>
      </c>
      <c r="K818">
        <v>1</v>
      </c>
      <c r="L818">
        <v>1</v>
      </c>
      <c r="M818">
        <v>1</v>
      </c>
    </row>
    <row r="819" spans="1:13" x14ac:dyDescent="0.2">
      <c r="A819">
        <v>69</v>
      </c>
      <c r="B819" s="18">
        <v>2</v>
      </c>
      <c r="C819" s="6">
        <v>2.69</v>
      </c>
      <c r="D819">
        <v>175</v>
      </c>
      <c r="E819">
        <v>450</v>
      </c>
      <c r="F819">
        <v>1.5</v>
      </c>
      <c r="G819">
        <v>20</v>
      </c>
      <c r="H819">
        <v>0</v>
      </c>
      <c r="I819">
        <v>0</v>
      </c>
      <c r="J819">
        <v>1</v>
      </c>
      <c r="K819">
        <v>1</v>
      </c>
      <c r="L819">
        <v>1</v>
      </c>
      <c r="M819">
        <v>1</v>
      </c>
    </row>
    <row r="820" spans="1:13" x14ac:dyDescent="0.2">
      <c r="A820">
        <v>69</v>
      </c>
      <c r="B820" s="18">
        <v>3</v>
      </c>
      <c r="C820" s="6">
        <v>2.61</v>
      </c>
      <c r="D820">
        <v>175</v>
      </c>
      <c r="E820">
        <v>450</v>
      </c>
      <c r="F820">
        <v>1.5</v>
      </c>
      <c r="G820">
        <v>20</v>
      </c>
      <c r="H820">
        <v>0</v>
      </c>
      <c r="I820">
        <v>0</v>
      </c>
      <c r="J820">
        <v>1</v>
      </c>
      <c r="K820">
        <v>1</v>
      </c>
      <c r="L820">
        <v>1</v>
      </c>
      <c r="M820">
        <v>1</v>
      </c>
    </row>
    <row r="821" spans="1:13" x14ac:dyDescent="0.2">
      <c r="A821">
        <v>69</v>
      </c>
      <c r="B821" s="18">
        <v>4</v>
      </c>
      <c r="C821" s="6">
        <v>1.2</v>
      </c>
      <c r="D821">
        <v>175</v>
      </c>
      <c r="E821">
        <v>450</v>
      </c>
      <c r="F821">
        <v>1.5</v>
      </c>
      <c r="G821">
        <v>20</v>
      </c>
      <c r="H821">
        <v>0</v>
      </c>
      <c r="I821">
        <v>0</v>
      </c>
      <c r="J821">
        <v>1</v>
      </c>
      <c r="K821">
        <v>1</v>
      </c>
      <c r="L821">
        <v>1</v>
      </c>
      <c r="M821">
        <v>1</v>
      </c>
    </row>
    <row r="822" spans="1:13" x14ac:dyDescent="0.2">
      <c r="A822">
        <v>69</v>
      </c>
      <c r="B822" s="18">
        <v>5</v>
      </c>
      <c r="C822" s="6">
        <v>-2.58</v>
      </c>
      <c r="D822">
        <v>175</v>
      </c>
      <c r="E822">
        <v>450</v>
      </c>
      <c r="F822">
        <v>1.5</v>
      </c>
      <c r="G822">
        <v>20</v>
      </c>
      <c r="H822">
        <v>0</v>
      </c>
      <c r="I822">
        <v>0</v>
      </c>
      <c r="J822">
        <v>1</v>
      </c>
      <c r="K822">
        <v>1</v>
      </c>
      <c r="L822">
        <v>1</v>
      </c>
      <c r="M822">
        <v>1</v>
      </c>
    </row>
    <row r="823" spans="1:13" x14ac:dyDescent="0.2">
      <c r="A823">
        <v>69</v>
      </c>
      <c r="B823" s="18">
        <v>6</v>
      </c>
      <c r="C823" s="6">
        <v>1.1200000000000001</v>
      </c>
      <c r="D823">
        <v>175</v>
      </c>
      <c r="E823">
        <v>450</v>
      </c>
      <c r="F823">
        <v>1.5</v>
      </c>
      <c r="G823">
        <v>20</v>
      </c>
      <c r="H823">
        <v>0</v>
      </c>
      <c r="I823">
        <v>0</v>
      </c>
      <c r="J823">
        <v>1</v>
      </c>
      <c r="K823">
        <v>1</v>
      </c>
      <c r="L823">
        <v>1</v>
      </c>
      <c r="M823">
        <v>1</v>
      </c>
    </row>
    <row r="824" spans="1:13" x14ac:dyDescent="0.2">
      <c r="A824">
        <v>69</v>
      </c>
      <c r="B824" s="18">
        <v>7</v>
      </c>
      <c r="C824" s="6">
        <v>-1.1499999999999999</v>
      </c>
      <c r="D824">
        <v>175</v>
      </c>
      <c r="E824">
        <v>450</v>
      </c>
      <c r="F824">
        <v>1.5</v>
      </c>
      <c r="G824">
        <v>20</v>
      </c>
      <c r="H824">
        <v>0</v>
      </c>
      <c r="I824">
        <v>0</v>
      </c>
      <c r="J824">
        <v>1</v>
      </c>
      <c r="K824">
        <v>1</v>
      </c>
      <c r="L824">
        <v>1</v>
      </c>
      <c r="M824">
        <v>1</v>
      </c>
    </row>
    <row r="825" spans="1:13" x14ac:dyDescent="0.2">
      <c r="A825">
        <v>69</v>
      </c>
      <c r="B825" s="18">
        <v>8</v>
      </c>
      <c r="C825" s="6">
        <v>-3.47</v>
      </c>
      <c r="D825">
        <v>175</v>
      </c>
      <c r="E825">
        <v>450</v>
      </c>
      <c r="F825">
        <v>1.5</v>
      </c>
      <c r="G825">
        <v>20</v>
      </c>
      <c r="H825">
        <v>0</v>
      </c>
      <c r="I825">
        <v>0</v>
      </c>
      <c r="J825">
        <v>1</v>
      </c>
      <c r="K825">
        <v>1</v>
      </c>
      <c r="L825">
        <v>1</v>
      </c>
      <c r="M825">
        <v>1</v>
      </c>
    </row>
    <row r="826" spans="1:13" x14ac:dyDescent="0.2">
      <c r="A826">
        <v>69</v>
      </c>
      <c r="B826" s="18">
        <v>9</v>
      </c>
      <c r="C826" s="6">
        <v>-4.78</v>
      </c>
      <c r="D826">
        <v>175</v>
      </c>
      <c r="E826">
        <v>450</v>
      </c>
      <c r="F826">
        <v>1.5</v>
      </c>
      <c r="G826">
        <v>20</v>
      </c>
      <c r="H826">
        <v>0</v>
      </c>
      <c r="I826">
        <v>0</v>
      </c>
      <c r="J826">
        <v>1</v>
      </c>
      <c r="K826">
        <v>1</v>
      </c>
      <c r="L826">
        <v>1</v>
      </c>
      <c r="M826">
        <v>1</v>
      </c>
    </row>
    <row r="827" spans="1:13" x14ac:dyDescent="0.2">
      <c r="A827">
        <v>69</v>
      </c>
      <c r="B827" s="18">
        <v>10</v>
      </c>
      <c r="C827" s="6">
        <v>4.17</v>
      </c>
      <c r="D827">
        <v>175</v>
      </c>
      <c r="E827">
        <v>450</v>
      </c>
      <c r="F827">
        <v>1.5</v>
      </c>
      <c r="G827">
        <v>20</v>
      </c>
      <c r="H827">
        <v>0</v>
      </c>
      <c r="I827">
        <v>0</v>
      </c>
      <c r="J827">
        <v>1</v>
      </c>
      <c r="K827">
        <v>1</v>
      </c>
      <c r="L827">
        <v>1</v>
      </c>
      <c r="M827">
        <v>1</v>
      </c>
    </row>
    <row r="828" spans="1:13" x14ac:dyDescent="0.2">
      <c r="A828">
        <v>69</v>
      </c>
      <c r="B828" s="18">
        <v>11</v>
      </c>
      <c r="C828" s="6">
        <v>0.99</v>
      </c>
      <c r="D828">
        <v>175</v>
      </c>
      <c r="E828">
        <v>450</v>
      </c>
      <c r="F828">
        <v>1.5</v>
      </c>
      <c r="G828">
        <v>20</v>
      </c>
      <c r="H828">
        <v>0</v>
      </c>
      <c r="I828">
        <v>0</v>
      </c>
      <c r="J828">
        <v>1</v>
      </c>
      <c r="K828">
        <v>1</v>
      </c>
      <c r="L828">
        <v>1</v>
      </c>
      <c r="M828">
        <v>1</v>
      </c>
    </row>
    <row r="829" spans="1:13" x14ac:dyDescent="0.2">
      <c r="A829">
        <v>69</v>
      </c>
      <c r="B829" s="18">
        <v>12</v>
      </c>
      <c r="C829" s="6">
        <v>8.9</v>
      </c>
      <c r="D829">
        <v>175</v>
      </c>
      <c r="E829">
        <v>450</v>
      </c>
      <c r="F829">
        <v>1.5</v>
      </c>
      <c r="G829">
        <v>20</v>
      </c>
      <c r="H829">
        <v>0</v>
      </c>
      <c r="I829">
        <v>0</v>
      </c>
      <c r="J829">
        <v>1</v>
      </c>
      <c r="K829">
        <v>1</v>
      </c>
      <c r="L829">
        <v>1</v>
      </c>
      <c r="M829">
        <v>1</v>
      </c>
    </row>
    <row r="830" spans="1:13" x14ac:dyDescent="0.2">
      <c r="A830">
        <v>70</v>
      </c>
      <c r="B830" s="18">
        <v>1</v>
      </c>
      <c r="C830" s="6">
        <v>0.32</v>
      </c>
      <c r="D830">
        <v>216</v>
      </c>
      <c r="E830">
        <v>367</v>
      </c>
      <c r="F830">
        <v>1.5</v>
      </c>
      <c r="G830">
        <v>20</v>
      </c>
      <c r="H830">
        <v>1</v>
      </c>
      <c r="I830">
        <v>0</v>
      </c>
      <c r="J830">
        <v>1</v>
      </c>
      <c r="K830">
        <v>1</v>
      </c>
      <c r="L830">
        <v>0</v>
      </c>
      <c r="M830">
        <v>0</v>
      </c>
    </row>
    <row r="831" spans="1:13" x14ac:dyDescent="0.2">
      <c r="A831">
        <v>70</v>
      </c>
      <c r="B831" s="18">
        <v>2</v>
      </c>
      <c r="C831" s="6">
        <v>-16.8</v>
      </c>
      <c r="D831">
        <v>216</v>
      </c>
      <c r="E831">
        <v>367</v>
      </c>
      <c r="F831">
        <v>1.5</v>
      </c>
      <c r="G831">
        <v>20</v>
      </c>
      <c r="H831">
        <v>1</v>
      </c>
      <c r="I831">
        <v>0</v>
      </c>
      <c r="J831">
        <v>1</v>
      </c>
      <c r="K831">
        <v>1</v>
      </c>
      <c r="L831">
        <v>0</v>
      </c>
      <c r="M831">
        <v>0</v>
      </c>
    </row>
    <row r="832" spans="1:13" x14ac:dyDescent="0.2">
      <c r="A832">
        <v>70</v>
      </c>
      <c r="B832" s="18">
        <v>3</v>
      </c>
      <c r="C832" s="6">
        <v>-38.69</v>
      </c>
      <c r="D832">
        <v>216</v>
      </c>
      <c r="E832">
        <v>367</v>
      </c>
      <c r="F832">
        <v>1.5</v>
      </c>
      <c r="G832">
        <v>20</v>
      </c>
      <c r="H832">
        <v>1</v>
      </c>
      <c r="I832">
        <v>0</v>
      </c>
      <c r="J832">
        <v>1</v>
      </c>
      <c r="K832">
        <v>1</v>
      </c>
      <c r="L832">
        <v>0</v>
      </c>
      <c r="M832">
        <v>0</v>
      </c>
    </row>
    <row r="833" spans="1:13" x14ac:dyDescent="0.2">
      <c r="A833">
        <v>70</v>
      </c>
      <c r="B833" s="18">
        <v>4</v>
      </c>
      <c r="C833" s="6">
        <v>19.29</v>
      </c>
      <c r="D833">
        <v>216</v>
      </c>
      <c r="E833">
        <v>367</v>
      </c>
      <c r="F833">
        <v>1.5</v>
      </c>
      <c r="G833">
        <v>20</v>
      </c>
      <c r="H833">
        <v>1</v>
      </c>
      <c r="I833">
        <v>0</v>
      </c>
      <c r="J833">
        <v>1</v>
      </c>
      <c r="K833">
        <v>1</v>
      </c>
      <c r="L833">
        <v>0</v>
      </c>
      <c r="M833">
        <v>0</v>
      </c>
    </row>
    <row r="834" spans="1:13" x14ac:dyDescent="0.2">
      <c r="A834">
        <v>70</v>
      </c>
      <c r="B834" s="18">
        <v>5</v>
      </c>
      <c r="C834" s="6">
        <v>-0.74</v>
      </c>
      <c r="D834">
        <v>216</v>
      </c>
      <c r="E834">
        <v>367</v>
      </c>
      <c r="F834">
        <v>1.5</v>
      </c>
      <c r="G834">
        <v>20</v>
      </c>
      <c r="H834">
        <v>1</v>
      </c>
      <c r="I834">
        <v>0</v>
      </c>
      <c r="J834">
        <v>1</v>
      </c>
      <c r="K834">
        <v>1</v>
      </c>
      <c r="L834">
        <v>0</v>
      </c>
      <c r="M834">
        <v>0</v>
      </c>
    </row>
    <row r="835" spans="1:13" x14ac:dyDescent="0.2">
      <c r="A835">
        <v>70</v>
      </c>
      <c r="B835" s="18">
        <v>6</v>
      </c>
      <c r="C835" s="6">
        <v>0.32</v>
      </c>
      <c r="D835">
        <v>216</v>
      </c>
      <c r="E835">
        <v>367</v>
      </c>
      <c r="F835">
        <v>1.5</v>
      </c>
      <c r="G835">
        <v>20</v>
      </c>
      <c r="H835">
        <v>1</v>
      </c>
      <c r="I835">
        <v>0</v>
      </c>
      <c r="J835">
        <v>1</v>
      </c>
      <c r="K835">
        <v>1</v>
      </c>
      <c r="L835">
        <v>0</v>
      </c>
      <c r="M835">
        <v>0</v>
      </c>
    </row>
    <row r="836" spans="1:13" x14ac:dyDescent="0.2">
      <c r="A836">
        <v>70</v>
      </c>
      <c r="B836" s="18">
        <v>7</v>
      </c>
      <c r="C836" s="6">
        <v>5.0999999999999996</v>
      </c>
      <c r="D836">
        <v>216</v>
      </c>
      <c r="E836">
        <v>367</v>
      </c>
      <c r="F836">
        <v>1.5</v>
      </c>
      <c r="G836">
        <v>20</v>
      </c>
      <c r="H836">
        <v>1</v>
      </c>
      <c r="I836">
        <v>0</v>
      </c>
      <c r="J836">
        <v>1</v>
      </c>
      <c r="K836">
        <v>1</v>
      </c>
      <c r="L836">
        <v>0</v>
      </c>
      <c r="M836">
        <v>0</v>
      </c>
    </row>
    <row r="837" spans="1:13" x14ac:dyDescent="0.2">
      <c r="A837">
        <v>70</v>
      </c>
      <c r="B837" s="18">
        <v>8</v>
      </c>
      <c r="C837" s="6">
        <v>1.37</v>
      </c>
      <c r="D837">
        <v>216</v>
      </c>
      <c r="E837">
        <v>367</v>
      </c>
      <c r="F837">
        <v>1.5</v>
      </c>
      <c r="G837">
        <v>20</v>
      </c>
      <c r="H837">
        <v>1</v>
      </c>
      <c r="I837">
        <v>0</v>
      </c>
      <c r="J837">
        <v>1</v>
      </c>
      <c r="K837">
        <v>1</v>
      </c>
      <c r="L837">
        <v>0</v>
      </c>
      <c r="M837">
        <v>0</v>
      </c>
    </row>
    <row r="838" spans="1:13" x14ac:dyDescent="0.2">
      <c r="A838">
        <v>70</v>
      </c>
      <c r="B838" s="18">
        <v>9</v>
      </c>
      <c r="C838" s="6">
        <v>0.6</v>
      </c>
      <c r="D838">
        <v>216</v>
      </c>
      <c r="E838">
        <v>367</v>
      </c>
      <c r="F838">
        <v>1.5</v>
      </c>
      <c r="G838">
        <v>20</v>
      </c>
      <c r="H838">
        <v>1</v>
      </c>
      <c r="I838">
        <v>0</v>
      </c>
      <c r="J838">
        <v>1</v>
      </c>
      <c r="K838">
        <v>1</v>
      </c>
      <c r="L838">
        <v>0</v>
      </c>
      <c r="M838">
        <v>0</v>
      </c>
    </row>
    <row r="839" spans="1:13" x14ac:dyDescent="0.2">
      <c r="A839">
        <v>70</v>
      </c>
      <c r="B839" s="18">
        <v>10</v>
      </c>
      <c r="C839" s="6">
        <v>-1.74</v>
      </c>
      <c r="D839">
        <v>216</v>
      </c>
      <c r="E839">
        <v>367</v>
      </c>
      <c r="F839">
        <v>1.5</v>
      </c>
      <c r="G839">
        <v>20</v>
      </c>
      <c r="H839">
        <v>1</v>
      </c>
      <c r="I839">
        <v>0</v>
      </c>
      <c r="J839">
        <v>1</v>
      </c>
      <c r="K839">
        <v>1</v>
      </c>
      <c r="L839">
        <v>0</v>
      </c>
      <c r="M839">
        <v>0</v>
      </c>
    </row>
    <row r="840" spans="1:13" x14ac:dyDescent="0.2">
      <c r="A840">
        <v>70</v>
      </c>
      <c r="B840" s="18">
        <v>11</v>
      </c>
      <c r="C840" s="6">
        <v>18.63</v>
      </c>
      <c r="D840">
        <v>216</v>
      </c>
      <c r="E840">
        <v>367</v>
      </c>
      <c r="F840">
        <v>1.5</v>
      </c>
      <c r="G840">
        <v>20</v>
      </c>
      <c r="H840">
        <v>1</v>
      </c>
      <c r="I840">
        <v>0</v>
      </c>
      <c r="J840">
        <v>1</v>
      </c>
      <c r="K840">
        <v>1</v>
      </c>
      <c r="L840">
        <v>0</v>
      </c>
      <c r="M840">
        <v>0</v>
      </c>
    </row>
    <row r="841" spans="1:13" x14ac:dyDescent="0.2">
      <c r="A841">
        <v>70</v>
      </c>
      <c r="B841" s="18">
        <v>12</v>
      </c>
      <c r="C841" s="6">
        <v>12.66</v>
      </c>
      <c r="D841">
        <v>216</v>
      </c>
      <c r="E841">
        <v>367</v>
      </c>
      <c r="F841">
        <v>1.5</v>
      </c>
      <c r="G841">
        <v>20</v>
      </c>
      <c r="H841">
        <v>1</v>
      </c>
      <c r="I841">
        <v>0</v>
      </c>
      <c r="J841">
        <v>1</v>
      </c>
      <c r="K841">
        <v>1</v>
      </c>
      <c r="L841">
        <v>0</v>
      </c>
      <c r="M841">
        <v>0</v>
      </c>
    </row>
    <row r="842" spans="1:13" x14ac:dyDescent="0.2">
      <c r="A842">
        <v>71</v>
      </c>
      <c r="B842" s="18">
        <v>1</v>
      </c>
      <c r="C842">
        <v>6.64</v>
      </c>
      <c r="D842">
        <v>249</v>
      </c>
      <c r="E842">
        <v>36</v>
      </c>
      <c r="F842">
        <v>2</v>
      </c>
      <c r="G842">
        <v>20</v>
      </c>
      <c r="H842">
        <v>1</v>
      </c>
      <c r="I842">
        <v>0</v>
      </c>
      <c r="J842">
        <v>0</v>
      </c>
      <c r="K842">
        <v>1</v>
      </c>
      <c r="L842">
        <v>1</v>
      </c>
      <c r="M842">
        <v>1</v>
      </c>
    </row>
    <row r="843" spans="1:13" x14ac:dyDescent="0.2">
      <c r="A843">
        <v>71</v>
      </c>
      <c r="B843" s="18">
        <v>2</v>
      </c>
      <c r="C843">
        <v>-5.45</v>
      </c>
      <c r="D843">
        <v>249</v>
      </c>
      <c r="E843">
        <v>36</v>
      </c>
      <c r="F843">
        <v>2</v>
      </c>
      <c r="G843">
        <v>20</v>
      </c>
      <c r="H843">
        <v>1</v>
      </c>
      <c r="I843">
        <v>0</v>
      </c>
      <c r="J843">
        <v>0</v>
      </c>
      <c r="K843">
        <v>1</v>
      </c>
      <c r="L843">
        <v>1</v>
      </c>
      <c r="M843">
        <v>1</v>
      </c>
    </row>
    <row r="844" spans="1:13" x14ac:dyDescent="0.2">
      <c r="A844">
        <v>71</v>
      </c>
      <c r="B844" s="18">
        <v>3</v>
      </c>
      <c r="C844">
        <v>-6.63</v>
      </c>
      <c r="D844">
        <v>249</v>
      </c>
      <c r="E844">
        <v>36</v>
      </c>
      <c r="F844">
        <v>2</v>
      </c>
      <c r="G844">
        <v>20</v>
      </c>
      <c r="H844">
        <v>1</v>
      </c>
      <c r="I844">
        <v>0</v>
      </c>
      <c r="J844">
        <v>0</v>
      </c>
      <c r="K844">
        <v>1</v>
      </c>
      <c r="L844">
        <v>1</v>
      </c>
      <c r="M844">
        <v>1</v>
      </c>
    </row>
    <row r="845" spans="1:13" x14ac:dyDescent="0.2">
      <c r="A845">
        <v>71</v>
      </c>
      <c r="B845" s="18">
        <v>4</v>
      </c>
      <c r="C845">
        <v>7.49</v>
      </c>
      <c r="D845">
        <v>249</v>
      </c>
      <c r="E845">
        <v>36</v>
      </c>
      <c r="F845">
        <v>2</v>
      </c>
      <c r="G845">
        <v>20</v>
      </c>
      <c r="H845">
        <v>1</v>
      </c>
      <c r="I845">
        <v>0</v>
      </c>
      <c r="J845">
        <v>0</v>
      </c>
      <c r="K845">
        <v>1</v>
      </c>
      <c r="L845">
        <v>1</v>
      </c>
      <c r="M845">
        <v>1</v>
      </c>
    </row>
    <row r="846" spans="1:13" x14ac:dyDescent="0.2">
      <c r="A846">
        <v>71</v>
      </c>
      <c r="B846" s="18">
        <v>5</v>
      </c>
      <c r="C846">
        <v>10.85</v>
      </c>
      <c r="D846">
        <v>249</v>
      </c>
      <c r="E846">
        <v>36</v>
      </c>
      <c r="F846">
        <v>2</v>
      </c>
      <c r="G846">
        <v>20</v>
      </c>
      <c r="H846">
        <v>1</v>
      </c>
      <c r="I846">
        <v>0</v>
      </c>
      <c r="J846">
        <v>0</v>
      </c>
      <c r="K846">
        <v>1</v>
      </c>
      <c r="L846">
        <v>1</v>
      </c>
      <c r="M846">
        <v>1</v>
      </c>
    </row>
    <row r="847" spans="1:13" x14ac:dyDescent="0.2">
      <c r="A847">
        <v>71</v>
      </c>
      <c r="B847" s="18">
        <v>6</v>
      </c>
      <c r="C847">
        <v>8.18</v>
      </c>
      <c r="D847">
        <v>249</v>
      </c>
      <c r="E847">
        <v>36</v>
      </c>
      <c r="F847">
        <v>2</v>
      </c>
      <c r="G847">
        <v>20</v>
      </c>
      <c r="H847">
        <v>1</v>
      </c>
      <c r="I847">
        <v>0</v>
      </c>
      <c r="J847">
        <v>0</v>
      </c>
      <c r="K847">
        <v>1</v>
      </c>
      <c r="L847">
        <v>1</v>
      </c>
      <c r="M847">
        <v>1</v>
      </c>
    </row>
    <row r="848" spans="1:13" x14ac:dyDescent="0.2">
      <c r="A848">
        <v>71</v>
      </c>
      <c r="B848" s="18">
        <v>7</v>
      </c>
      <c r="C848">
        <v>1.35</v>
      </c>
      <c r="D848">
        <v>249</v>
      </c>
      <c r="E848">
        <v>36</v>
      </c>
      <c r="F848">
        <v>2</v>
      </c>
      <c r="G848">
        <v>20</v>
      </c>
      <c r="H848">
        <v>1</v>
      </c>
      <c r="I848">
        <v>0</v>
      </c>
      <c r="J848">
        <v>0</v>
      </c>
      <c r="K848">
        <v>1</v>
      </c>
      <c r="L848">
        <v>1</v>
      </c>
      <c r="M848">
        <v>1</v>
      </c>
    </row>
    <row r="849" spans="1:13" x14ac:dyDescent="0.2">
      <c r="A849">
        <v>71</v>
      </c>
      <c r="B849" s="18">
        <v>8</v>
      </c>
      <c r="C849">
        <v>-7.24</v>
      </c>
      <c r="D849">
        <v>249</v>
      </c>
      <c r="E849">
        <v>36</v>
      </c>
      <c r="F849">
        <v>2</v>
      </c>
      <c r="G849">
        <v>20</v>
      </c>
      <c r="H849">
        <v>1</v>
      </c>
      <c r="I849">
        <v>0</v>
      </c>
      <c r="J849">
        <v>0</v>
      </c>
      <c r="K849">
        <v>1</v>
      </c>
      <c r="L849">
        <v>1</v>
      </c>
      <c r="M849">
        <v>1</v>
      </c>
    </row>
    <row r="850" spans="1:13" x14ac:dyDescent="0.2">
      <c r="A850">
        <v>71</v>
      </c>
      <c r="B850" s="18">
        <v>9</v>
      </c>
      <c r="C850">
        <v>1.91</v>
      </c>
      <c r="D850">
        <v>249</v>
      </c>
      <c r="E850">
        <v>36</v>
      </c>
      <c r="F850">
        <v>2</v>
      </c>
      <c r="G850">
        <v>20</v>
      </c>
      <c r="H850">
        <v>1</v>
      </c>
      <c r="I850">
        <v>0</v>
      </c>
      <c r="J850">
        <v>0</v>
      </c>
      <c r="K850">
        <v>1</v>
      </c>
      <c r="L850">
        <v>1</v>
      </c>
      <c r="M850">
        <v>1</v>
      </c>
    </row>
    <row r="851" spans="1:13" x14ac:dyDescent="0.2">
      <c r="A851">
        <v>71</v>
      </c>
      <c r="B851" s="18">
        <v>10</v>
      </c>
      <c r="C851">
        <v>-9.15</v>
      </c>
      <c r="D851">
        <v>249</v>
      </c>
      <c r="E851">
        <v>36</v>
      </c>
      <c r="F851">
        <v>2</v>
      </c>
      <c r="G851">
        <v>20</v>
      </c>
      <c r="H851">
        <v>1</v>
      </c>
      <c r="I851">
        <v>0</v>
      </c>
      <c r="J851">
        <v>0</v>
      </c>
      <c r="K851">
        <v>1</v>
      </c>
      <c r="L851">
        <v>1</v>
      </c>
      <c r="M851">
        <v>1</v>
      </c>
    </row>
    <row r="852" spans="1:13" x14ac:dyDescent="0.2">
      <c r="A852">
        <v>71</v>
      </c>
      <c r="B852" s="18">
        <v>11</v>
      </c>
      <c r="C852">
        <v>14.84</v>
      </c>
      <c r="D852">
        <v>249</v>
      </c>
      <c r="E852">
        <v>36</v>
      </c>
      <c r="F852">
        <v>2</v>
      </c>
      <c r="G852">
        <v>20</v>
      </c>
      <c r="H852">
        <v>1</v>
      </c>
      <c r="I852">
        <v>0</v>
      </c>
      <c r="J852">
        <v>0</v>
      </c>
      <c r="K852">
        <v>1</v>
      </c>
      <c r="L852">
        <v>1</v>
      </c>
      <c r="M852">
        <v>1</v>
      </c>
    </row>
    <row r="853" spans="1:13" x14ac:dyDescent="0.2">
      <c r="A853">
        <v>71</v>
      </c>
      <c r="B853" s="18">
        <v>12</v>
      </c>
      <c r="C853">
        <v>12.62</v>
      </c>
      <c r="D853">
        <v>249</v>
      </c>
      <c r="E853">
        <v>36</v>
      </c>
      <c r="F853">
        <v>2</v>
      </c>
      <c r="G853">
        <v>20</v>
      </c>
      <c r="H853">
        <v>1</v>
      </c>
      <c r="I853">
        <v>0</v>
      </c>
      <c r="J853">
        <v>0</v>
      </c>
      <c r="K853">
        <v>1</v>
      </c>
      <c r="L853">
        <v>1</v>
      </c>
      <c r="M853">
        <v>1</v>
      </c>
    </row>
    <row r="854" spans="1:13" x14ac:dyDescent="0.2">
      <c r="A854">
        <v>72</v>
      </c>
      <c r="B854" s="18">
        <v>1</v>
      </c>
      <c r="C854">
        <v>0.32</v>
      </c>
      <c r="D854">
        <v>291</v>
      </c>
      <c r="E854">
        <v>290</v>
      </c>
      <c r="F854">
        <v>1</v>
      </c>
      <c r="G854">
        <v>20</v>
      </c>
      <c r="H854">
        <v>1</v>
      </c>
      <c r="I854">
        <v>0</v>
      </c>
      <c r="J854">
        <v>0</v>
      </c>
      <c r="K854">
        <v>1</v>
      </c>
      <c r="L854">
        <v>1</v>
      </c>
      <c r="M854">
        <v>0</v>
      </c>
    </row>
    <row r="855" spans="1:13" x14ac:dyDescent="0.2">
      <c r="A855">
        <v>72</v>
      </c>
      <c r="B855" s="18">
        <v>2</v>
      </c>
      <c r="C855">
        <v>0.34</v>
      </c>
      <c r="D855">
        <v>291</v>
      </c>
      <c r="E855">
        <v>290</v>
      </c>
      <c r="F855">
        <v>1</v>
      </c>
      <c r="G855">
        <v>20</v>
      </c>
      <c r="H855">
        <v>1</v>
      </c>
      <c r="I855">
        <v>0</v>
      </c>
      <c r="J855">
        <v>0</v>
      </c>
      <c r="K855">
        <v>1</v>
      </c>
      <c r="L855">
        <v>1</v>
      </c>
      <c r="M855">
        <v>0</v>
      </c>
    </row>
    <row r="856" spans="1:13" x14ac:dyDescent="0.2">
      <c r="A856">
        <v>72</v>
      </c>
      <c r="B856" s="18">
        <v>3</v>
      </c>
      <c r="C856">
        <v>-9.2200000000000006</v>
      </c>
      <c r="D856">
        <v>291</v>
      </c>
      <c r="E856">
        <v>290</v>
      </c>
      <c r="F856">
        <v>1</v>
      </c>
      <c r="G856">
        <v>20</v>
      </c>
      <c r="H856">
        <v>1</v>
      </c>
      <c r="I856">
        <v>0</v>
      </c>
      <c r="J856">
        <v>0</v>
      </c>
      <c r="K856">
        <v>1</v>
      </c>
      <c r="L856">
        <v>1</v>
      </c>
      <c r="M856">
        <v>0</v>
      </c>
    </row>
    <row r="857" spans="1:13" x14ac:dyDescent="0.2">
      <c r="A857">
        <v>72</v>
      </c>
      <c r="B857" s="18">
        <v>4</v>
      </c>
      <c r="C857">
        <v>6.08</v>
      </c>
      <c r="D857">
        <v>291</v>
      </c>
      <c r="E857">
        <v>290</v>
      </c>
      <c r="F857">
        <v>1</v>
      </c>
      <c r="G857">
        <v>20</v>
      </c>
      <c r="H857">
        <v>1</v>
      </c>
      <c r="I857">
        <v>0</v>
      </c>
      <c r="J857">
        <v>0</v>
      </c>
      <c r="K857">
        <v>1</v>
      </c>
      <c r="L857">
        <v>1</v>
      </c>
      <c r="M857">
        <v>0</v>
      </c>
    </row>
    <row r="858" spans="1:13" x14ac:dyDescent="0.2">
      <c r="A858">
        <v>72</v>
      </c>
      <c r="B858" s="18">
        <v>5</v>
      </c>
      <c r="C858">
        <v>1.61</v>
      </c>
      <c r="D858">
        <v>291</v>
      </c>
      <c r="E858">
        <v>290</v>
      </c>
      <c r="F858">
        <v>1</v>
      </c>
      <c r="G858">
        <v>20</v>
      </c>
      <c r="H858">
        <v>1</v>
      </c>
      <c r="I858">
        <v>0</v>
      </c>
      <c r="J858">
        <v>0</v>
      </c>
      <c r="K858">
        <v>1</v>
      </c>
      <c r="L858">
        <v>1</v>
      </c>
      <c r="M858">
        <v>0</v>
      </c>
    </row>
    <row r="859" spans="1:13" x14ac:dyDescent="0.2">
      <c r="A859">
        <v>72</v>
      </c>
      <c r="B859" s="18">
        <v>6</v>
      </c>
      <c r="C859">
        <v>2.4300000000000002</v>
      </c>
      <c r="D859">
        <v>291</v>
      </c>
      <c r="E859">
        <v>290</v>
      </c>
      <c r="F859">
        <v>1</v>
      </c>
      <c r="G859">
        <v>20</v>
      </c>
      <c r="H859">
        <v>1</v>
      </c>
      <c r="I859">
        <v>0</v>
      </c>
      <c r="J859">
        <v>0</v>
      </c>
      <c r="K859">
        <v>1</v>
      </c>
      <c r="L859">
        <v>1</v>
      </c>
      <c r="M859">
        <v>0</v>
      </c>
    </row>
    <row r="860" spans="1:13" x14ac:dyDescent="0.2">
      <c r="A860">
        <v>72</v>
      </c>
      <c r="B860" s="18">
        <v>7</v>
      </c>
      <c r="C860">
        <v>3.34</v>
      </c>
      <c r="D860">
        <v>291</v>
      </c>
      <c r="E860">
        <v>290</v>
      </c>
      <c r="F860">
        <v>1</v>
      </c>
      <c r="G860">
        <v>20</v>
      </c>
      <c r="H860">
        <v>1</v>
      </c>
      <c r="I860">
        <v>0</v>
      </c>
      <c r="J860">
        <v>0</v>
      </c>
      <c r="K860">
        <v>1</v>
      </c>
      <c r="L860">
        <v>1</v>
      </c>
      <c r="M860">
        <v>0</v>
      </c>
    </row>
    <row r="861" spans="1:13" x14ac:dyDescent="0.2">
      <c r="A861">
        <v>72</v>
      </c>
      <c r="B861" s="18">
        <v>8</v>
      </c>
      <c r="C861">
        <v>2.31</v>
      </c>
      <c r="D861">
        <v>291</v>
      </c>
      <c r="E861">
        <v>290</v>
      </c>
      <c r="F861">
        <v>1</v>
      </c>
      <c r="G861">
        <v>20</v>
      </c>
      <c r="H861">
        <v>1</v>
      </c>
      <c r="I861">
        <v>0</v>
      </c>
      <c r="J861">
        <v>0</v>
      </c>
      <c r="K861">
        <v>1</v>
      </c>
      <c r="L861">
        <v>1</v>
      </c>
      <c r="M861">
        <v>0</v>
      </c>
    </row>
    <row r="862" spans="1:13" x14ac:dyDescent="0.2">
      <c r="A862">
        <v>72</v>
      </c>
      <c r="B862" s="18">
        <v>9</v>
      </c>
      <c r="C862">
        <v>0.53</v>
      </c>
      <c r="D862">
        <v>291</v>
      </c>
      <c r="E862">
        <v>290</v>
      </c>
      <c r="F862">
        <v>1</v>
      </c>
      <c r="G862">
        <v>20</v>
      </c>
      <c r="H862">
        <v>1</v>
      </c>
      <c r="I862">
        <v>0</v>
      </c>
      <c r="J862">
        <v>0</v>
      </c>
      <c r="K862">
        <v>1</v>
      </c>
      <c r="L862">
        <v>1</v>
      </c>
      <c r="M862">
        <v>0</v>
      </c>
    </row>
    <row r="863" spans="1:13" x14ac:dyDescent="0.2">
      <c r="A863">
        <v>72</v>
      </c>
      <c r="B863" s="18">
        <v>10</v>
      </c>
      <c r="C863">
        <v>0.82</v>
      </c>
      <c r="D863">
        <v>291</v>
      </c>
      <c r="E863">
        <v>290</v>
      </c>
      <c r="F863">
        <v>1</v>
      </c>
      <c r="G863">
        <v>20</v>
      </c>
      <c r="H863">
        <v>1</v>
      </c>
      <c r="I863">
        <v>0</v>
      </c>
      <c r="J863">
        <v>0</v>
      </c>
      <c r="K863">
        <v>1</v>
      </c>
      <c r="L863">
        <v>1</v>
      </c>
      <c r="M863">
        <v>0</v>
      </c>
    </row>
    <row r="864" spans="1:13" x14ac:dyDescent="0.2">
      <c r="A864">
        <v>72</v>
      </c>
      <c r="B864" s="18">
        <v>11</v>
      </c>
      <c r="C864">
        <v>2.4500000000000002</v>
      </c>
      <c r="D864">
        <v>291</v>
      </c>
      <c r="E864">
        <v>290</v>
      </c>
      <c r="F864">
        <v>1</v>
      </c>
      <c r="G864">
        <v>20</v>
      </c>
      <c r="H864">
        <v>1</v>
      </c>
      <c r="I864">
        <v>0</v>
      </c>
      <c r="J864">
        <v>0</v>
      </c>
      <c r="K864">
        <v>1</v>
      </c>
      <c r="L864">
        <v>1</v>
      </c>
      <c r="M864">
        <v>0</v>
      </c>
    </row>
    <row r="865" spans="1:13" x14ac:dyDescent="0.2">
      <c r="A865">
        <v>72</v>
      </c>
      <c r="B865" s="18">
        <v>12</v>
      </c>
      <c r="C865">
        <v>1.96</v>
      </c>
      <c r="D865">
        <v>291</v>
      </c>
      <c r="E865">
        <v>290</v>
      </c>
      <c r="F865">
        <v>1</v>
      </c>
      <c r="G865">
        <v>20</v>
      </c>
      <c r="H865">
        <v>1</v>
      </c>
      <c r="I865">
        <v>0</v>
      </c>
      <c r="J865">
        <v>0</v>
      </c>
      <c r="K865">
        <v>1</v>
      </c>
      <c r="L865">
        <v>1</v>
      </c>
      <c r="M865">
        <v>0</v>
      </c>
    </row>
    <row r="866" spans="1:13" x14ac:dyDescent="0.2">
      <c r="A866">
        <v>73</v>
      </c>
      <c r="B866" s="18">
        <v>1</v>
      </c>
      <c r="C866">
        <v>2.84</v>
      </c>
      <c r="D866">
        <v>163</v>
      </c>
      <c r="E866">
        <v>191</v>
      </c>
      <c r="F866">
        <v>1</v>
      </c>
      <c r="G866">
        <v>20</v>
      </c>
      <c r="H866">
        <v>1</v>
      </c>
      <c r="I866">
        <v>0</v>
      </c>
      <c r="J866">
        <v>0</v>
      </c>
      <c r="K866">
        <v>1</v>
      </c>
      <c r="L866">
        <v>0</v>
      </c>
      <c r="M866">
        <v>0</v>
      </c>
    </row>
    <row r="867" spans="1:13" x14ac:dyDescent="0.2">
      <c r="A867">
        <v>73</v>
      </c>
      <c r="B867" s="18">
        <v>2</v>
      </c>
      <c r="C867">
        <v>-6.8</v>
      </c>
      <c r="D867">
        <v>163</v>
      </c>
      <c r="E867">
        <v>191</v>
      </c>
      <c r="F867">
        <v>1</v>
      </c>
      <c r="G867">
        <v>20</v>
      </c>
      <c r="H867">
        <v>1</v>
      </c>
      <c r="I867">
        <v>0</v>
      </c>
      <c r="J867">
        <v>0</v>
      </c>
      <c r="K867">
        <v>1</v>
      </c>
      <c r="L867">
        <v>0</v>
      </c>
      <c r="M867">
        <v>0</v>
      </c>
    </row>
    <row r="868" spans="1:13" x14ac:dyDescent="0.2">
      <c r="A868">
        <v>73</v>
      </c>
      <c r="B868" s="18">
        <v>3</v>
      </c>
      <c r="C868">
        <v>-24.91</v>
      </c>
      <c r="D868">
        <v>163</v>
      </c>
      <c r="E868">
        <v>191</v>
      </c>
      <c r="F868">
        <v>1</v>
      </c>
      <c r="G868">
        <v>20</v>
      </c>
      <c r="H868">
        <v>1</v>
      </c>
      <c r="I868">
        <v>0</v>
      </c>
      <c r="J868">
        <v>0</v>
      </c>
      <c r="K868">
        <v>1</v>
      </c>
      <c r="L868">
        <v>0</v>
      </c>
      <c r="M868">
        <v>0</v>
      </c>
    </row>
    <row r="869" spans="1:13" x14ac:dyDescent="0.2">
      <c r="A869">
        <v>73</v>
      </c>
      <c r="B869" s="18">
        <v>4</v>
      </c>
      <c r="C869">
        <v>21.21</v>
      </c>
      <c r="D869">
        <v>163</v>
      </c>
      <c r="E869">
        <v>191</v>
      </c>
      <c r="F869">
        <v>1</v>
      </c>
      <c r="G869">
        <v>20</v>
      </c>
      <c r="H869">
        <v>1</v>
      </c>
      <c r="I869">
        <v>0</v>
      </c>
      <c r="J869">
        <v>0</v>
      </c>
      <c r="K869">
        <v>1</v>
      </c>
      <c r="L869">
        <v>0</v>
      </c>
      <c r="M869">
        <v>0</v>
      </c>
    </row>
    <row r="870" spans="1:13" x14ac:dyDescent="0.2">
      <c r="A870">
        <v>73</v>
      </c>
      <c r="B870" s="18">
        <v>5</v>
      </c>
      <c r="C870">
        <v>16.059999999999999</v>
      </c>
      <c r="D870">
        <v>163</v>
      </c>
      <c r="E870">
        <v>191</v>
      </c>
      <c r="F870">
        <v>1</v>
      </c>
      <c r="G870">
        <v>20</v>
      </c>
      <c r="H870">
        <v>1</v>
      </c>
      <c r="I870">
        <v>0</v>
      </c>
      <c r="J870">
        <v>0</v>
      </c>
      <c r="K870">
        <v>1</v>
      </c>
      <c r="L870">
        <v>0</v>
      </c>
      <c r="M870">
        <v>0</v>
      </c>
    </row>
    <row r="871" spans="1:13" x14ac:dyDescent="0.2">
      <c r="A871">
        <v>73</v>
      </c>
      <c r="B871" s="18">
        <v>6</v>
      </c>
      <c r="C871">
        <v>2.94</v>
      </c>
      <c r="D871">
        <v>163</v>
      </c>
      <c r="E871">
        <v>191</v>
      </c>
      <c r="F871">
        <v>1</v>
      </c>
      <c r="G871">
        <v>20</v>
      </c>
      <c r="H871">
        <v>1</v>
      </c>
      <c r="I871">
        <v>0</v>
      </c>
      <c r="J871">
        <v>0</v>
      </c>
      <c r="K871">
        <v>1</v>
      </c>
      <c r="L871">
        <v>0</v>
      </c>
      <c r="M871">
        <v>0</v>
      </c>
    </row>
    <row r="872" spans="1:13" x14ac:dyDescent="0.2">
      <c r="A872">
        <v>73</v>
      </c>
      <c r="B872" s="18">
        <v>7</v>
      </c>
      <c r="C872">
        <v>3.65</v>
      </c>
      <c r="D872">
        <v>163</v>
      </c>
      <c r="E872">
        <v>191</v>
      </c>
      <c r="F872">
        <v>1</v>
      </c>
      <c r="G872">
        <v>20</v>
      </c>
      <c r="H872">
        <v>1</v>
      </c>
      <c r="I872">
        <v>0</v>
      </c>
      <c r="J872">
        <v>0</v>
      </c>
      <c r="K872">
        <v>1</v>
      </c>
      <c r="L872">
        <v>0</v>
      </c>
      <c r="M872">
        <v>0</v>
      </c>
    </row>
    <row r="873" spans="1:13" x14ac:dyDescent="0.2">
      <c r="A873">
        <v>73</v>
      </c>
      <c r="B873" s="18">
        <v>8</v>
      </c>
      <c r="C873">
        <v>4.6399999999999997</v>
      </c>
      <c r="D873">
        <v>163</v>
      </c>
      <c r="E873">
        <v>191</v>
      </c>
      <c r="F873">
        <v>1</v>
      </c>
      <c r="G873">
        <v>20</v>
      </c>
      <c r="H873">
        <v>1</v>
      </c>
      <c r="I873">
        <v>0</v>
      </c>
      <c r="J873">
        <v>0</v>
      </c>
      <c r="K873">
        <v>1</v>
      </c>
      <c r="L873">
        <v>0</v>
      </c>
      <c r="M873">
        <v>0</v>
      </c>
    </row>
    <row r="874" spans="1:13" x14ac:dyDescent="0.2">
      <c r="A874">
        <v>73</v>
      </c>
      <c r="B874" s="18">
        <v>9</v>
      </c>
      <c r="C874">
        <v>-2.25</v>
      </c>
      <c r="D874">
        <v>163</v>
      </c>
      <c r="E874">
        <v>191</v>
      </c>
      <c r="F874">
        <v>1</v>
      </c>
      <c r="G874">
        <v>20</v>
      </c>
      <c r="H874">
        <v>1</v>
      </c>
      <c r="I874">
        <v>0</v>
      </c>
      <c r="J874">
        <v>0</v>
      </c>
      <c r="K874">
        <v>1</v>
      </c>
      <c r="L874">
        <v>0</v>
      </c>
      <c r="M874">
        <v>0</v>
      </c>
    </row>
    <row r="875" spans="1:13" x14ac:dyDescent="0.2">
      <c r="A875">
        <v>73</v>
      </c>
      <c r="B875" s="18">
        <v>10</v>
      </c>
      <c r="C875">
        <v>1.53</v>
      </c>
      <c r="D875">
        <v>163</v>
      </c>
      <c r="E875">
        <v>191</v>
      </c>
      <c r="F875">
        <v>1</v>
      </c>
      <c r="G875">
        <v>20</v>
      </c>
      <c r="H875">
        <v>1</v>
      </c>
      <c r="I875">
        <v>0</v>
      </c>
      <c r="J875">
        <v>0</v>
      </c>
      <c r="K875">
        <v>1</v>
      </c>
      <c r="L875">
        <v>0</v>
      </c>
      <c r="M875">
        <v>0</v>
      </c>
    </row>
    <row r="876" spans="1:13" x14ac:dyDescent="0.2">
      <c r="A876">
        <v>73</v>
      </c>
      <c r="B876" s="18">
        <v>11</v>
      </c>
      <c r="C876">
        <v>7.24</v>
      </c>
      <c r="D876">
        <v>163</v>
      </c>
      <c r="E876">
        <v>191</v>
      </c>
      <c r="F876">
        <v>1</v>
      </c>
      <c r="G876">
        <v>20</v>
      </c>
      <c r="H876">
        <v>1</v>
      </c>
      <c r="I876">
        <v>0</v>
      </c>
      <c r="J876">
        <v>0</v>
      </c>
      <c r="K876">
        <v>1</v>
      </c>
      <c r="L876">
        <v>0</v>
      </c>
      <c r="M876">
        <v>0</v>
      </c>
    </row>
    <row r="877" spans="1:13" x14ac:dyDescent="0.2">
      <c r="A877">
        <v>73</v>
      </c>
      <c r="B877" s="18">
        <v>12</v>
      </c>
      <c r="C877">
        <v>7.94</v>
      </c>
      <c r="D877">
        <v>163</v>
      </c>
      <c r="E877">
        <v>191</v>
      </c>
      <c r="F877">
        <v>1</v>
      </c>
      <c r="G877">
        <v>20</v>
      </c>
      <c r="H877">
        <v>1</v>
      </c>
      <c r="I877">
        <v>0</v>
      </c>
      <c r="J877">
        <v>0</v>
      </c>
      <c r="K877">
        <v>1</v>
      </c>
      <c r="L877">
        <v>0</v>
      </c>
      <c r="M877">
        <v>0</v>
      </c>
    </row>
    <row r="878" spans="1:13" x14ac:dyDescent="0.2">
      <c r="A878">
        <v>74</v>
      </c>
      <c r="B878" s="18">
        <v>1</v>
      </c>
      <c r="C878">
        <v>-4.88</v>
      </c>
      <c r="D878">
        <v>168</v>
      </c>
      <c r="E878">
        <v>14</v>
      </c>
      <c r="F878">
        <v>1</v>
      </c>
      <c r="G878">
        <v>15</v>
      </c>
      <c r="H878">
        <v>0</v>
      </c>
      <c r="I878">
        <v>0</v>
      </c>
      <c r="J878">
        <v>0</v>
      </c>
      <c r="K878">
        <v>1</v>
      </c>
      <c r="L878">
        <v>0</v>
      </c>
      <c r="M878">
        <v>0</v>
      </c>
    </row>
    <row r="879" spans="1:13" x14ac:dyDescent="0.2">
      <c r="A879">
        <v>74</v>
      </c>
      <c r="B879" s="18">
        <v>2</v>
      </c>
      <c r="C879">
        <v>-17.5</v>
      </c>
      <c r="D879">
        <v>168</v>
      </c>
      <c r="E879">
        <v>14</v>
      </c>
      <c r="F879">
        <v>1</v>
      </c>
      <c r="G879">
        <v>15</v>
      </c>
      <c r="H879">
        <v>0</v>
      </c>
      <c r="I879">
        <v>0</v>
      </c>
      <c r="J879">
        <v>0</v>
      </c>
      <c r="K879">
        <v>1</v>
      </c>
      <c r="L879">
        <v>0</v>
      </c>
      <c r="M879">
        <v>0</v>
      </c>
    </row>
    <row r="880" spans="1:13" x14ac:dyDescent="0.2">
      <c r="A880">
        <v>74</v>
      </c>
      <c r="B880" s="18">
        <v>3</v>
      </c>
      <c r="C880">
        <v>-7.83</v>
      </c>
      <c r="D880">
        <v>168</v>
      </c>
      <c r="E880">
        <v>14</v>
      </c>
      <c r="F880">
        <v>1</v>
      </c>
      <c r="G880">
        <v>15</v>
      </c>
      <c r="H880">
        <v>0</v>
      </c>
      <c r="I880">
        <v>0</v>
      </c>
      <c r="J880">
        <v>0</v>
      </c>
      <c r="K880">
        <v>1</v>
      </c>
      <c r="L880">
        <v>0</v>
      </c>
      <c r="M880">
        <v>0</v>
      </c>
    </row>
    <row r="881" spans="1:13" x14ac:dyDescent="0.2">
      <c r="A881">
        <v>74</v>
      </c>
      <c r="B881" s="18">
        <v>4</v>
      </c>
      <c r="C881">
        <v>11.99</v>
      </c>
      <c r="D881">
        <v>168</v>
      </c>
      <c r="E881">
        <v>14</v>
      </c>
      <c r="F881">
        <v>1</v>
      </c>
      <c r="G881">
        <v>15</v>
      </c>
      <c r="H881">
        <v>0</v>
      </c>
      <c r="I881">
        <v>0</v>
      </c>
      <c r="J881">
        <v>0</v>
      </c>
      <c r="K881">
        <v>1</v>
      </c>
      <c r="L881">
        <v>0</v>
      </c>
      <c r="M881">
        <v>0</v>
      </c>
    </row>
    <row r="882" spans="1:13" x14ac:dyDescent="0.2">
      <c r="A882">
        <v>74</v>
      </c>
      <c r="B882" s="18">
        <v>5</v>
      </c>
      <c r="C882">
        <v>11.17</v>
      </c>
      <c r="D882">
        <v>168</v>
      </c>
      <c r="E882">
        <v>14</v>
      </c>
      <c r="F882">
        <v>1</v>
      </c>
      <c r="G882">
        <v>15</v>
      </c>
      <c r="H882">
        <v>0</v>
      </c>
      <c r="I882">
        <v>0</v>
      </c>
      <c r="J882">
        <v>0</v>
      </c>
      <c r="K882">
        <v>1</v>
      </c>
      <c r="L882">
        <v>0</v>
      </c>
      <c r="M882">
        <v>0</v>
      </c>
    </row>
    <row r="883" spans="1:13" x14ac:dyDescent="0.2">
      <c r="A883">
        <v>74</v>
      </c>
      <c r="B883" s="18">
        <v>6</v>
      </c>
      <c r="C883">
        <v>0.49</v>
      </c>
      <c r="D883">
        <v>168</v>
      </c>
      <c r="E883">
        <v>14</v>
      </c>
      <c r="F883">
        <v>1</v>
      </c>
      <c r="G883">
        <v>15</v>
      </c>
      <c r="H883">
        <v>0</v>
      </c>
      <c r="I883">
        <v>0</v>
      </c>
      <c r="J883">
        <v>0</v>
      </c>
      <c r="K883">
        <v>1</v>
      </c>
      <c r="L883">
        <v>0</v>
      </c>
      <c r="M883">
        <v>0</v>
      </c>
    </row>
    <row r="884" spans="1:13" x14ac:dyDescent="0.2">
      <c r="A884">
        <v>74</v>
      </c>
      <c r="B884" s="18">
        <v>7</v>
      </c>
      <c r="C884">
        <v>-7.95</v>
      </c>
      <c r="D884">
        <v>168</v>
      </c>
      <c r="E884">
        <v>14</v>
      </c>
      <c r="F884">
        <v>1</v>
      </c>
      <c r="G884">
        <v>15</v>
      </c>
      <c r="H884">
        <v>0</v>
      </c>
      <c r="I884">
        <v>0</v>
      </c>
      <c r="J884">
        <v>0</v>
      </c>
      <c r="K884">
        <v>1</v>
      </c>
      <c r="L884">
        <v>0</v>
      </c>
      <c r="M884">
        <v>0</v>
      </c>
    </row>
    <row r="885" spans="1:13" x14ac:dyDescent="0.2">
      <c r="A885">
        <v>74</v>
      </c>
      <c r="B885" s="18">
        <v>8</v>
      </c>
      <c r="C885">
        <v>10.96</v>
      </c>
      <c r="D885">
        <v>168</v>
      </c>
      <c r="E885">
        <v>14</v>
      </c>
      <c r="F885">
        <v>1</v>
      </c>
      <c r="G885">
        <v>15</v>
      </c>
      <c r="H885">
        <v>0</v>
      </c>
      <c r="I885">
        <v>0</v>
      </c>
      <c r="J885">
        <v>0</v>
      </c>
      <c r="K885">
        <v>1</v>
      </c>
      <c r="L885">
        <v>0</v>
      </c>
      <c r="M885">
        <v>0</v>
      </c>
    </row>
    <row r="886" spans="1:13" x14ac:dyDescent="0.2">
      <c r="A886">
        <v>74</v>
      </c>
      <c r="B886" s="18">
        <v>9</v>
      </c>
      <c r="C886">
        <v>10.31</v>
      </c>
      <c r="D886">
        <v>168</v>
      </c>
      <c r="E886">
        <v>14</v>
      </c>
      <c r="F886">
        <v>1</v>
      </c>
      <c r="G886">
        <v>15</v>
      </c>
      <c r="H886">
        <v>0</v>
      </c>
      <c r="I886">
        <v>0</v>
      </c>
      <c r="J886">
        <v>0</v>
      </c>
      <c r="K886">
        <v>1</v>
      </c>
      <c r="L886">
        <v>0</v>
      </c>
      <c r="M886">
        <v>0</v>
      </c>
    </row>
    <row r="887" spans="1:13" x14ac:dyDescent="0.2">
      <c r="A887">
        <v>74</v>
      </c>
      <c r="B887" s="18">
        <v>10</v>
      </c>
      <c r="C887">
        <v>-3.38</v>
      </c>
      <c r="D887">
        <v>168</v>
      </c>
      <c r="E887">
        <v>14</v>
      </c>
      <c r="F887">
        <v>1</v>
      </c>
      <c r="G887">
        <v>15</v>
      </c>
      <c r="H887">
        <v>0</v>
      </c>
      <c r="I887">
        <v>0</v>
      </c>
      <c r="J887">
        <v>0</v>
      </c>
      <c r="K887">
        <v>1</v>
      </c>
      <c r="L887">
        <v>0</v>
      </c>
      <c r="M887">
        <v>0</v>
      </c>
    </row>
    <row r="888" spans="1:13" x14ac:dyDescent="0.2">
      <c r="A888">
        <v>74</v>
      </c>
      <c r="B888" s="18">
        <v>11</v>
      </c>
      <c r="C888">
        <v>4.8899999999999997</v>
      </c>
      <c r="D888">
        <v>168</v>
      </c>
      <c r="E888">
        <v>14</v>
      </c>
      <c r="F888">
        <v>1</v>
      </c>
      <c r="G888">
        <v>15</v>
      </c>
      <c r="H888">
        <v>0</v>
      </c>
      <c r="I888">
        <v>0</v>
      </c>
      <c r="J888">
        <v>0</v>
      </c>
      <c r="K888">
        <v>1</v>
      </c>
      <c r="L888">
        <v>0</v>
      </c>
      <c r="M888">
        <v>0</v>
      </c>
    </row>
    <row r="889" spans="1:13" x14ac:dyDescent="0.2">
      <c r="A889">
        <v>74</v>
      </c>
      <c r="B889" s="18">
        <v>12</v>
      </c>
      <c r="C889">
        <v>4.17</v>
      </c>
      <c r="D889">
        <v>168</v>
      </c>
      <c r="E889">
        <v>14</v>
      </c>
      <c r="F889">
        <v>1</v>
      </c>
      <c r="G889">
        <v>15</v>
      </c>
      <c r="H889">
        <v>0</v>
      </c>
      <c r="I889">
        <v>0</v>
      </c>
      <c r="J889">
        <v>0</v>
      </c>
      <c r="K889">
        <v>1</v>
      </c>
      <c r="L889">
        <v>0</v>
      </c>
      <c r="M889">
        <v>0</v>
      </c>
    </row>
    <row r="890" spans="1:13" x14ac:dyDescent="0.2">
      <c r="A890">
        <v>75</v>
      </c>
      <c r="B890" s="18">
        <v>1</v>
      </c>
      <c r="C890">
        <v>1.34</v>
      </c>
      <c r="D890">
        <v>176</v>
      </c>
      <c r="E890">
        <v>1539</v>
      </c>
      <c r="F890">
        <v>0.75</v>
      </c>
      <c r="G890">
        <v>20</v>
      </c>
      <c r="H890">
        <v>0</v>
      </c>
      <c r="I890">
        <v>0</v>
      </c>
      <c r="J890">
        <v>0</v>
      </c>
      <c r="K890">
        <v>1</v>
      </c>
      <c r="L890">
        <v>0</v>
      </c>
      <c r="M890">
        <v>0</v>
      </c>
    </row>
    <row r="891" spans="1:13" x14ac:dyDescent="0.2">
      <c r="A891">
        <v>75</v>
      </c>
      <c r="B891" s="18">
        <v>2</v>
      </c>
      <c r="C891">
        <v>-10.17</v>
      </c>
      <c r="D891">
        <v>176</v>
      </c>
      <c r="E891">
        <v>1539</v>
      </c>
      <c r="F891">
        <v>0.75</v>
      </c>
      <c r="G891">
        <v>20</v>
      </c>
      <c r="H891">
        <v>0</v>
      </c>
      <c r="I891">
        <v>0</v>
      </c>
      <c r="J891">
        <v>0</v>
      </c>
      <c r="K891">
        <v>1</v>
      </c>
      <c r="L891">
        <v>0</v>
      </c>
      <c r="M891">
        <v>0</v>
      </c>
    </row>
    <row r="892" spans="1:13" x14ac:dyDescent="0.2">
      <c r="A892">
        <v>75</v>
      </c>
      <c r="B892" s="18">
        <v>3</v>
      </c>
      <c r="C892">
        <v>-26.95</v>
      </c>
      <c r="D892">
        <v>176</v>
      </c>
      <c r="E892">
        <v>1539</v>
      </c>
      <c r="F892">
        <v>0.75</v>
      </c>
      <c r="G892">
        <v>20</v>
      </c>
      <c r="H892">
        <v>0</v>
      </c>
      <c r="I892">
        <v>0</v>
      </c>
      <c r="J892">
        <v>0</v>
      </c>
      <c r="K892">
        <v>1</v>
      </c>
      <c r="L892">
        <v>0</v>
      </c>
      <c r="M892">
        <v>0</v>
      </c>
    </row>
    <row r="893" spans="1:13" x14ac:dyDescent="0.2">
      <c r="A893">
        <v>75</v>
      </c>
      <c r="B893" s="18">
        <v>4</v>
      </c>
      <c r="C893">
        <v>12.41</v>
      </c>
      <c r="D893">
        <v>176</v>
      </c>
      <c r="E893">
        <v>1539</v>
      </c>
      <c r="F893">
        <v>0.75</v>
      </c>
      <c r="G893">
        <v>20</v>
      </c>
      <c r="H893">
        <v>0</v>
      </c>
      <c r="I893">
        <v>0</v>
      </c>
      <c r="J893">
        <v>0</v>
      </c>
      <c r="K893">
        <v>1</v>
      </c>
      <c r="L893">
        <v>0</v>
      </c>
      <c r="M893">
        <v>0</v>
      </c>
    </row>
    <row r="894" spans="1:13" x14ac:dyDescent="0.2">
      <c r="A894">
        <v>75</v>
      </c>
      <c r="B894" s="18">
        <v>5</v>
      </c>
      <c r="C894">
        <v>5.4</v>
      </c>
      <c r="D894">
        <v>176</v>
      </c>
      <c r="E894">
        <v>1539</v>
      </c>
      <c r="F894">
        <v>0.75</v>
      </c>
      <c r="G894">
        <v>20</v>
      </c>
      <c r="H894">
        <v>0</v>
      </c>
      <c r="I894">
        <v>0</v>
      </c>
      <c r="J894">
        <v>0</v>
      </c>
      <c r="K894">
        <v>1</v>
      </c>
      <c r="L894">
        <v>0</v>
      </c>
      <c r="M894">
        <v>0</v>
      </c>
    </row>
    <row r="895" spans="1:13" x14ac:dyDescent="0.2">
      <c r="A895">
        <v>75</v>
      </c>
      <c r="B895" s="18">
        <v>6</v>
      </c>
      <c r="C895">
        <v>-0.15</v>
      </c>
      <c r="D895">
        <v>176</v>
      </c>
      <c r="E895">
        <v>1539</v>
      </c>
      <c r="F895">
        <v>0.75</v>
      </c>
      <c r="G895">
        <v>20</v>
      </c>
      <c r="H895">
        <v>0</v>
      </c>
      <c r="I895">
        <v>0</v>
      </c>
      <c r="J895">
        <v>0</v>
      </c>
      <c r="K895">
        <v>1</v>
      </c>
      <c r="L895">
        <v>0</v>
      </c>
      <c r="M895">
        <v>0</v>
      </c>
    </row>
    <row r="896" spans="1:13" x14ac:dyDescent="0.2">
      <c r="A896">
        <v>75</v>
      </c>
      <c r="B896" s="18">
        <v>7</v>
      </c>
      <c r="C896">
        <v>-2.68</v>
      </c>
      <c r="D896">
        <v>176</v>
      </c>
      <c r="E896">
        <v>1539</v>
      </c>
      <c r="F896">
        <v>0.75</v>
      </c>
      <c r="G896">
        <v>20</v>
      </c>
      <c r="H896">
        <v>0</v>
      </c>
      <c r="I896">
        <v>0</v>
      </c>
      <c r="J896">
        <v>0</v>
      </c>
      <c r="K896">
        <v>1</v>
      </c>
      <c r="L896">
        <v>0</v>
      </c>
      <c r="M896">
        <v>0</v>
      </c>
    </row>
    <row r="897" spans="1:13" x14ac:dyDescent="0.2">
      <c r="A897">
        <v>75</v>
      </c>
      <c r="B897" s="18">
        <v>8</v>
      </c>
      <c r="C897">
        <v>4.78</v>
      </c>
      <c r="D897">
        <v>176</v>
      </c>
      <c r="E897">
        <v>1539</v>
      </c>
      <c r="F897">
        <v>0.75</v>
      </c>
      <c r="G897">
        <v>20</v>
      </c>
      <c r="H897">
        <v>0</v>
      </c>
      <c r="I897">
        <v>0</v>
      </c>
      <c r="J897">
        <v>0</v>
      </c>
      <c r="K897">
        <v>1</v>
      </c>
      <c r="L897">
        <v>0</v>
      </c>
      <c r="M897">
        <v>0</v>
      </c>
    </row>
    <row r="898" spans="1:13" x14ac:dyDescent="0.2">
      <c r="A898">
        <v>75</v>
      </c>
      <c r="B898" s="18">
        <v>9</v>
      </c>
      <c r="C898">
        <v>-6.58</v>
      </c>
      <c r="D898">
        <v>176</v>
      </c>
      <c r="E898">
        <v>1539</v>
      </c>
      <c r="F898">
        <v>0.75</v>
      </c>
      <c r="G898">
        <v>20</v>
      </c>
      <c r="H898">
        <v>0</v>
      </c>
      <c r="I898">
        <v>0</v>
      </c>
      <c r="J898">
        <v>0</v>
      </c>
      <c r="K898">
        <v>1</v>
      </c>
      <c r="L898">
        <v>0</v>
      </c>
      <c r="M898">
        <v>0</v>
      </c>
    </row>
    <row r="899" spans="1:13" x14ac:dyDescent="0.2">
      <c r="A899">
        <v>75</v>
      </c>
      <c r="B899" s="18">
        <v>10</v>
      </c>
      <c r="C899">
        <v>2.8</v>
      </c>
      <c r="D899">
        <v>176</v>
      </c>
      <c r="E899">
        <v>1539</v>
      </c>
      <c r="F899">
        <v>0.75</v>
      </c>
      <c r="G899">
        <v>20</v>
      </c>
      <c r="H899">
        <v>0</v>
      </c>
      <c r="I899">
        <v>0</v>
      </c>
      <c r="J899">
        <v>0</v>
      </c>
      <c r="K899">
        <v>1</v>
      </c>
      <c r="L899">
        <v>0</v>
      </c>
      <c r="M899">
        <v>0</v>
      </c>
    </row>
    <row r="900" spans="1:13" x14ac:dyDescent="0.2">
      <c r="A900">
        <v>75</v>
      </c>
      <c r="B900" s="18">
        <v>11</v>
      </c>
      <c r="C900">
        <v>18.010000000000002</v>
      </c>
      <c r="D900">
        <v>176</v>
      </c>
      <c r="E900">
        <v>1539</v>
      </c>
      <c r="F900">
        <v>0.75</v>
      </c>
      <c r="G900">
        <v>20</v>
      </c>
      <c r="H900">
        <v>0</v>
      </c>
      <c r="I900">
        <v>0</v>
      </c>
      <c r="J900">
        <v>0</v>
      </c>
      <c r="K900">
        <v>1</v>
      </c>
      <c r="L900">
        <v>0</v>
      </c>
      <c r="M900">
        <v>0</v>
      </c>
    </row>
    <row r="901" spans="1:13" x14ac:dyDescent="0.2">
      <c r="A901">
        <v>75</v>
      </c>
      <c r="B901" s="18">
        <v>12</v>
      </c>
      <c r="C901">
        <v>1.49</v>
      </c>
      <c r="D901">
        <v>176</v>
      </c>
      <c r="E901">
        <v>1539</v>
      </c>
      <c r="F901">
        <v>0.75</v>
      </c>
      <c r="G901">
        <v>20</v>
      </c>
      <c r="H901">
        <v>0</v>
      </c>
      <c r="I901">
        <v>0</v>
      </c>
      <c r="J901">
        <v>0</v>
      </c>
      <c r="K901">
        <v>1</v>
      </c>
      <c r="L901">
        <v>0</v>
      </c>
      <c r="M901">
        <v>0</v>
      </c>
    </row>
    <row r="902" spans="1:13" x14ac:dyDescent="0.2">
      <c r="A902">
        <v>76</v>
      </c>
      <c r="B902" s="18">
        <v>1</v>
      </c>
      <c r="C902">
        <v>-1.94</v>
      </c>
      <c r="D902">
        <v>301</v>
      </c>
      <c r="E902">
        <v>289</v>
      </c>
      <c r="F902">
        <v>1.5</v>
      </c>
      <c r="G902">
        <v>10</v>
      </c>
      <c r="H902">
        <v>0</v>
      </c>
      <c r="I902">
        <v>0</v>
      </c>
      <c r="J902">
        <v>0</v>
      </c>
      <c r="K902">
        <v>1</v>
      </c>
      <c r="L902">
        <v>0</v>
      </c>
      <c r="M902">
        <v>0</v>
      </c>
    </row>
    <row r="903" spans="1:13" x14ac:dyDescent="0.2">
      <c r="A903">
        <v>76</v>
      </c>
      <c r="B903" s="18">
        <v>2</v>
      </c>
      <c r="C903">
        <v>-2.06</v>
      </c>
      <c r="D903">
        <v>301</v>
      </c>
      <c r="E903">
        <v>289</v>
      </c>
      <c r="F903">
        <v>1.5</v>
      </c>
      <c r="G903">
        <v>10</v>
      </c>
      <c r="H903">
        <v>0</v>
      </c>
      <c r="I903">
        <v>0</v>
      </c>
      <c r="J903">
        <v>0</v>
      </c>
      <c r="K903">
        <v>1</v>
      </c>
      <c r="L903">
        <v>0</v>
      </c>
      <c r="M903">
        <v>0</v>
      </c>
    </row>
    <row r="904" spans="1:13" x14ac:dyDescent="0.2">
      <c r="A904">
        <v>76</v>
      </c>
      <c r="B904" s="18">
        <v>3</v>
      </c>
      <c r="C904">
        <v>-10.77</v>
      </c>
      <c r="D904">
        <v>301</v>
      </c>
      <c r="E904">
        <v>289</v>
      </c>
      <c r="F904">
        <v>1.5</v>
      </c>
      <c r="G904">
        <v>10</v>
      </c>
      <c r="H904">
        <v>0</v>
      </c>
      <c r="I904">
        <v>0</v>
      </c>
      <c r="J904">
        <v>0</v>
      </c>
      <c r="K904">
        <v>1</v>
      </c>
      <c r="L904">
        <v>0</v>
      </c>
      <c r="M904">
        <v>0</v>
      </c>
    </row>
    <row r="905" spans="1:13" x14ac:dyDescent="0.2">
      <c r="A905">
        <v>76</v>
      </c>
      <c r="B905" s="18">
        <v>4</v>
      </c>
      <c r="C905">
        <v>6.61</v>
      </c>
      <c r="D905">
        <v>301</v>
      </c>
      <c r="E905">
        <v>289</v>
      </c>
      <c r="F905">
        <v>1.5</v>
      </c>
      <c r="G905">
        <v>10</v>
      </c>
      <c r="H905">
        <v>0</v>
      </c>
      <c r="I905">
        <v>0</v>
      </c>
      <c r="J905">
        <v>0</v>
      </c>
      <c r="K905">
        <v>1</v>
      </c>
      <c r="L905">
        <v>0</v>
      </c>
      <c r="M905">
        <v>0</v>
      </c>
    </row>
    <row r="906" spans="1:13" x14ac:dyDescent="0.2">
      <c r="A906">
        <v>76</v>
      </c>
      <c r="B906" s="18">
        <v>5</v>
      </c>
      <c r="C906">
        <v>-0.24</v>
      </c>
      <c r="D906">
        <v>301</v>
      </c>
      <c r="E906">
        <v>289</v>
      </c>
      <c r="F906">
        <v>1.5</v>
      </c>
      <c r="G906">
        <v>10</v>
      </c>
      <c r="H906">
        <v>0</v>
      </c>
      <c r="I906">
        <v>0</v>
      </c>
      <c r="J906">
        <v>0</v>
      </c>
      <c r="K906">
        <v>1</v>
      </c>
      <c r="L906">
        <v>0</v>
      </c>
      <c r="M906">
        <v>0</v>
      </c>
    </row>
    <row r="907" spans="1:13" x14ac:dyDescent="0.2">
      <c r="A907">
        <v>76</v>
      </c>
      <c r="B907" s="18">
        <v>6</v>
      </c>
      <c r="C907">
        <v>5.44</v>
      </c>
      <c r="D907">
        <v>301</v>
      </c>
      <c r="E907">
        <v>289</v>
      </c>
      <c r="F907">
        <v>1.5</v>
      </c>
      <c r="G907">
        <v>10</v>
      </c>
      <c r="H907">
        <v>0</v>
      </c>
      <c r="I907">
        <v>0</v>
      </c>
      <c r="J907">
        <v>0</v>
      </c>
      <c r="K907">
        <v>1</v>
      </c>
      <c r="L907">
        <v>0</v>
      </c>
      <c r="M907">
        <v>0</v>
      </c>
    </row>
    <row r="908" spans="1:13" x14ac:dyDescent="0.2">
      <c r="A908">
        <v>76</v>
      </c>
      <c r="B908" s="18">
        <v>7</v>
      </c>
      <c r="C908">
        <v>3.48</v>
      </c>
      <c r="D908">
        <v>301</v>
      </c>
      <c r="E908">
        <v>289</v>
      </c>
      <c r="F908">
        <v>1.5</v>
      </c>
      <c r="G908">
        <v>10</v>
      </c>
      <c r="H908">
        <v>0</v>
      </c>
      <c r="I908">
        <v>0</v>
      </c>
      <c r="J908">
        <v>0</v>
      </c>
      <c r="K908">
        <v>1</v>
      </c>
      <c r="L908">
        <v>0</v>
      </c>
      <c r="M908">
        <v>0</v>
      </c>
    </row>
    <row r="909" spans="1:13" x14ac:dyDescent="0.2">
      <c r="A909">
        <v>76</v>
      </c>
      <c r="B909" s="18">
        <v>8</v>
      </c>
      <c r="C909">
        <v>4.6900000000000004</v>
      </c>
      <c r="D909">
        <v>301</v>
      </c>
      <c r="E909">
        <v>289</v>
      </c>
      <c r="F909">
        <v>1.5</v>
      </c>
      <c r="G909">
        <v>10</v>
      </c>
      <c r="H909">
        <v>0</v>
      </c>
      <c r="I909">
        <v>0</v>
      </c>
      <c r="J909">
        <v>0</v>
      </c>
      <c r="K909">
        <v>1</v>
      </c>
      <c r="L909">
        <v>0</v>
      </c>
      <c r="M909">
        <v>0</v>
      </c>
    </row>
    <row r="910" spans="1:13" x14ac:dyDescent="0.2">
      <c r="A910">
        <v>76</v>
      </c>
      <c r="B910" s="18">
        <v>9</v>
      </c>
      <c r="C910">
        <v>-2.94</v>
      </c>
      <c r="D910">
        <v>301</v>
      </c>
      <c r="E910">
        <v>289</v>
      </c>
      <c r="F910">
        <v>1.5</v>
      </c>
      <c r="G910">
        <v>10</v>
      </c>
      <c r="H910">
        <v>0</v>
      </c>
      <c r="I910">
        <v>0</v>
      </c>
      <c r="J910">
        <v>0</v>
      </c>
      <c r="K910">
        <v>1</v>
      </c>
      <c r="L910">
        <v>0</v>
      </c>
      <c r="M910">
        <v>0</v>
      </c>
    </row>
    <row r="911" spans="1:13" x14ac:dyDescent="0.2">
      <c r="A911">
        <v>76</v>
      </c>
      <c r="B911" s="18">
        <v>10</v>
      </c>
      <c r="C911">
        <v>2.15</v>
      </c>
      <c r="D911">
        <v>301</v>
      </c>
      <c r="E911">
        <v>289</v>
      </c>
      <c r="F911">
        <v>1.5</v>
      </c>
      <c r="G911">
        <v>10</v>
      </c>
      <c r="H911">
        <v>0</v>
      </c>
      <c r="I911">
        <v>0</v>
      </c>
      <c r="J911">
        <v>0</v>
      </c>
      <c r="K911">
        <v>1</v>
      </c>
      <c r="L911">
        <v>0</v>
      </c>
      <c r="M911">
        <v>0</v>
      </c>
    </row>
    <row r="912" spans="1:13" x14ac:dyDescent="0.2">
      <c r="A912">
        <v>76</v>
      </c>
      <c r="B912" s="18">
        <v>11</v>
      </c>
      <c r="C912">
        <v>3.99</v>
      </c>
      <c r="D912">
        <v>301</v>
      </c>
      <c r="E912">
        <v>289</v>
      </c>
      <c r="F912">
        <v>1.5</v>
      </c>
      <c r="G912">
        <v>10</v>
      </c>
      <c r="H912">
        <v>0</v>
      </c>
      <c r="I912">
        <v>0</v>
      </c>
      <c r="J912">
        <v>0</v>
      </c>
      <c r="K912">
        <v>1</v>
      </c>
      <c r="L912">
        <v>0</v>
      </c>
      <c r="M912">
        <v>0</v>
      </c>
    </row>
    <row r="913" spans="1:13" x14ac:dyDescent="0.2">
      <c r="A913">
        <v>76</v>
      </c>
      <c r="B913" s="18">
        <v>12</v>
      </c>
      <c r="C913">
        <v>2.34</v>
      </c>
      <c r="D913">
        <v>301</v>
      </c>
      <c r="E913">
        <v>289</v>
      </c>
      <c r="F913">
        <v>1.5</v>
      </c>
      <c r="G913">
        <v>10</v>
      </c>
      <c r="H913">
        <v>0</v>
      </c>
      <c r="I913">
        <v>0</v>
      </c>
      <c r="J913">
        <v>0</v>
      </c>
      <c r="K913">
        <v>1</v>
      </c>
      <c r="L913">
        <v>0</v>
      </c>
      <c r="M913">
        <v>0</v>
      </c>
    </row>
    <row r="914" spans="1:13" x14ac:dyDescent="0.2">
      <c r="A914">
        <v>77</v>
      </c>
      <c r="B914" s="18">
        <v>1</v>
      </c>
      <c r="C914">
        <v>2.14</v>
      </c>
      <c r="D914">
        <v>210</v>
      </c>
      <c r="E914">
        <v>105</v>
      </c>
      <c r="F914">
        <v>1.5</v>
      </c>
      <c r="G914">
        <v>10</v>
      </c>
      <c r="H914">
        <v>0</v>
      </c>
      <c r="I914">
        <v>1</v>
      </c>
      <c r="J914">
        <v>0</v>
      </c>
      <c r="K914">
        <v>1</v>
      </c>
      <c r="L914">
        <v>0</v>
      </c>
      <c r="M914">
        <v>0</v>
      </c>
    </row>
    <row r="915" spans="1:13" x14ac:dyDescent="0.2">
      <c r="A915">
        <v>77</v>
      </c>
      <c r="B915" s="18">
        <v>2</v>
      </c>
      <c r="C915">
        <v>0.22</v>
      </c>
      <c r="D915">
        <v>210</v>
      </c>
      <c r="E915">
        <v>105</v>
      </c>
      <c r="F915">
        <v>1.5</v>
      </c>
      <c r="G915">
        <v>10</v>
      </c>
      <c r="H915">
        <v>0</v>
      </c>
      <c r="I915">
        <v>1</v>
      </c>
      <c r="J915">
        <v>0</v>
      </c>
      <c r="K915">
        <v>1</v>
      </c>
      <c r="L915">
        <v>0</v>
      </c>
      <c r="M915">
        <v>0</v>
      </c>
    </row>
    <row r="916" spans="1:13" x14ac:dyDescent="0.2">
      <c r="A916">
        <v>77</v>
      </c>
      <c r="B916" s="18">
        <v>3</v>
      </c>
      <c r="C916">
        <v>-6.41</v>
      </c>
      <c r="D916">
        <v>210</v>
      </c>
      <c r="E916">
        <v>105</v>
      </c>
      <c r="F916">
        <v>1.5</v>
      </c>
      <c r="G916">
        <v>10</v>
      </c>
      <c r="H916">
        <v>0</v>
      </c>
      <c r="I916">
        <v>1</v>
      </c>
      <c r="J916">
        <v>0</v>
      </c>
      <c r="K916">
        <v>1</v>
      </c>
      <c r="L916">
        <v>0</v>
      </c>
      <c r="M916">
        <v>0</v>
      </c>
    </row>
    <row r="917" spans="1:13" x14ac:dyDescent="0.2">
      <c r="A917">
        <v>77</v>
      </c>
      <c r="B917" s="18">
        <v>4</v>
      </c>
      <c r="C917">
        <v>1.08</v>
      </c>
      <c r="D917">
        <v>210</v>
      </c>
      <c r="E917">
        <v>105</v>
      </c>
      <c r="F917">
        <v>1.5</v>
      </c>
      <c r="G917">
        <v>10</v>
      </c>
      <c r="H917">
        <v>0</v>
      </c>
      <c r="I917">
        <v>1</v>
      </c>
      <c r="J917">
        <v>0</v>
      </c>
      <c r="K917">
        <v>1</v>
      </c>
      <c r="L917">
        <v>0</v>
      </c>
      <c r="M917">
        <v>0</v>
      </c>
    </row>
    <row r="918" spans="1:13" x14ac:dyDescent="0.2">
      <c r="A918">
        <v>77</v>
      </c>
      <c r="B918" s="18">
        <v>5</v>
      </c>
      <c r="C918">
        <v>-2.41</v>
      </c>
      <c r="D918">
        <v>210</v>
      </c>
      <c r="E918">
        <v>105</v>
      </c>
      <c r="F918">
        <v>1.5</v>
      </c>
      <c r="G918">
        <v>10</v>
      </c>
      <c r="H918">
        <v>0</v>
      </c>
      <c r="I918">
        <v>1</v>
      </c>
      <c r="J918">
        <v>0</v>
      </c>
      <c r="K918">
        <v>1</v>
      </c>
      <c r="L918">
        <v>0</v>
      </c>
      <c r="M918">
        <v>0</v>
      </c>
    </row>
    <row r="919" spans="1:13" x14ac:dyDescent="0.2">
      <c r="A919">
        <v>77</v>
      </c>
      <c r="B919" s="18">
        <v>6</v>
      </c>
      <c r="C919">
        <v>2.0699999999999998</v>
      </c>
      <c r="D919">
        <v>210</v>
      </c>
      <c r="E919">
        <v>105</v>
      </c>
      <c r="F919">
        <v>1.5</v>
      </c>
      <c r="G919">
        <v>10</v>
      </c>
      <c r="H919">
        <v>0</v>
      </c>
      <c r="I919">
        <v>1</v>
      </c>
      <c r="J919">
        <v>0</v>
      </c>
      <c r="K919">
        <v>1</v>
      </c>
      <c r="L919">
        <v>0</v>
      </c>
      <c r="M919">
        <v>0</v>
      </c>
    </row>
    <row r="920" spans="1:13" x14ac:dyDescent="0.2">
      <c r="A920">
        <v>77</v>
      </c>
      <c r="B920" s="18">
        <v>7</v>
      </c>
      <c r="C920">
        <v>0.45</v>
      </c>
      <c r="D920">
        <v>210</v>
      </c>
      <c r="E920">
        <v>105</v>
      </c>
      <c r="F920">
        <v>1.5</v>
      </c>
      <c r="G920">
        <v>10</v>
      </c>
      <c r="H920">
        <v>0</v>
      </c>
      <c r="I920">
        <v>1</v>
      </c>
      <c r="J920">
        <v>0</v>
      </c>
      <c r="K920">
        <v>1</v>
      </c>
      <c r="L920">
        <v>0</v>
      </c>
      <c r="M920">
        <v>0</v>
      </c>
    </row>
    <row r="921" spans="1:13" x14ac:dyDescent="0.2">
      <c r="A921">
        <v>77</v>
      </c>
      <c r="B921" s="18">
        <v>8</v>
      </c>
      <c r="C921">
        <v>2.0299999999999998</v>
      </c>
      <c r="D921">
        <v>210</v>
      </c>
      <c r="E921">
        <v>105</v>
      </c>
      <c r="F921">
        <v>1.5</v>
      </c>
      <c r="G921">
        <v>10</v>
      </c>
      <c r="H921">
        <v>0</v>
      </c>
      <c r="I921">
        <v>1</v>
      </c>
      <c r="J921">
        <v>0</v>
      </c>
      <c r="K921">
        <v>1</v>
      </c>
      <c r="L921">
        <v>0</v>
      </c>
      <c r="M921">
        <v>0</v>
      </c>
    </row>
    <row r="922" spans="1:13" x14ac:dyDescent="0.2">
      <c r="A922">
        <v>77</v>
      </c>
      <c r="B922" s="18">
        <v>9</v>
      </c>
      <c r="C922">
        <v>-0.59</v>
      </c>
      <c r="D922">
        <v>210</v>
      </c>
      <c r="E922">
        <v>105</v>
      </c>
      <c r="F922">
        <v>1.5</v>
      </c>
      <c r="G922">
        <v>10</v>
      </c>
      <c r="H922">
        <v>0</v>
      </c>
      <c r="I922">
        <v>1</v>
      </c>
      <c r="J922">
        <v>0</v>
      </c>
      <c r="K922">
        <v>1</v>
      </c>
      <c r="L922">
        <v>0</v>
      </c>
      <c r="M922">
        <v>0</v>
      </c>
    </row>
    <row r="923" spans="1:13" x14ac:dyDescent="0.2">
      <c r="A923">
        <v>77</v>
      </c>
      <c r="B923" s="18">
        <v>10</v>
      </c>
      <c r="C923">
        <v>3.71</v>
      </c>
      <c r="D923">
        <v>210</v>
      </c>
      <c r="E923">
        <v>105</v>
      </c>
      <c r="F923">
        <v>1.5</v>
      </c>
      <c r="G923">
        <v>10</v>
      </c>
      <c r="H923">
        <v>0</v>
      </c>
      <c r="I923">
        <v>1</v>
      </c>
      <c r="J923">
        <v>0</v>
      </c>
      <c r="K923">
        <v>1</v>
      </c>
      <c r="L923">
        <v>0</v>
      </c>
      <c r="M923">
        <v>0</v>
      </c>
    </row>
    <row r="924" spans="1:13" x14ac:dyDescent="0.2">
      <c r="A924">
        <v>77</v>
      </c>
      <c r="B924" s="18">
        <v>11</v>
      </c>
      <c r="C924">
        <v>0.38</v>
      </c>
      <c r="D924">
        <v>210</v>
      </c>
      <c r="E924">
        <v>105</v>
      </c>
      <c r="F924">
        <v>1.5</v>
      </c>
      <c r="G924">
        <v>10</v>
      </c>
      <c r="H924">
        <v>0</v>
      </c>
      <c r="I924">
        <v>1</v>
      </c>
      <c r="J924">
        <v>0</v>
      </c>
      <c r="K924">
        <v>1</v>
      </c>
      <c r="L924">
        <v>0</v>
      </c>
      <c r="M924">
        <v>0</v>
      </c>
    </row>
    <row r="925" spans="1:13" x14ac:dyDescent="0.2">
      <c r="A925">
        <v>77</v>
      </c>
      <c r="B925" s="18">
        <v>12</v>
      </c>
      <c r="C925">
        <v>-1.52</v>
      </c>
      <c r="D925">
        <v>210</v>
      </c>
      <c r="E925">
        <v>105</v>
      </c>
      <c r="F925">
        <v>1.5</v>
      </c>
      <c r="G925">
        <v>10</v>
      </c>
      <c r="H925">
        <v>0</v>
      </c>
      <c r="I925">
        <v>1</v>
      </c>
      <c r="J925">
        <v>0</v>
      </c>
      <c r="K925">
        <v>1</v>
      </c>
      <c r="L925">
        <v>0</v>
      </c>
      <c r="M925">
        <v>0</v>
      </c>
    </row>
    <row r="926" spans="1:13" x14ac:dyDescent="0.2">
      <c r="A926">
        <v>78</v>
      </c>
      <c r="B926" s="18">
        <v>1</v>
      </c>
      <c r="C926">
        <v>-1.2</v>
      </c>
      <c r="D926">
        <v>280</v>
      </c>
      <c r="E926">
        <v>274</v>
      </c>
      <c r="F926">
        <v>1</v>
      </c>
      <c r="G926">
        <v>20</v>
      </c>
      <c r="H926">
        <v>0</v>
      </c>
      <c r="I926">
        <v>0</v>
      </c>
      <c r="J926">
        <v>0</v>
      </c>
      <c r="K926">
        <v>1</v>
      </c>
      <c r="L926">
        <v>0</v>
      </c>
      <c r="M926">
        <v>1</v>
      </c>
    </row>
    <row r="927" spans="1:13" x14ac:dyDescent="0.2">
      <c r="A927">
        <v>78</v>
      </c>
      <c r="B927" s="18">
        <v>2</v>
      </c>
      <c r="C927">
        <v>-7.4</v>
      </c>
      <c r="D927">
        <v>280</v>
      </c>
      <c r="E927">
        <v>274</v>
      </c>
      <c r="F927">
        <v>1</v>
      </c>
      <c r="G927">
        <v>20</v>
      </c>
      <c r="H927">
        <v>0</v>
      </c>
      <c r="I927">
        <v>0</v>
      </c>
      <c r="J927">
        <v>0</v>
      </c>
      <c r="K927">
        <v>1</v>
      </c>
      <c r="L927">
        <v>0</v>
      </c>
      <c r="M927">
        <v>1</v>
      </c>
    </row>
    <row r="928" spans="1:13" x14ac:dyDescent="0.2">
      <c r="A928">
        <v>78</v>
      </c>
      <c r="B928" s="18">
        <v>3</v>
      </c>
      <c r="C928">
        <v>-20.6</v>
      </c>
      <c r="D928">
        <v>280</v>
      </c>
      <c r="E928">
        <v>274</v>
      </c>
      <c r="F928">
        <v>1</v>
      </c>
      <c r="G928">
        <v>20</v>
      </c>
      <c r="H928">
        <v>0</v>
      </c>
      <c r="I928">
        <v>0</v>
      </c>
      <c r="J928">
        <v>0</v>
      </c>
      <c r="K928">
        <v>1</v>
      </c>
      <c r="L928">
        <v>0</v>
      </c>
      <c r="M928">
        <v>1</v>
      </c>
    </row>
    <row r="929" spans="1:13" x14ac:dyDescent="0.2">
      <c r="A929">
        <v>78</v>
      </c>
      <c r="B929" s="18">
        <v>4</v>
      </c>
      <c r="C929">
        <v>8.5</v>
      </c>
      <c r="D929">
        <v>280</v>
      </c>
      <c r="E929">
        <v>274</v>
      </c>
      <c r="F929">
        <v>1</v>
      </c>
      <c r="G929">
        <v>20</v>
      </c>
      <c r="H929">
        <v>0</v>
      </c>
      <c r="I929">
        <v>0</v>
      </c>
      <c r="J929">
        <v>0</v>
      </c>
      <c r="K929">
        <v>1</v>
      </c>
      <c r="L929">
        <v>0</v>
      </c>
      <c r="M929">
        <v>1</v>
      </c>
    </row>
    <row r="930" spans="1:13" x14ac:dyDescent="0.2">
      <c r="A930">
        <v>78</v>
      </c>
      <c r="B930" s="18">
        <v>5</v>
      </c>
      <c r="C930">
        <v>1.1000000000000001</v>
      </c>
      <c r="D930">
        <v>280</v>
      </c>
      <c r="E930">
        <v>274</v>
      </c>
      <c r="F930">
        <v>1</v>
      </c>
      <c r="G930">
        <v>20</v>
      </c>
      <c r="H930">
        <v>0</v>
      </c>
      <c r="I930">
        <v>0</v>
      </c>
      <c r="J930">
        <v>0</v>
      </c>
      <c r="K930">
        <v>1</v>
      </c>
      <c r="L930">
        <v>0</v>
      </c>
      <c r="M930">
        <v>1</v>
      </c>
    </row>
    <row r="931" spans="1:13" x14ac:dyDescent="0.2">
      <c r="A931">
        <v>78</v>
      </c>
      <c r="B931" s="18">
        <v>6</v>
      </c>
      <c r="C931">
        <v>2.8</v>
      </c>
      <c r="D931">
        <v>280</v>
      </c>
      <c r="E931">
        <v>274</v>
      </c>
      <c r="F931">
        <v>1</v>
      </c>
      <c r="G931">
        <v>20</v>
      </c>
      <c r="H931">
        <v>0</v>
      </c>
      <c r="I931">
        <v>0</v>
      </c>
      <c r="J931">
        <v>0</v>
      </c>
      <c r="K931">
        <v>1</v>
      </c>
      <c r="L931">
        <v>0</v>
      </c>
      <c r="M931">
        <v>1</v>
      </c>
    </row>
    <row r="932" spans="1:13" x14ac:dyDescent="0.2">
      <c r="A932">
        <v>78</v>
      </c>
      <c r="B932" s="18">
        <v>7</v>
      </c>
      <c r="C932">
        <v>3.8</v>
      </c>
      <c r="D932">
        <v>280</v>
      </c>
      <c r="E932">
        <v>274</v>
      </c>
      <c r="F932">
        <v>1</v>
      </c>
      <c r="G932">
        <v>20</v>
      </c>
      <c r="H932">
        <v>0</v>
      </c>
      <c r="I932">
        <v>0</v>
      </c>
      <c r="J932">
        <v>0</v>
      </c>
      <c r="K932">
        <v>1</v>
      </c>
      <c r="L932">
        <v>0</v>
      </c>
      <c r="M932">
        <v>1</v>
      </c>
    </row>
    <row r="933" spans="1:13" x14ac:dyDescent="0.2">
      <c r="A933">
        <v>78</v>
      </c>
      <c r="B933" s="18">
        <v>8</v>
      </c>
      <c r="C933">
        <v>7.7</v>
      </c>
      <c r="D933">
        <v>280</v>
      </c>
      <c r="E933">
        <v>274</v>
      </c>
      <c r="F933">
        <v>1</v>
      </c>
      <c r="G933">
        <v>20</v>
      </c>
      <c r="H933">
        <v>0</v>
      </c>
      <c r="I933">
        <v>0</v>
      </c>
      <c r="J933">
        <v>0</v>
      </c>
      <c r="K933">
        <v>1</v>
      </c>
      <c r="L933">
        <v>0</v>
      </c>
      <c r="M933">
        <v>1</v>
      </c>
    </row>
    <row r="934" spans="1:13" x14ac:dyDescent="0.2">
      <c r="A934">
        <v>78</v>
      </c>
      <c r="B934" s="18">
        <v>9</v>
      </c>
      <c r="C934">
        <v>2</v>
      </c>
      <c r="D934">
        <v>280</v>
      </c>
      <c r="E934">
        <v>274</v>
      </c>
      <c r="F934">
        <v>1</v>
      </c>
      <c r="G934">
        <v>20</v>
      </c>
      <c r="H934">
        <v>0</v>
      </c>
      <c r="I934">
        <v>0</v>
      </c>
      <c r="J934">
        <v>0</v>
      </c>
      <c r="K934">
        <v>1</v>
      </c>
      <c r="L934">
        <v>0</v>
      </c>
      <c r="M934">
        <v>1</v>
      </c>
    </row>
    <row r="935" spans="1:13" x14ac:dyDescent="0.2">
      <c r="A935">
        <v>78</v>
      </c>
      <c r="B935" s="18">
        <v>10</v>
      </c>
      <c r="C935">
        <v>-2</v>
      </c>
      <c r="D935">
        <v>280</v>
      </c>
      <c r="E935">
        <v>274</v>
      </c>
      <c r="F935">
        <v>1</v>
      </c>
      <c r="G935">
        <v>20</v>
      </c>
      <c r="H935">
        <v>0</v>
      </c>
      <c r="I935">
        <v>0</v>
      </c>
      <c r="J935">
        <v>0</v>
      </c>
      <c r="K935">
        <v>1</v>
      </c>
      <c r="L935">
        <v>0</v>
      </c>
      <c r="M935">
        <v>1</v>
      </c>
    </row>
    <row r="936" spans="1:13" x14ac:dyDescent="0.2">
      <c r="A936">
        <v>78</v>
      </c>
      <c r="B936" s="18">
        <v>11</v>
      </c>
      <c r="C936">
        <v>16</v>
      </c>
      <c r="D936">
        <v>280</v>
      </c>
      <c r="E936">
        <v>274</v>
      </c>
      <c r="F936">
        <v>1</v>
      </c>
      <c r="G936">
        <v>20</v>
      </c>
      <c r="H936">
        <v>0</v>
      </c>
      <c r="I936">
        <v>0</v>
      </c>
      <c r="J936">
        <v>0</v>
      </c>
      <c r="K936">
        <v>1</v>
      </c>
      <c r="L936">
        <v>0</v>
      </c>
      <c r="M936">
        <v>1</v>
      </c>
    </row>
    <row r="937" spans="1:13" x14ac:dyDescent="0.2">
      <c r="A937">
        <v>78</v>
      </c>
      <c r="B937" s="18">
        <v>12</v>
      </c>
      <c r="C937">
        <v>4.8</v>
      </c>
      <c r="D937">
        <v>280</v>
      </c>
      <c r="E937">
        <v>274</v>
      </c>
      <c r="F937">
        <v>1</v>
      </c>
      <c r="G937">
        <v>20</v>
      </c>
      <c r="H937">
        <v>0</v>
      </c>
      <c r="I937">
        <v>0</v>
      </c>
      <c r="J937">
        <v>0</v>
      </c>
      <c r="K937">
        <v>1</v>
      </c>
      <c r="L937">
        <v>0</v>
      </c>
      <c r="M937">
        <v>1</v>
      </c>
    </row>
    <row r="938" spans="1:13" x14ac:dyDescent="0.2">
      <c r="A938">
        <v>79</v>
      </c>
      <c r="B938" s="18">
        <v>1</v>
      </c>
      <c r="C938">
        <v>-4.2699999999999996</v>
      </c>
      <c r="D938">
        <v>180</v>
      </c>
      <c r="E938">
        <v>768</v>
      </c>
      <c r="F938">
        <v>1.5</v>
      </c>
      <c r="G938">
        <v>15</v>
      </c>
      <c r="H938">
        <v>0</v>
      </c>
      <c r="I938">
        <v>0</v>
      </c>
      <c r="J938">
        <v>0</v>
      </c>
      <c r="K938">
        <v>1</v>
      </c>
      <c r="L938">
        <v>0</v>
      </c>
      <c r="M938">
        <v>1</v>
      </c>
    </row>
    <row r="939" spans="1:13" x14ac:dyDescent="0.2">
      <c r="A939">
        <v>79</v>
      </c>
      <c r="B939" s="18">
        <v>2</v>
      </c>
      <c r="C939">
        <v>-0.73</v>
      </c>
      <c r="D939">
        <v>180</v>
      </c>
      <c r="E939">
        <v>768</v>
      </c>
      <c r="F939">
        <v>1.5</v>
      </c>
      <c r="G939">
        <v>15</v>
      </c>
      <c r="H939">
        <v>0</v>
      </c>
      <c r="I939">
        <v>0</v>
      </c>
      <c r="J939">
        <v>0</v>
      </c>
      <c r="K939">
        <v>1</v>
      </c>
      <c r="L939">
        <v>0</v>
      </c>
      <c r="M939">
        <v>1</v>
      </c>
    </row>
    <row r="940" spans="1:13" x14ac:dyDescent="0.2">
      <c r="A940">
        <v>79</v>
      </c>
      <c r="B940" s="18">
        <v>3</v>
      </c>
      <c r="C940">
        <v>-8.31</v>
      </c>
      <c r="D940">
        <v>180</v>
      </c>
      <c r="E940">
        <v>768</v>
      </c>
      <c r="F940">
        <v>1.5</v>
      </c>
      <c r="G940">
        <v>15</v>
      </c>
      <c r="H940">
        <v>0</v>
      </c>
      <c r="I940">
        <v>0</v>
      </c>
      <c r="J940">
        <v>0</v>
      </c>
      <c r="K940">
        <v>1</v>
      </c>
      <c r="L940">
        <v>0</v>
      </c>
      <c r="M940">
        <v>1</v>
      </c>
    </row>
    <row r="941" spans="1:13" x14ac:dyDescent="0.2">
      <c r="A941">
        <v>79</v>
      </c>
      <c r="B941" s="18">
        <v>4</v>
      </c>
      <c r="C941">
        <v>8.25</v>
      </c>
      <c r="D941">
        <v>180</v>
      </c>
      <c r="E941">
        <v>768</v>
      </c>
      <c r="F941">
        <v>1.5</v>
      </c>
      <c r="G941">
        <v>15</v>
      </c>
      <c r="H941">
        <v>0</v>
      </c>
      <c r="I941">
        <v>0</v>
      </c>
      <c r="J941">
        <v>0</v>
      </c>
      <c r="K941">
        <v>1</v>
      </c>
      <c r="L941">
        <v>0</v>
      </c>
      <c r="M941">
        <v>1</v>
      </c>
    </row>
    <row r="942" spans="1:13" x14ac:dyDescent="0.2">
      <c r="A942">
        <v>79</v>
      </c>
      <c r="B942" s="18">
        <v>5</v>
      </c>
      <c r="C942">
        <v>-1.19</v>
      </c>
      <c r="D942">
        <v>180</v>
      </c>
      <c r="E942">
        <v>768</v>
      </c>
      <c r="F942">
        <v>1.5</v>
      </c>
      <c r="G942">
        <v>15</v>
      </c>
      <c r="H942">
        <v>0</v>
      </c>
      <c r="I942">
        <v>0</v>
      </c>
      <c r="J942">
        <v>0</v>
      </c>
      <c r="K942">
        <v>1</v>
      </c>
      <c r="L942">
        <v>0</v>
      </c>
      <c r="M942">
        <v>1</v>
      </c>
    </row>
    <row r="943" spans="1:13" x14ac:dyDescent="0.2">
      <c r="A943">
        <v>79</v>
      </c>
      <c r="B943" s="18">
        <v>6</v>
      </c>
      <c r="C943">
        <v>8.76</v>
      </c>
      <c r="D943">
        <v>180</v>
      </c>
      <c r="E943">
        <v>768</v>
      </c>
      <c r="F943">
        <v>1.5</v>
      </c>
      <c r="G943">
        <v>15</v>
      </c>
      <c r="H943">
        <v>0</v>
      </c>
      <c r="I943">
        <v>0</v>
      </c>
      <c r="J943">
        <v>0</v>
      </c>
      <c r="K943">
        <v>1</v>
      </c>
      <c r="L943">
        <v>0</v>
      </c>
      <c r="M943">
        <v>1</v>
      </c>
    </row>
    <row r="944" spans="1:13" x14ac:dyDescent="0.2">
      <c r="A944">
        <v>79</v>
      </c>
      <c r="B944" s="18">
        <v>7</v>
      </c>
      <c r="C944">
        <v>8.7799999999999994</v>
      </c>
      <c r="D944">
        <v>180</v>
      </c>
      <c r="E944">
        <v>768</v>
      </c>
      <c r="F944">
        <v>1.5</v>
      </c>
      <c r="G944">
        <v>15</v>
      </c>
      <c r="H944">
        <v>0</v>
      </c>
      <c r="I944">
        <v>0</v>
      </c>
      <c r="J944">
        <v>0</v>
      </c>
      <c r="K944">
        <v>1</v>
      </c>
      <c r="L944">
        <v>0</v>
      </c>
      <c r="M944">
        <v>1</v>
      </c>
    </row>
    <row r="945" spans="1:13" x14ac:dyDescent="0.2">
      <c r="A945">
        <v>79</v>
      </c>
      <c r="B945" s="18">
        <v>8</v>
      </c>
      <c r="C945">
        <v>2.5099999999999998</v>
      </c>
      <c r="D945">
        <v>180</v>
      </c>
      <c r="E945">
        <v>768</v>
      </c>
      <c r="F945">
        <v>1.5</v>
      </c>
      <c r="G945">
        <v>15</v>
      </c>
      <c r="H945">
        <v>0</v>
      </c>
      <c r="I945">
        <v>0</v>
      </c>
      <c r="J945">
        <v>0</v>
      </c>
      <c r="K945">
        <v>1</v>
      </c>
      <c r="L945">
        <v>0</v>
      </c>
      <c r="M945">
        <v>1</v>
      </c>
    </row>
    <row r="946" spans="1:13" x14ac:dyDescent="0.2">
      <c r="A946">
        <v>79</v>
      </c>
      <c r="B946" s="18">
        <v>9</v>
      </c>
      <c r="C946">
        <v>-1.52</v>
      </c>
      <c r="D946">
        <v>180</v>
      </c>
      <c r="E946">
        <v>768</v>
      </c>
      <c r="F946">
        <v>1.5</v>
      </c>
      <c r="G946">
        <v>15</v>
      </c>
      <c r="H946">
        <v>0</v>
      </c>
      <c r="I946">
        <v>0</v>
      </c>
      <c r="J946">
        <v>0</v>
      </c>
      <c r="K946">
        <v>1</v>
      </c>
      <c r="L946">
        <v>0</v>
      </c>
      <c r="M946">
        <v>1</v>
      </c>
    </row>
    <row r="947" spans="1:13" x14ac:dyDescent="0.2">
      <c r="A947">
        <v>79</v>
      </c>
      <c r="B947" s="18">
        <v>10</v>
      </c>
      <c r="C947">
        <v>3.01</v>
      </c>
      <c r="D947">
        <v>180</v>
      </c>
      <c r="E947">
        <v>768</v>
      </c>
      <c r="F947">
        <v>1.5</v>
      </c>
      <c r="G947">
        <v>15</v>
      </c>
      <c r="H947">
        <v>0</v>
      </c>
      <c r="I947">
        <v>0</v>
      </c>
      <c r="J947">
        <v>0</v>
      </c>
      <c r="K947">
        <v>1</v>
      </c>
      <c r="L947">
        <v>0</v>
      </c>
      <c r="M947">
        <v>1</v>
      </c>
    </row>
    <row r="948" spans="1:13" x14ac:dyDescent="0.2">
      <c r="A948">
        <v>79</v>
      </c>
      <c r="B948" s="18">
        <v>11</v>
      </c>
      <c r="C948">
        <v>3.42</v>
      </c>
      <c r="D948">
        <v>180</v>
      </c>
      <c r="E948">
        <v>768</v>
      </c>
      <c r="F948">
        <v>1.5</v>
      </c>
      <c r="G948">
        <v>15</v>
      </c>
      <c r="H948">
        <v>0</v>
      </c>
      <c r="I948">
        <v>0</v>
      </c>
      <c r="J948">
        <v>0</v>
      </c>
      <c r="K948">
        <v>1</v>
      </c>
      <c r="L948">
        <v>0</v>
      </c>
      <c r="M948">
        <v>1</v>
      </c>
    </row>
    <row r="949" spans="1:13" x14ac:dyDescent="0.2">
      <c r="A949">
        <v>79</v>
      </c>
      <c r="B949" s="18">
        <v>12</v>
      </c>
      <c r="C949">
        <v>6.7</v>
      </c>
      <c r="D949">
        <v>180</v>
      </c>
      <c r="E949">
        <v>768</v>
      </c>
      <c r="F949">
        <v>1.5</v>
      </c>
      <c r="G949">
        <v>15</v>
      </c>
      <c r="H949">
        <v>0</v>
      </c>
      <c r="I949">
        <v>0</v>
      </c>
      <c r="J949">
        <v>0</v>
      </c>
      <c r="K949">
        <v>1</v>
      </c>
      <c r="L949">
        <v>0</v>
      </c>
      <c r="M949">
        <v>1</v>
      </c>
    </row>
    <row r="950" spans="1:13" x14ac:dyDescent="0.2">
      <c r="A950">
        <v>80</v>
      </c>
      <c r="B950" s="18">
        <v>1</v>
      </c>
      <c r="C950">
        <v>-0.25</v>
      </c>
      <c r="D950">
        <v>246</v>
      </c>
      <c r="E950">
        <v>123</v>
      </c>
      <c r="F950">
        <v>3</v>
      </c>
      <c r="G950">
        <v>0</v>
      </c>
      <c r="H950">
        <v>0</v>
      </c>
      <c r="I950">
        <v>1</v>
      </c>
      <c r="J950">
        <v>0</v>
      </c>
      <c r="K950">
        <v>0</v>
      </c>
      <c r="L950">
        <v>0</v>
      </c>
      <c r="M950">
        <v>0</v>
      </c>
    </row>
    <row r="951" spans="1:13" x14ac:dyDescent="0.2">
      <c r="A951">
        <v>80</v>
      </c>
      <c r="B951" s="18">
        <v>2</v>
      </c>
      <c r="C951">
        <v>-7.5</v>
      </c>
      <c r="D951">
        <v>246</v>
      </c>
      <c r="E951">
        <v>123</v>
      </c>
      <c r="F951">
        <v>3</v>
      </c>
      <c r="G951">
        <v>0</v>
      </c>
      <c r="H951">
        <v>0</v>
      </c>
      <c r="I951">
        <v>1</v>
      </c>
      <c r="J951">
        <v>0</v>
      </c>
      <c r="K951">
        <v>0</v>
      </c>
      <c r="L951">
        <v>0</v>
      </c>
      <c r="M951">
        <v>0</v>
      </c>
    </row>
    <row r="952" spans="1:13" x14ac:dyDescent="0.2">
      <c r="A952">
        <v>80</v>
      </c>
      <c r="B952" s="18">
        <v>3</v>
      </c>
      <c r="C952">
        <v>-28.19</v>
      </c>
      <c r="D952">
        <v>246</v>
      </c>
      <c r="E952">
        <v>123</v>
      </c>
      <c r="F952">
        <v>3</v>
      </c>
      <c r="G952">
        <v>0</v>
      </c>
      <c r="H952">
        <v>0</v>
      </c>
      <c r="I952">
        <v>1</v>
      </c>
      <c r="J952">
        <v>0</v>
      </c>
      <c r="K952">
        <v>0</v>
      </c>
      <c r="L952">
        <v>0</v>
      </c>
      <c r="M952">
        <v>0</v>
      </c>
    </row>
    <row r="953" spans="1:13" x14ac:dyDescent="0.2">
      <c r="A953">
        <v>80</v>
      </c>
      <c r="B953" s="18">
        <v>4</v>
      </c>
      <c r="C953">
        <v>12.27</v>
      </c>
      <c r="D953">
        <v>246</v>
      </c>
      <c r="E953">
        <v>123</v>
      </c>
      <c r="F953">
        <v>3</v>
      </c>
      <c r="G953">
        <v>0</v>
      </c>
      <c r="H953">
        <v>0</v>
      </c>
      <c r="I953">
        <v>1</v>
      </c>
      <c r="J953">
        <v>0</v>
      </c>
      <c r="K953">
        <v>0</v>
      </c>
      <c r="L953">
        <v>0</v>
      </c>
      <c r="M953">
        <v>0</v>
      </c>
    </row>
    <row r="954" spans="1:13" x14ac:dyDescent="0.2">
      <c r="A954">
        <v>80</v>
      </c>
      <c r="B954" s="18">
        <v>5</v>
      </c>
      <c r="C954">
        <v>8.32</v>
      </c>
      <c r="D954">
        <v>246</v>
      </c>
      <c r="E954">
        <v>123</v>
      </c>
      <c r="F954">
        <v>3</v>
      </c>
      <c r="G954">
        <v>0</v>
      </c>
      <c r="H954">
        <v>0</v>
      </c>
      <c r="I954">
        <v>1</v>
      </c>
      <c r="J954">
        <v>0</v>
      </c>
      <c r="K954">
        <v>0</v>
      </c>
      <c r="L954">
        <v>0</v>
      </c>
      <c r="M954">
        <v>0</v>
      </c>
    </row>
    <row r="955" spans="1:13" x14ac:dyDescent="0.2">
      <c r="A955">
        <v>80</v>
      </c>
      <c r="B955" s="18">
        <v>6</v>
      </c>
      <c r="C955">
        <v>8.8800000000000008</v>
      </c>
      <c r="D955">
        <v>246</v>
      </c>
      <c r="E955">
        <v>123</v>
      </c>
      <c r="F955">
        <v>3</v>
      </c>
      <c r="G955">
        <v>0</v>
      </c>
      <c r="H955">
        <v>0</v>
      </c>
      <c r="I955">
        <v>1</v>
      </c>
      <c r="J955">
        <v>0</v>
      </c>
      <c r="K955">
        <v>0</v>
      </c>
      <c r="L955">
        <v>0</v>
      </c>
      <c r="M955">
        <v>0</v>
      </c>
    </row>
    <row r="956" spans="1:13" x14ac:dyDescent="0.2">
      <c r="A956">
        <v>80</v>
      </c>
      <c r="B956" s="18">
        <v>7</v>
      </c>
      <c r="C956">
        <v>8.09</v>
      </c>
      <c r="D956">
        <v>246</v>
      </c>
      <c r="E956">
        <v>123</v>
      </c>
      <c r="F956">
        <v>3</v>
      </c>
      <c r="G956">
        <v>0</v>
      </c>
      <c r="H956">
        <v>0</v>
      </c>
      <c r="I956">
        <v>1</v>
      </c>
      <c r="J956">
        <v>0</v>
      </c>
      <c r="K956">
        <v>0</v>
      </c>
      <c r="L956">
        <v>0</v>
      </c>
      <c r="M956">
        <v>0</v>
      </c>
    </row>
    <row r="957" spans="1:13" x14ac:dyDescent="0.2">
      <c r="A957">
        <v>80</v>
      </c>
      <c r="B957" s="18">
        <v>8</v>
      </c>
      <c r="C957">
        <v>-3.15</v>
      </c>
      <c r="D957">
        <v>246</v>
      </c>
      <c r="E957">
        <v>123</v>
      </c>
      <c r="F957">
        <v>3</v>
      </c>
      <c r="G957">
        <v>0</v>
      </c>
      <c r="H957">
        <v>0</v>
      </c>
      <c r="I957">
        <v>1</v>
      </c>
      <c r="J957">
        <v>0</v>
      </c>
      <c r="K957">
        <v>0</v>
      </c>
      <c r="L957">
        <v>0</v>
      </c>
      <c r="M957">
        <v>0</v>
      </c>
    </row>
    <row r="958" spans="1:13" x14ac:dyDescent="0.2">
      <c r="A958">
        <v>80</v>
      </c>
      <c r="B958" s="18">
        <v>9</v>
      </c>
      <c r="C958">
        <v>-5.71</v>
      </c>
      <c r="D958">
        <v>246</v>
      </c>
      <c r="E958">
        <v>123</v>
      </c>
      <c r="F958">
        <v>3</v>
      </c>
      <c r="G958">
        <v>0</v>
      </c>
      <c r="H958">
        <v>0</v>
      </c>
      <c r="I958">
        <v>1</v>
      </c>
      <c r="J958">
        <v>0</v>
      </c>
      <c r="K958">
        <v>0</v>
      </c>
      <c r="L958">
        <v>0</v>
      </c>
      <c r="M958">
        <v>0</v>
      </c>
    </row>
    <row r="959" spans="1:13" x14ac:dyDescent="0.2">
      <c r="A959">
        <v>80</v>
      </c>
      <c r="B959" s="18">
        <v>10</v>
      </c>
      <c r="C959">
        <v>-3.34</v>
      </c>
      <c r="D959">
        <v>246</v>
      </c>
      <c r="E959">
        <v>123</v>
      </c>
      <c r="F959">
        <v>3</v>
      </c>
      <c r="G959">
        <v>0</v>
      </c>
      <c r="H959">
        <v>0</v>
      </c>
      <c r="I959">
        <v>1</v>
      </c>
      <c r="J959">
        <v>0</v>
      </c>
      <c r="K959">
        <v>0</v>
      </c>
      <c r="L959">
        <v>0</v>
      </c>
      <c r="M959">
        <v>0</v>
      </c>
    </row>
    <row r="960" spans="1:13" x14ac:dyDescent="0.2">
      <c r="A960">
        <v>80</v>
      </c>
      <c r="B960" s="18">
        <v>11</v>
      </c>
      <c r="C960">
        <v>13.18</v>
      </c>
      <c r="D960">
        <v>246</v>
      </c>
      <c r="E960">
        <v>123</v>
      </c>
      <c r="F960">
        <v>3</v>
      </c>
      <c r="G960">
        <v>0</v>
      </c>
      <c r="H960">
        <v>0</v>
      </c>
      <c r="I960">
        <v>1</v>
      </c>
      <c r="J960">
        <v>0</v>
      </c>
      <c r="K960">
        <v>0</v>
      </c>
      <c r="L960">
        <v>0</v>
      </c>
      <c r="M960">
        <v>0</v>
      </c>
    </row>
    <row r="961" spans="1:13" x14ac:dyDescent="0.2">
      <c r="A961">
        <v>80</v>
      </c>
      <c r="B961" s="18">
        <v>12</v>
      </c>
      <c r="C961">
        <v>8.26</v>
      </c>
      <c r="D961">
        <v>246</v>
      </c>
      <c r="E961">
        <v>123</v>
      </c>
      <c r="F961">
        <v>3</v>
      </c>
      <c r="G961">
        <v>0</v>
      </c>
      <c r="H961">
        <v>0</v>
      </c>
      <c r="I961">
        <v>1</v>
      </c>
      <c r="J961">
        <v>0</v>
      </c>
      <c r="K961">
        <v>0</v>
      </c>
      <c r="L961">
        <v>0</v>
      </c>
      <c r="M961">
        <v>0</v>
      </c>
    </row>
    <row r="962" spans="1:13" x14ac:dyDescent="0.2">
      <c r="A962">
        <v>81</v>
      </c>
      <c r="B962" s="18">
        <v>1</v>
      </c>
      <c r="C962">
        <v>1.94</v>
      </c>
      <c r="D962">
        <v>180</v>
      </c>
      <c r="E962">
        <v>42</v>
      </c>
      <c r="F962">
        <v>2</v>
      </c>
      <c r="G962">
        <v>20</v>
      </c>
      <c r="H962">
        <v>1</v>
      </c>
      <c r="I962">
        <v>1</v>
      </c>
      <c r="J962">
        <v>1</v>
      </c>
      <c r="K962">
        <v>1</v>
      </c>
      <c r="L962">
        <v>0</v>
      </c>
      <c r="M962">
        <v>1</v>
      </c>
    </row>
    <row r="963" spans="1:13" x14ac:dyDescent="0.2">
      <c r="A963">
        <v>81</v>
      </c>
      <c r="B963" s="18">
        <v>2</v>
      </c>
      <c r="C963">
        <v>-6.47</v>
      </c>
      <c r="D963">
        <v>180</v>
      </c>
      <c r="E963">
        <v>42</v>
      </c>
      <c r="F963">
        <v>2</v>
      </c>
      <c r="G963">
        <v>20</v>
      </c>
      <c r="H963">
        <v>1</v>
      </c>
      <c r="I963">
        <v>1</v>
      </c>
      <c r="J963">
        <v>1</v>
      </c>
      <c r="K963">
        <v>1</v>
      </c>
      <c r="L963">
        <v>0</v>
      </c>
      <c r="M963">
        <v>1</v>
      </c>
    </row>
    <row r="964" spans="1:13" x14ac:dyDescent="0.2">
      <c r="A964">
        <v>81</v>
      </c>
      <c r="B964" s="18">
        <v>3</v>
      </c>
      <c r="C964">
        <v>-10.029999999999999</v>
      </c>
      <c r="D964">
        <v>180</v>
      </c>
      <c r="E964">
        <v>42</v>
      </c>
      <c r="F964">
        <v>2</v>
      </c>
      <c r="G964">
        <v>20</v>
      </c>
      <c r="H964">
        <v>1</v>
      </c>
      <c r="I964">
        <v>1</v>
      </c>
      <c r="J964">
        <v>1</v>
      </c>
      <c r="K964">
        <v>1</v>
      </c>
      <c r="L964">
        <v>0</v>
      </c>
      <c r="M964">
        <v>1</v>
      </c>
    </row>
    <row r="965" spans="1:13" x14ac:dyDescent="0.2">
      <c r="A965">
        <v>81</v>
      </c>
      <c r="B965" s="18">
        <v>4</v>
      </c>
      <c r="C965">
        <v>2.21</v>
      </c>
      <c r="D965">
        <v>180</v>
      </c>
      <c r="E965">
        <v>42</v>
      </c>
      <c r="F965">
        <v>2</v>
      </c>
      <c r="G965">
        <v>20</v>
      </c>
      <c r="H965">
        <v>1</v>
      </c>
      <c r="I965">
        <v>1</v>
      </c>
      <c r="J965">
        <v>1</v>
      </c>
      <c r="K965">
        <v>1</v>
      </c>
      <c r="L965">
        <v>0</v>
      </c>
      <c r="M965">
        <v>1</v>
      </c>
    </row>
    <row r="966" spans="1:13" x14ac:dyDescent="0.2">
      <c r="A966">
        <v>81</v>
      </c>
      <c r="B966" s="18">
        <v>5</v>
      </c>
      <c r="C966">
        <v>2.5499999999999998</v>
      </c>
      <c r="D966">
        <v>180</v>
      </c>
      <c r="E966">
        <v>42</v>
      </c>
      <c r="F966">
        <v>2</v>
      </c>
      <c r="G966">
        <v>20</v>
      </c>
      <c r="H966">
        <v>1</v>
      </c>
      <c r="I966">
        <v>1</v>
      </c>
      <c r="J966">
        <v>1</v>
      </c>
      <c r="K966">
        <v>1</v>
      </c>
      <c r="L966">
        <v>0</v>
      </c>
      <c r="M966">
        <v>1</v>
      </c>
    </row>
    <row r="967" spans="1:13" x14ac:dyDescent="0.2">
      <c r="A967">
        <v>81</v>
      </c>
      <c r="B967" s="18">
        <v>6</v>
      </c>
      <c r="C967">
        <v>2.37</v>
      </c>
      <c r="D967">
        <v>180</v>
      </c>
      <c r="E967">
        <v>42</v>
      </c>
      <c r="F967">
        <v>2</v>
      </c>
      <c r="G967">
        <v>20</v>
      </c>
      <c r="H967">
        <v>1</v>
      </c>
      <c r="I967">
        <v>1</v>
      </c>
      <c r="J967">
        <v>1</v>
      </c>
      <c r="K967">
        <v>1</v>
      </c>
      <c r="L967">
        <v>0</v>
      </c>
      <c r="M967">
        <v>1</v>
      </c>
    </row>
    <row r="968" spans="1:13" x14ac:dyDescent="0.2">
      <c r="A968">
        <v>81</v>
      </c>
      <c r="B968" s="18">
        <v>7</v>
      </c>
      <c r="C968">
        <v>1.33</v>
      </c>
      <c r="D968">
        <v>180</v>
      </c>
      <c r="E968">
        <v>42</v>
      </c>
      <c r="F968">
        <v>2</v>
      </c>
      <c r="G968">
        <v>20</v>
      </c>
      <c r="H968">
        <v>1</v>
      </c>
      <c r="I968">
        <v>1</v>
      </c>
      <c r="J968">
        <v>1</v>
      </c>
      <c r="K968">
        <v>1</v>
      </c>
      <c r="L968">
        <v>0</v>
      </c>
      <c r="M968">
        <v>1</v>
      </c>
    </row>
    <row r="969" spans="1:13" x14ac:dyDescent="0.2">
      <c r="A969">
        <v>81</v>
      </c>
      <c r="B969" s="18">
        <v>8</v>
      </c>
      <c r="C969">
        <v>-1.07</v>
      </c>
      <c r="D969">
        <v>180</v>
      </c>
      <c r="E969">
        <v>42</v>
      </c>
      <c r="F969">
        <v>2</v>
      </c>
      <c r="G969">
        <v>20</v>
      </c>
      <c r="H969">
        <v>1</v>
      </c>
      <c r="I969">
        <v>1</v>
      </c>
      <c r="J969">
        <v>1</v>
      </c>
      <c r="K969">
        <v>1</v>
      </c>
      <c r="L969">
        <v>0</v>
      </c>
      <c r="M969">
        <v>1</v>
      </c>
    </row>
    <row r="970" spans="1:13" x14ac:dyDescent="0.2">
      <c r="A970">
        <v>81</v>
      </c>
      <c r="B970" s="18">
        <v>9</v>
      </c>
      <c r="C970">
        <v>-1.67</v>
      </c>
      <c r="D970">
        <v>180</v>
      </c>
      <c r="E970">
        <v>42</v>
      </c>
      <c r="F970">
        <v>2</v>
      </c>
      <c r="G970">
        <v>20</v>
      </c>
      <c r="H970">
        <v>1</v>
      </c>
      <c r="I970">
        <v>1</v>
      </c>
      <c r="J970">
        <v>1</v>
      </c>
      <c r="K970">
        <v>1</v>
      </c>
      <c r="L970">
        <v>0</v>
      </c>
      <c r="M970">
        <v>1</v>
      </c>
    </row>
    <row r="971" spans="1:13" x14ac:dyDescent="0.2">
      <c r="A971">
        <v>81</v>
      </c>
      <c r="B971" s="18">
        <v>10</v>
      </c>
      <c r="C971">
        <v>0.99</v>
      </c>
      <c r="D971">
        <v>180</v>
      </c>
      <c r="E971">
        <v>42</v>
      </c>
      <c r="F971">
        <v>2</v>
      </c>
      <c r="G971">
        <v>20</v>
      </c>
      <c r="H971">
        <v>1</v>
      </c>
      <c r="I971">
        <v>1</v>
      </c>
      <c r="J971">
        <v>1</v>
      </c>
      <c r="K971">
        <v>1</v>
      </c>
      <c r="L971">
        <v>0</v>
      </c>
      <c r="M971">
        <v>1</v>
      </c>
    </row>
    <row r="972" spans="1:13" x14ac:dyDescent="0.2">
      <c r="A972">
        <v>81</v>
      </c>
      <c r="B972" s="18">
        <v>11</v>
      </c>
      <c r="C972">
        <v>9.49</v>
      </c>
      <c r="D972">
        <v>180</v>
      </c>
      <c r="E972">
        <v>42</v>
      </c>
      <c r="F972">
        <v>2</v>
      </c>
      <c r="G972">
        <v>20</v>
      </c>
      <c r="H972">
        <v>1</v>
      </c>
      <c r="I972">
        <v>1</v>
      </c>
      <c r="J972">
        <v>1</v>
      </c>
      <c r="K972">
        <v>1</v>
      </c>
      <c r="L972">
        <v>0</v>
      </c>
      <c r="M972">
        <v>1</v>
      </c>
    </row>
    <row r="973" spans="1:13" x14ac:dyDescent="0.2">
      <c r="A973">
        <v>81</v>
      </c>
      <c r="B973" s="18">
        <v>12</v>
      </c>
      <c r="C973">
        <v>1.3</v>
      </c>
      <c r="D973">
        <v>180</v>
      </c>
      <c r="E973">
        <v>42</v>
      </c>
      <c r="F973">
        <v>2</v>
      </c>
      <c r="G973">
        <v>20</v>
      </c>
      <c r="H973">
        <v>1</v>
      </c>
      <c r="I973">
        <v>1</v>
      </c>
      <c r="J973">
        <v>1</v>
      </c>
      <c r="K973">
        <v>1</v>
      </c>
      <c r="L973">
        <v>0</v>
      </c>
      <c r="M973">
        <v>1</v>
      </c>
    </row>
    <row r="974" spans="1:13" x14ac:dyDescent="0.2">
      <c r="A974">
        <v>82</v>
      </c>
      <c r="B974" s="18">
        <v>1</v>
      </c>
      <c r="C974">
        <v>-7.61</v>
      </c>
      <c r="D974">
        <v>228</v>
      </c>
      <c r="E974">
        <v>209</v>
      </c>
      <c r="F974">
        <v>3</v>
      </c>
      <c r="G974">
        <v>25</v>
      </c>
      <c r="H974">
        <v>0</v>
      </c>
      <c r="I974">
        <v>0</v>
      </c>
      <c r="J974">
        <v>1</v>
      </c>
      <c r="K974">
        <v>1</v>
      </c>
      <c r="L974">
        <v>0</v>
      </c>
      <c r="M974">
        <v>0</v>
      </c>
    </row>
    <row r="975" spans="1:13" x14ac:dyDescent="0.2">
      <c r="A975">
        <v>82</v>
      </c>
      <c r="B975" s="18">
        <v>2</v>
      </c>
      <c r="C975">
        <v>0.09</v>
      </c>
      <c r="D975">
        <v>228</v>
      </c>
      <c r="E975">
        <v>209</v>
      </c>
      <c r="F975">
        <v>3</v>
      </c>
      <c r="G975">
        <v>25</v>
      </c>
      <c r="H975">
        <v>0</v>
      </c>
      <c r="I975">
        <v>0</v>
      </c>
      <c r="J975">
        <v>1</v>
      </c>
      <c r="K975">
        <v>1</v>
      </c>
      <c r="L975">
        <v>0</v>
      </c>
      <c r="M975">
        <v>0</v>
      </c>
    </row>
    <row r="976" spans="1:13" x14ac:dyDescent="0.2">
      <c r="A976">
        <v>82</v>
      </c>
      <c r="B976" s="18">
        <v>3</v>
      </c>
      <c r="C976">
        <v>-12.75</v>
      </c>
      <c r="D976">
        <v>228</v>
      </c>
      <c r="E976">
        <v>209</v>
      </c>
      <c r="F976">
        <v>3</v>
      </c>
      <c r="G976">
        <v>25</v>
      </c>
      <c r="H976">
        <v>0</v>
      </c>
      <c r="I976">
        <v>0</v>
      </c>
      <c r="J976">
        <v>1</v>
      </c>
      <c r="K976">
        <v>1</v>
      </c>
      <c r="L976">
        <v>0</v>
      </c>
      <c r="M976">
        <v>0</v>
      </c>
    </row>
    <row r="977" spans="1:13" x14ac:dyDescent="0.2">
      <c r="A977">
        <v>82</v>
      </c>
      <c r="B977" s="18">
        <v>4</v>
      </c>
      <c r="C977">
        <v>13.23</v>
      </c>
      <c r="D977">
        <v>228</v>
      </c>
      <c r="E977">
        <v>209</v>
      </c>
      <c r="F977">
        <v>3</v>
      </c>
      <c r="G977">
        <v>25</v>
      </c>
      <c r="H977">
        <v>0</v>
      </c>
      <c r="I977">
        <v>0</v>
      </c>
      <c r="J977">
        <v>1</v>
      </c>
      <c r="K977">
        <v>1</v>
      </c>
      <c r="L977">
        <v>0</v>
      </c>
      <c r="M977">
        <v>0</v>
      </c>
    </row>
    <row r="978" spans="1:13" x14ac:dyDescent="0.2">
      <c r="A978">
        <v>82</v>
      </c>
      <c r="B978" s="18">
        <v>5</v>
      </c>
      <c r="C978">
        <v>3.36</v>
      </c>
      <c r="D978">
        <v>228</v>
      </c>
      <c r="E978">
        <v>209</v>
      </c>
      <c r="F978">
        <v>3</v>
      </c>
      <c r="G978">
        <v>25</v>
      </c>
      <c r="H978">
        <v>0</v>
      </c>
      <c r="I978">
        <v>0</v>
      </c>
      <c r="J978">
        <v>1</v>
      </c>
      <c r="K978">
        <v>1</v>
      </c>
      <c r="L978">
        <v>0</v>
      </c>
      <c r="M978">
        <v>0</v>
      </c>
    </row>
    <row r="979" spans="1:13" x14ac:dyDescent="0.2">
      <c r="A979">
        <v>82</v>
      </c>
      <c r="B979" s="18">
        <v>6</v>
      </c>
      <c r="C979">
        <v>3.99</v>
      </c>
      <c r="D979">
        <v>228</v>
      </c>
      <c r="E979">
        <v>209</v>
      </c>
      <c r="F979">
        <v>3</v>
      </c>
      <c r="G979">
        <v>25</v>
      </c>
      <c r="H979">
        <v>0</v>
      </c>
      <c r="I979">
        <v>0</v>
      </c>
      <c r="J979">
        <v>1</v>
      </c>
      <c r="K979">
        <v>1</v>
      </c>
      <c r="L979">
        <v>0</v>
      </c>
      <c r="M979">
        <v>0</v>
      </c>
    </row>
    <row r="980" spans="1:13" x14ac:dyDescent="0.2">
      <c r="A980">
        <v>82</v>
      </c>
      <c r="B980" s="18">
        <v>7</v>
      </c>
      <c r="C980">
        <v>0.78</v>
      </c>
      <c r="D980">
        <v>228</v>
      </c>
      <c r="E980">
        <v>209</v>
      </c>
      <c r="F980">
        <v>3</v>
      </c>
      <c r="G980">
        <v>25</v>
      </c>
      <c r="H980">
        <v>0</v>
      </c>
      <c r="I980">
        <v>0</v>
      </c>
      <c r="J980">
        <v>1</v>
      </c>
      <c r="K980">
        <v>1</v>
      </c>
      <c r="L980">
        <v>0</v>
      </c>
      <c r="M980">
        <v>0</v>
      </c>
    </row>
    <row r="981" spans="1:13" x14ac:dyDescent="0.2">
      <c r="A981">
        <v>82</v>
      </c>
      <c r="B981" s="18">
        <v>8</v>
      </c>
      <c r="C981">
        <v>3.2</v>
      </c>
      <c r="D981">
        <v>228</v>
      </c>
      <c r="E981">
        <v>209</v>
      </c>
      <c r="F981">
        <v>3</v>
      </c>
      <c r="G981">
        <v>25</v>
      </c>
      <c r="H981">
        <v>0</v>
      </c>
      <c r="I981">
        <v>0</v>
      </c>
      <c r="J981">
        <v>1</v>
      </c>
      <c r="K981">
        <v>1</v>
      </c>
      <c r="L981">
        <v>0</v>
      </c>
      <c r="M981">
        <v>0</v>
      </c>
    </row>
    <row r="982" spans="1:13" x14ac:dyDescent="0.2">
      <c r="A982">
        <v>82</v>
      </c>
      <c r="B982" s="18">
        <v>9</v>
      </c>
      <c r="C982">
        <v>3.13</v>
      </c>
      <c r="D982">
        <v>228</v>
      </c>
      <c r="E982">
        <v>209</v>
      </c>
      <c r="F982">
        <v>3</v>
      </c>
      <c r="G982">
        <v>25</v>
      </c>
      <c r="H982">
        <v>0</v>
      </c>
      <c r="I982">
        <v>0</v>
      </c>
      <c r="J982">
        <v>1</v>
      </c>
      <c r="K982">
        <v>1</v>
      </c>
      <c r="L982">
        <v>0</v>
      </c>
      <c r="M982">
        <v>0</v>
      </c>
    </row>
    <row r="983" spans="1:13" x14ac:dyDescent="0.2">
      <c r="A983">
        <v>82</v>
      </c>
      <c r="B983" s="18">
        <v>10</v>
      </c>
      <c r="C983">
        <v>9.3800000000000008</v>
      </c>
      <c r="D983">
        <v>228</v>
      </c>
      <c r="E983">
        <v>209</v>
      </c>
      <c r="F983">
        <v>3</v>
      </c>
      <c r="G983">
        <v>25</v>
      </c>
      <c r="H983">
        <v>0</v>
      </c>
      <c r="I983">
        <v>0</v>
      </c>
      <c r="J983">
        <v>1</v>
      </c>
      <c r="K983">
        <v>1</v>
      </c>
      <c r="L983">
        <v>0</v>
      </c>
      <c r="M983">
        <v>0</v>
      </c>
    </row>
    <row r="984" spans="1:13" x14ac:dyDescent="0.2">
      <c r="A984">
        <v>82</v>
      </c>
      <c r="B984" s="18">
        <v>11</v>
      </c>
      <c r="C984">
        <v>9.57</v>
      </c>
      <c r="D984">
        <v>228</v>
      </c>
      <c r="E984">
        <v>209</v>
      </c>
      <c r="F984">
        <v>3</v>
      </c>
      <c r="G984">
        <v>25</v>
      </c>
      <c r="H984">
        <v>0</v>
      </c>
      <c r="I984">
        <v>0</v>
      </c>
      <c r="J984">
        <v>1</v>
      </c>
      <c r="K984">
        <v>1</v>
      </c>
      <c r="L984">
        <v>0</v>
      </c>
      <c r="M984">
        <v>0</v>
      </c>
    </row>
    <row r="985" spans="1:13" x14ac:dyDescent="0.2">
      <c r="A985">
        <v>82</v>
      </c>
      <c r="B985" s="18">
        <v>12</v>
      </c>
      <c r="C985">
        <v>3.07</v>
      </c>
      <c r="D985">
        <v>228</v>
      </c>
      <c r="E985">
        <v>209</v>
      </c>
      <c r="F985">
        <v>3</v>
      </c>
      <c r="G985">
        <v>25</v>
      </c>
      <c r="H985">
        <v>0</v>
      </c>
      <c r="I985">
        <v>0</v>
      </c>
      <c r="J985">
        <v>1</v>
      </c>
      <c r="K985">
        <v>1</v>
      </c>
      <c r="L985">
        <v>0</v>
      </c>
      <c r="M985">
        <v>0</v>
      </c>
    </row>
    <row r="986" spans="1:13" x14ac:dyDescent="0.2">
      <c r="A986">
        <v>83</v>
      </c>
      <c r="B986" s="18">
        <v>1</v>
      </c>
      <c r="C986">
        <v>-0.41</v>
      </c>
      <c r="D986">
        <v>166</v>
      </c>
      <c r="E986">
        <v>11</v>
      </c>
      <c r="F986">
        <v>2</v>
      </c>
      <c r="G986">
        <v>20</v>
      </c>
      <c r="H986">
        <v>1</v>
      </c>
      <c r="I986">
        <v>0</v>
      </c>
      <c r="J986">
        <v>1</v>
      </c>
      <c r="K986">
        <v>1</v>
      </c>
      <c r="L986">
        <v>0</v>
      </c>
      <c r="M986">
        <v>0</v>
      </c>
    </row>
    <row r="987" spans="1:13" x14ac:dyDescent="0.2">
      <c r="A987">
        <v>83</v>
      </c>
      <c r="B987" s="18">
        <v>2</v>
      </c>
      <c r="C987">
        <v>-0.45</v>
      </c>
      <c r="D987">
        <v>166</v>
      </c>
      <c r="E987">
        <v>11</v>
      </c>
      <c r="F987">
        <v>2</v>
      </c>
      <c r="G987">
        <v>20</v>
      </c>
      <c r="H987">
        <v>1</v>
      </c>
      <c r="I987">
        <v>0</v>
      </c>
      <c r="J987">
        <v>1</v>
      </c>
      <c r="K987">
        <v>1</v>
      </c>
      <c r="L987">
        <v>0</v>
      </c>
      <c r="M987">
        <v>0</v>
      </c>
    </row>
    <row r="988" spans="1:13" x14ac:dyDescent="0.2">
      <c r="A988">
        <v>83</v>
      </c>
      <c r="B988" s="18">
        <v>3</v>
      </c>
      <c r="C988">
        <v>1.01</v>
      </c>
      <c r="D988">
        <v>166</v>
      </c>
      <c r="E988">
        <v>11</v>
      </c>
      <c r="F988">
        <v>2</v>
      </c>
      <c r="G988">
        <v>20</v>
      </c>
      <c r="H988">
        <v>1</v>
      </c>
      <c r="I988">
        <v>0</v>
      </c>
      <c r="J988">
        <v>1</v>
      </c>
      <c r="K988">
        <v>1</v>
      </c>
      <c r="L988">
        <v>0</v>
      </c>
      <c r="M988">
        <v>0</v>
      </c>
    </row>
    <row r="989" spans="1:13" x14ac:dyDescent="0.2">
      <c r="A989">
        <v>83</v>
      </c>
      <c r="B989" s="18">
        <v>4</v>
      </c>
      <c r="C989">
        <v>-0.33</v>
      </c>
      <c r="D989">
        <v>166</v>
      </c>
      <c r="E989">
        <v>11</v>
      </c>
      <c r="F989">
        <v>2</v>
      </c>
      <c r="G989">
        <v>20</v>
      </c>
      <c r="H989">
        <v>1</v>
      </c>
      <c r="I989">
        <v>0</v>
      </c>
      <c r="J989">
        <v>1</v>
      </c>
      <c r="K989">
        <v>1</v>
      </c>
      <c r="L989">
        <v>0</v>
      </c>
      <c r="M989">
        <v>0</v>
      </c>
    </row>
    <row r="990" spans="1:13" x14ac:dyDescent="0.2">
      <c r="A990">
        <v>83</v>
      </c>
      <c r="B990" s="18">
        <v>5</v>
      </c>
      <c r="C990">
        <v>-1.64</v>
      </c>
      <c r="D990">
        <v>166</v>
      </c>
      <c r="E990">
        <v>11</v>
      </c>
      <c r="F990">
        <v>2</v>
      </c>
      <c r="G990">
        <v>20</v>
      </c>
      <c r="H990">
        <v>1</v>
      </c>
      <c r="I990">
        <v>0</v>
      </c>
      <c r="J990">
        <v>1</v>
      </c>
      <c r="K990">
        <v>1</v>
      </c>
      <c r="L990">
        <v>0</v>
      </c>
      <c r="M990">
        <v>0</v>
      </c>
    </row>
    <row r="991" spans="1:13" x14ac:dyDescent="0.2">
      <c r="A991">
        <v>83</v>
      </c>
      <c r="B991" s="18">
        <v>6</v>
      </c>
      <c r="C991">
        <v>-0.49</v>
      </c>
      <c r="D991">
        <v>166</v>
      </c>
      <c r="E991">
        <v>11</v>
      </c>
      <c r="F991">
        <v>2</v>
      </c>
      <c r="G991">
        <v>20</v>
      </c>
      <c r="H991">
        <v>1</v>
      </c>
      <c r="I991">
        <v>0</v>
      </c>
      <c r="J991">
        <v>1</v>
      </c>
      <c r="K991">
        <v>1</v>
      </c>
      <c r="L991">
        <v>0</v>
      </c>
      <c r="M991">
        <v>0</v>
      </c>
    </row>
    <row r="992" spans="1:13" x14ac:dyDescent="0.2">
      <c r="A992">
        <v>83</v>
      </c>
      <c r="B992" s="18">
        <v>7</v>
      </c>
      <c r="C992">
        <v>0.15</v>
      </c>
      <c r="D992">
        <v>166</v>
      </c>
      <c r="E992">
        <v>11</v>
      </c>
      <c r="F992">
        <v>2</v>
      </c>
      <c r="G992">
        <v>20</v>
      </c>
      <c r="H992">
        <v>1</v>
      </c>
      <c r="I992">
        <v>0</v>
      </c>
      <c r="J992">
        <v>1</v>
      </c>
      <c r="K992">
        <v>1</v>
      </c>
      <c r="L992">
        <v>0</v>
      </c>
      <c r="M992">
        <v>0</v>
      </c>
    </row>
    <row r="993" spans="1:13" x14ac:dyDescent="0.2">
      <c r="A993">
        <v>83</v>
      </c>
      <c r="B993" s="18">
        <v>8</v>
      </c>
      <c r="C993">
        <v>-0.99</v>
      </c>
      <c r="D993">
        <v>166</v>
      </c>
      <c r="E993">
        <v>11</v>
      </c>
      <c r="F993">
        <v>2</v>
      </c>
      <c r="G993">
        <v>20</v>
      </c>
      <c r="H993">
        <v>1</v>
      </c>
      <c r="I993">
        <v>0</v>
      </c>
      <c r="J993">
        <v>1</v>
      </c>
      <c r="K993">
        <v>1</v>
      </c>
      <c r="L993">
        <v>0</v>
      </c>
      <c r="M993">
        <v>0</v>
      </c>
    </row>
    <row r="994" spans="1:13" x14ac:dyDescent="0.2">
      <c r="A994">
        <v>83</v>
      </c>
      <c r="B994" s="18">
        <v>9</v>
      </c>
      <c r="C994">
        <v>-0.48</v>
      </c>
      <c r="D994">
        <v>166</v>
      </c>
      <c r="E994">
        <v>11</v>
      </c>
      <c r="F994">
        <v>2</v>
      </c>
      <c r="G994">
        <v>20</v>
      </c>
      <c r="H994">
        <v>1</v>
      </c>
      <c r="I994">
        <v>0</v>
      </c>
      <c r="J994">
        <v>1</v>
      </c>
      <c r="K994">
        <v>1</v>
      </c>
      <c r="L994">
        <v>0</v>
      </c>
      <c r="M994">
        <v>0</v>
      </c>
    </row>
    <row r="995" spans="1:13" x14ac:dyDescent="0.2">
      <c r="A995">
        <v>83</v>
      </c>
      <c r="B995" s="18">
        <v>10</v>
      </c>
      <c r="C995">
        <v>-0.46</v>
      </c>
      <c r="D995">
        <v>166</v>
      </c>
      <c r="E995">
        <v>11</v>
      </c>
      <c r="F995">
        <v>2</v>
      </c>
      <c r="G995">
        <v>20</v>
      </c>
      <c r="H995">
        <v>1</v>
      </c>
      <c r="I995">
        <v>0</v>
      </c>
      <c r="J995">
        <v>1</v>
      </c>
      <c r="K995">
        <v>1</v>
      </c>
      <c r="L995">
        <v>0</v>
      </c>
      <c r="M995">
        <v>0</v>
      </c>
    </row>
    <row r="996" spans="1:13" x14ac:dyDescent="0.2">
      <c r="A996">
        <v>83</v>
      </c>
      <c r="B996" s="18">
        <v>11</v>
      </c>
      <c r="C996">
        <v>-0.39</v>
      </c>
      <c r="D996">
        <v>166</v>
      </c>
      <c r="E996">
        <v>11</v>
      </c>
      <c r="F996">
        <v>2</v>
      </c>
      <c r="G996">
        <v>20</v>
      </c>
      <c r="H996">
        <v>1</v>
      </c>
      <c r="I996">
        <v>0</v>
      </c>
      <c r="J996">
        <v>1</v>
      </c>
      <c r="K996">
        <v>1</v>
      </c>
      <c r="L996">
        <v>0</v>
      </c>
      <c r="M996">
        <v>0</v>
      </c>
    </row>
    <row r="997" spans="1:13" x14ac:dyDescent="0.2">
      <c r="A997">
        <v>83</v>
      </c>
      <c r="B997" s="18">
        <v>12</v>
      </c>
      <c r="C997">
        <v>-0.62</v>
      </c>
      <c r="D997">
        <v>166</v>
      </c>
      <c r="E997">
        <v>11</v>
      </c>
      <c r="F997">
        <v>2</v>
      </c>
      <c r="G997">
        <v>20</v>
      </c>
      <c r="H997">
        <v>1</v>
      </c>
      <c r="I997">
        <v>0</v>
      </c>
      <c r="J997">
        <v>1</v>
      </c>
      <c r="K997">
        <v>1</v>
      </c>
      <c r="L997">
        <v>0</v>
      </c>
      <c r="M997">
        <v>0</v>
      </c>
    </row>
    <row r="998" spans="1:13" x14ac:dyDescent="0.2">
      <c r="A998">
        <v>84</v>
      </c>
      <c r="B998" s="18">
        <v>1</v>
      </c>
      <c r="C998">
        <v>-2.19</v>
      </c>
      <c r="D998">
        <v>192</v>
      </c>
      <c r="E998">
        <v>55</v>
      </c>
      <c r="F998">
        <v>2</v>
      </c>
      <c r="G998">
        <v>20</v>
      </c>
      <c r="H998">
        <v>1</v>
      </c>
      <c r="I998">
        <v>1</v>
      </c>
      <c r="J998">
        <v>1</v>
      </c>
      <c r="K998">
        <v>1</v>
      </c>
      <c r="L998">
        <v>1</v>
      </c>
      <c r="M998">
        <v>1</v>
      </c>
    </row>
    <row r="999" spans="1:13" x14ac:dyDescent="0.2">
      <c r="A999">
        <v>84</v>
      </c>
      <c r="B999" s="18">
        <v>2</v>
      </c>
      <c r="C999">
        <v>0.24</v>
      </c>
      <c r="D999">
        <v>192</v>
      </c>
      <c r="E999">
        <v>55</v>
      </c>
      <c r="F999">
        <v>2</v>
      </c>
      <c r="G999">
        <v>20</v>
      </c>
      <c r="H999">
        <v>1</v>
      </c>
      <c r="I999">
        <v>1</v>
      </c>
      <c r="J999">
        <v>1</v>
      </c>
      <c r="K999">
        <v>1</v>
      </c>
      <c r="L999">
        <v>1</v>
      </c>
      <c r="M999">
        <v>1</v>
      </c>
    </row>
    <row r="1000" spans="1:13" x14ac:dyDescent="0.2">
      <c r="A1000">
        <v>84</v>
      </c>
      <c r="B1000" s="18">
        <v>3</v>
      </c>
      <c r="C1000">
        <v>-8.48</v>
      </c>
      <c r="D1000">
        <v>192</v>
      </c>
      <c r="E1000">
        <v>55</v>
      </c>
      <c r="F1000">
        <v>2</v>
      </c>
      <c r="G1000">
        <v>20</v>
      </c>
      <c r="H1000">
        <v>1</v>
      </c>
      <c r="I1000">
        <v>1</v>
      </c>
      <c r="J1000">
        <v>1</v>
      </c>
      <c r="K1000">
        <v>1</v>
      </c>
      <c r="L1000">
        <v>1</v>
      </c>
      <c r="M1000">
        <v>1</v>
      </c>
    </row>
    <row r="1001" spans="1:13" x14ac:dyDescent="0.2">
      <c r="A1001">
        <v>84</v>
      </c>
      <c r="B1001" s="18">
        <v>4</v>
      </c>
      <c r="C1001">
        <v>6.53</v>
      </c>
      <c r="D1001">
        <v>192</v>
      </c>
      <c r="E1001">
        <v>55</v>
      </c>
      <c r="F1001">
        <v>2</v>
      </c>
      <c r="G1001">
        <v>20</v>
      </c>
      <c r="H1001">
        <v>1</v>
      </c>
      <c r="I1001">
        <v>1</v>
      </c>
      <c r="J1001">
        <v>1</v>
      </c>
      <c r="K1001">
        <v>1</v>
      </c>
      <c r="L1001">
        <v>1</v>
      </c>
      <c r="M1001">
        <v>1</v>
      </c>
    </row>
    <row r="1002" spans="1:13" x14ac:dyDescent="0.2">
      <c r="A1002">
        <v>84</v>
      </c>
      <c r="B1002" s="18">
        <v>5</v>
      </c>
      <c r="C1002">
        <v>-1.76</v>
      </c>
      <c r="D1002">
        <v>192</v>
      </c>
      <c r="E1002">
        <v>55</v>
      </c>
      <c r="F1002">
        <v>2</v>
      </c>
      <c r="G1002">
        <v>20</v>
      </c>
      <c r="H1002">
        <v>1</v>
      </c>
      <c r="I1002">
        <v>1</v>
      </c>
      <c r="J1002">
        <v>1</v>
      </c>
      <c r="K1002">
        <v>1</v>
      </c>
      <c r="L1002">
        <v>1</v>
      </c>
      <c r="M1002">
        <v>1</v>
      </c>
    </row>
    <row r="1003" spans="1:13" x14ac:dyDescent="0.2">
      <c r="A1003">
        <v>84</v>
      </c>
      <c r="B1003" s="18">
        <v>6</v>
      </c>
      <c r="C1003">
        <v>7.08</v>
      </c>
      <c r="D1003">
        <v>192</v>
      </c>
      <c r="E1003">
        <v>55</v>
      </c>
      <c r="F1003">
        <v>2</v>
      </c>
      <c r="G1003">
        <v>20</v>
      </c>
      <c r="H1003">
        <v>1</v>
      </c>
      <c r="I1003">
        <v>1</v>
      </c>
      <c r="J1003">
        <v>1</v>
      </c>
      <c r="K1003">
        <v>1</v>
      </c>
      <c r="L1003">
        <v>1</v>
      </c>
      <c r="M1003">
        <v>1</v>
      </c>
    </row>
    <row r="1004" spans="1:13" x14ac:dyDescent="0.2">
      <c r="A1004">
        <v>84</v>
      </c>
      <c r="B1004" s="18">
        <v>7</v>
      </c>
      <c r="C1004">
        <v>4.2</v>
      </c>
      <c r="D1004">
        <v>192</v>
      </c>
      <c r="E1004">
        <v>55</v>
      </c>
      <c r="F1004">
        <v>2</v>
      </c>
      <c r="G1004">
        <v>20</v>
      </c>
      <c r="H1004">
        <v>1</v>
      </c>
      <c r="I1004">
        <v>1</v>
      </c>
      <c r="J1004">
        <v>1</v>
      </c>
      <c r="K1004">
        <v>1</v>
      </c>
      <c r="L1004">
        <v>1</v>
      </c>
      <c r="M1004">
        <v>1</v>
      </c>
    </row>
    <row r="1005" spans="1:13" x14ac:dyDescent="0.2">
      <c r="A1005">
        <v>84</v>
      </c>
      <c r="B1005" s="18">
        <v>8</v>
      </c>
      <c r="C1005">
        <v>3.51</v>
      </c>
      <c r="D1005">
        <v>192</v>
      </c>
      <c r="E1005">
        <v>55</v>
      </c>
      <c r="F1005">
        <v>2</v>
      </c>
      <c r="G1005">
        <v>20</v>
      </c>
      <c r="H1005">
        <v>1</v>
      </c>
      <c r="I1005">
        <v>1</v>
      </c>
      <c r="J1005">
        <v>1</v>
      </c>
      <c r="K1005">
        <v>1</v>
      </c>
      <c r="L1005">
        <v>1</v>
      </c>
      <c r="M1005">
        <v>1</v>
      </c>
    </row>
    <row r="1006" spans="1:13" x14ac:dyDescent="0.2">
      <c r="A1006">
        <v>84</v>
      </c>
      <c r="B1006" s="18">
        <v>9</v>
      </c>
      <c r="C1006">
        <v>-3.14</v>
      </c>
      <c r="D1006">
        <v>192</v>
      </c>
      <c r="E1006">
        <v>55</v>
      </c>
      <c r="F1006">
        <v>2</v>
      </c>
      <c r="G1006">
        <v>20</v>
      </c>
      <c r="H1006">
        <v>1</v>
      </c>
      <c r="I1006">
        <v>1</v>
      </c>
      <c r="J1006">
        <v>1</v>
      </c>
      <c r="K1006">
        <v>1</v>
      </c>
      <c r="L1006">
        <v>1</v>
      </c>
      <c r="M1006">
        <v>1</v>
      </c>
    </row>
    <row r="1007" spans="1:13" x14ac:dyDescent="0.2">
      <c r="A1007">
        <v>84</v>
      </c>
      <c r="B1007" s="18">
        <v>10</v>
      </c>
      <c r="C1007">
        <v>4.3499999999999996</v>
      </c>
      <c r="D1007">
        <v>192</v>
      </c>
      <c r="E1007">
        <v>55</v>
      </c>
      <c r="F1007">
        <v>2</v>
      </c>
      <c r="G1007">
        <v>20</v>
      </c>
      <c r="H1007">
        <v>1</v>
      </c>
      <c r="I1007">
        <v>1</v>
      </c>
      <c r="J1007">
        <v>1</v>
      </c>
      <c r="K1007">
        <v>1</v>
      </c>
      <c r="L1007">
        <v>1</v>
      </c>
      <c r="M1007">
        <v>1</v>
      </c>
    </row>
    <row r="1008" spans="1:13" x14ac:dyDescent="0.2">
      <c r="A1008">
        <v>84</v>
      </c>
      <c r="B1008" s="18">
        <v>11</v>
      </c>
      <c r="C1008">
        <v>4.7</v>
      </c>
      <c r="D1008">
        <v>192</v>
      </c>
      <c r="E1008">
        <v>55</v>
      </c>
      <c r="F1008">
        <v>2</v>
      </c>
      <c r="G1008">
        <v>20</v>
      </c>
      <c r="H1008">
        <v>1</v>
      </c>
      <c r="I1008">
        <v>1</v>
      </c>
      <c r="J1008">
        <v>1</v>
      </c>
      <c r="K1008">
        <v>1</v>
      </c>
      <c r="L1008">
        <v>1</v>
      </c>
      <c r="M1008">
        <v>1</v>
      </c>
    </row>
    <row r="1009" spans="1:13" x14ac:dyDescent="0.2">
      <c r="A1009">
        <v>84</v>
      </c>
      <c r="B1009" s="18">
        <v>12</v>
      </c>
      <c r="C1009">
        <v>8.7799999999999994</v>
      </c>
      <c r="D1009">
        <v>192</v>
      </c>
      <c r="E1009">
        <v>55</v>
      </c>
      <c r="F1009">
        <v>2</v>
      </c>
      <c r="G1009">
        <v>20</v>
      </c>
      <c r="H1009">
        <v>1</v>
      </c>
      <c r="I1009">
        <v>1</v>
      </c>
      <c r="J1009">
        <v>1</v>
      </c>
      <c r="K1009">
        <v>1</v>
      </c>
      <c r="L1009">
        <v>1</v>
      </c>
      <c r="M1009">
        <v>1</v>
      </c>
    </row>
    <row r="1010" spans="1:13" x14ac:dyDescent="0.2">
      <c r="A1010">
        <v>85</v>
      </c>
      <c r="B1010" s="18">
        <v>1</v>
      </c>
      <c r="C1010">
        <v>2.98</v>
      </c>
      <c r="D1010">
        <v>217</v>
      </c>
      <c r="E1010">
        <v>179</v>
      </c>
      <c r="F1010">
        <v>1.5</v>
      </c>
      <c r="G1010">
        <v>20</v>
      </c>
      <c r="H1010">
        <v>1</v>
      </c>
      <c r="I1010">
        <v>0</v>
      </c>
      <c r="J1010">
        <v>1</v>
      </c>
      <c r="K1010">
        <v>1</v>
      </c>
      <c r="L1010">
        <v>0</v>
      </c>
      <c r="M1010">
        <v>0</v>
      </c>
    </row>
    <row r="1011" spans="1:13" x14ac:dyDescent="0.2">
      <c r="A1011">
        <v>85</v>
      </c>
      <c r="B1011" s="18">
        <v>2</v>
      </c>
      <c r="C1011">
        <v>0.51</v>
      </c>
      <c r="D1011">
        <v>217</v>
      </c>
      <c r="E1011">
        <v>179</v>
      </c>
      <c r="F1011">
        <v>1.5</v>
      </c>
      <c r="G1011">
        <v>20</v>
      </c>
      <c r="H1011">
        <v>1</v>
      </c>
      <c r="I1011">
        <v>0</v>
      </c>
      <c r="J1011">
        <v>1</v>
      </c>
      <c r="K1011">
        <v>1</v>
      </c>
      <c r="L1011">
        <v>0</v>
      </c>
      <c r="M1011">
        <v>0</v>
      </c>
    </row>
    <row r="1012" spans="1:13" x14ac:dyDescent="0.2">
      <c r="A1012">
        <v>85</v>
      </c>
      <c r="B1012" s="18">
        <v>3</v>
      </c>
      <c r="C1012">
        <v>-1.83</v>
      </c>
      <c r="D1012">
        <v>217</v>
      </c>
      <c r="E1012">
        <v>179</v>
      </c>
      <c r="F1012">
        <v>1.5</v>
      </c>
      <c r="G1012">
        <v>20</v>
      </c>
      <c r="H1012">
        <v>1</v>
      </c>
      <c r="I1012">
        <v>0</v>
      </c>
      <c r="J1012">
        <v>1</v>
      </c>
      <c r="K1012">
        <v>1</v>
      </c>
      <c r="L1012">
        <v>0</v>
      </c>
      <c r="M1012">
        <v>0</v>
      </c>
    </row>
    <row r="1013" spans="1:13" x14ac:dyDescent="0.2">
      <c r="A1013">
        <v>85</v>
      </c>
      <c r="B1013" s="18">
        <v>4</v>
      </c>
      <c r="C1013">
        <v>-0.18</v>
      </c>
      <c r="D1013">
        <v>217</v>
      </c>
      <c r="E1013">
        <v>179</v>
      </c>
      <c r="F1013">
        <v>1.5</v>
      </c>
      <c r="G1013">
        <v>20</v>
      </c>
      <c r="H1013">
        <v>1</v>
      </c>
      <c r="I1013">
        <v>0</v>
      </c>
      <c r="J1013">
        <v>1</v>
      </c>
      <c r="K1013">
        <v>1</v>
      </c>
      <c r="L1013">
        <v>0</v>
      </c>
      <c r="M1013">
        <v>0</v>
      </c>
    </row>
    <row r="1014" spans="1:13" x14ac:dyDescent="0.2">
      <c r="A1014">
        <v>85</v>
      </c>
      <c r="B1014" s="18">
        <v>5</v>
      </c>
      <c r="C1014">
        <v>-0.01</v>
      </c>
      <c r="D1014">
        <v>217</v>
      </c>
      <c r="E1014">
        <v>179</v>
      </c>
      <c r="F1014">
        <v>1.5</v>
      </c>
      <c r="G1014">
        <v>20</v>
      </c>
      <c r="H1014">
        <v>1</v>
      </c>
      <c r="I1014">
        <v>0</v>
      </c>
      <c r="J1014">
        <v>1</v>
      </c>
      <c r="K1014">
        <v>1</v>
      </c>
      <c r="L1014">
        <v>0</v>
      </c>
      <c r="M1014">
        <v>0</v>
      </c>
    </row>
    <row r="1015" spans="1:13" x14ac:dyDescent="0.2">
      <c r="A1015">
        <v>85</v>
      </c>
      <c r="B1015" s="18">
        <v>6</v>
      </c>
      <c r="C1015">
        <v>0.61</v>
      </c>
      <c r="D1015">
        <v>217</v>
      </c>
      <c r="E1015">
        <v>179</v>
      </c>
      <c r="F1015">
        <v>1.5</v>
      </c>
      <c r="G1015">
        <v>20</v>
      </c>
      <c r="H1015">
        <v>1</v>
      </c>
      <c r="I1015">
        <v>0</v>
      </c>
      <c r="J1015">
        <v>1</v>
      </c>
      <c r="K1015">
        <v>1</v>
      </c>
      <c r="L1015">
        <v>0</v>
      </c>
      <c r="M1015">
        <v>0</v>
      </c>
    </row>
    <row r="1016" spans="1:13" x14ac:dyDescent="0.2">
      <c r="A1016">
        <v>85</v>
      </c>
      <c r="B1016" s="18">
        <v>7</v>
      </c>
      <c r="C1016">
        <v>0.19</v>
      </c>
      <c r="D1016">
        <v>217</v>
      </c>
      <c r="E1016">
        <v>179</v>
      </c>
      <c r="F1016">
        <v>1.5</v>
      </c>
      <c r="G1016">
        <v>20</v>
      </c>
      <c r="H1016">
        <v>1</v>
      </c>
      <c r="I1016">
        <v>0</v>
      </c>
      <c r="J1016">
        <v>1</v>
      </c>
      <c r="K1016">
        <v>1</v>
      </c>
      <c r="L1016">
        <v>0</v>
      </c>
      <c r="M1016">
        <v>0</v>
      </c>
    </row>
    <row r="1017" spans="1:13" x14ac:dyDescent="0.2">
      <c r="A1017">
        <v>85</v>
      </c>
      <c r="B1017" s="18">
        <v>8</v>
      </c>
      <c r="C1017">
        <v>-0.37</v>
      </c>
      <c r="D1017">
        <v>217</v>
      </c>
      <c r="E1017">
        <v>179</v>
      </c>
      <c r="F1017">
        <v>1.5</v>
      </c>
      <c r="G1017">
        <v>20</v>
      </c>
      <c r="H1017">
        <v>1</v>
      </c>
      <c r="I1017">
        <v>0</v>
      </c>
      <c r="J1017">
        <v>1</v>
      </c>
      <c r="K1017">
        <v>1</v>
      </c>
      <c r="L1017">
        <v>0</v>
      </c>
      <c r="M1017">
        <v>0</v>
      </c>
    </row>
    <row r="1018" spans="1:13" x14ac:dyDescent="0.2">
      <c r="A1018">
        <v>85</v>
      </c>
      <c r="B1018" s="18">
        <v>9</v>
      </c>
      <c r="C1018">
        <v>-0.4</v>
      </c>
      <c r="D1018">
        <v>217</v>
      </c>
      <c r="E1018">
        <v>179</v>
      </c>
      <c r="F1018">
        <v>1.5</v>
      </c>
      <c r="G1018">
        <v>20</v>
      </c>
      <c r="H1018">
        <v>1</v>
      </c>
      <c r="I1018">
        <v>0</v>
      </c>
      <c r="J1018">
        <v>1</v>
      </c>
      <c r="K1018">
        <v>1</v>
      </c>
      <c r="L1018">
        <v>0</v>
      </c>
      <c r="M1018">
        <v>0</v>
      </c>
    </row>
    <row r="1019" spans="1:13" x14ac:dyDescent="0.2">
      <c r="A1019">
        <v>85</v>
      </c>
      <c r="B1019" s="18">
        <v>10</v>
      </c>
      <c r="C1019">
        <v>1.02</v>
      </c>
      <c r="D1019">
        <v>217</v>
      </c>
      <c r="E1019">
        <v>179</v>
      </c>
      <c r="F1019">
        <v>1.5</v>
      </c>
      <c r="G1019">
        <v>20</v>
      </c>
      <c r="H1019">
        <v>1</v>
      </c>
      <c r="I1019">
        <v>0</v>
      </c>
      <c r="J1019">
        <v>1</v>
      </c>
      <c r="K1019">
        <v>1</v>
      </c>
      <c r="L1019">
        <v>0</v>
      </c>
      <c r="M1019">
        <v>0</v>
      </c>
    </row>
    <row r="1020" spans="1:13" x14ac:dyDescent="0.2">
      <c r="A1020">
        <v>85</v>
      </c>
      <c r="B1020" s="18">
        <v>11</v>
      </c>
      <c r="C1020">
        <v>0.48</v>
      </c>
      <c r="D1020">
        <v>217</v>
      </c>
      <c r="E1020">
        <v>179</v>
      </c>
      <c r="F1020">
        <v>1.5</v>
      </c>
      <c r="G1020">
        <v>20</v>
      </c>
      <c r="H1020">
        <v>1</v>
      </c>
      <c r="I1020">
        <v>0</v>
      </c>
      <c r="J1020">
        <v>1</v>
      </c>
      <c r="K1020">
        <v>1</v>
      </c>
      <c r="L1020">
        <v>0</v>
      </c>
      <c r="M1020">
        <v>0</v>
      </c>
    </row>
    <row r="1021" spans="1:13" x14ac:dyDescent="0.2">
      <c r="A1021">
        <v>85</v>
      </c>
      <c r="B1021" s="18">
        <v>12</v>
      </c>
      <c r="C1021">
        <v>1.62</v>
      </c>
      <c r="D1021">
        <v>217</v>
      </c>
      <c r="E1021">
        <v>179</v>
      </c>
      <c r="F1021">
        <v>1.5</v>
      </c>
      <c r="G1021">
        <v>20</v>
      </c>
      <c r="H1021">
        <v>1</v>
      </c>
      <c r="I1021">
        <v>0</v>
      </c>
      <c r="J1021">
        <v>1</v>
      </c>
      <c r="K1021">
        <v>1</v>
      </c>
      <c r="L1021">
        <v>0</v>
      </c>
      <c r="M1021">
        <v>0</v>
      </c>
    </row>
    <row r="1022" spans="1:13" x14ac:dyDescent="0.2">
      <c r="A1022">
        <v>86</v>
      </c>
      <c r="B1022" s="18">
        <v>1</v>
      </c>
      <c r="C1022">
        <v>1.1399999999999999</v>
      </c>
      <c r="D1022">
        <v>175</v>
      </c>
      <c r="E1022">
        <v>60</v>
      </c>
      <c r="F1022">
        <v>2</v>
      </c>
      <c r="G1022">
        <v>20</v>
      </c>
      <c r="H1022">
        <v>1</v>
      </c>
      <c r="I1022">
        <v>0</v>
      </c>
      <c r="J1022">
        <v>1</v>
      </c>
      <c r="K1022">
        <v>1</v>
      </c>
      <c r="L1022">
        <v>1</v>
      </c>
      <c r="M1022">
        <v>0</v>
      </c>
    </row>
    <row r="1023" spans="1:13" x14ac:dyDescent="0.2">
      <c r="A1023">
        <v>86</v>
      </c>
      <c r="B1023" s="18">
        <v>2</v>
      </c>
      <c r="C1023">
        <v>-12.15</v>
      </c>
      <c r="D1023">
        <v>175</v>
      </c>
      <c r="E1023">
        <v>60</v>
      </c>
      <c r="F1023">
        <v>2</v>
      </c>
      <c r="G1023">
        <v>20</v>
      </c>
      <c r="H1023">
        <v>1</v>
      </c>
      <c r="I1023">
        <v>0</v>
      </c>
      <c r="J1023">
        <v>1</v>
      </c>
      <c r="K1023">
        <v>1</v>
      </c>
      <c r="L1023">
        <v>1</v>
      </c>
      <c r="M1023">
        <v>0</v>
      </c>
    </row>
    <row r="1024" spans="1:13" x14ac:dyDescent="0.2">
      <c r="A1024">
        <v>86</v>
      </c>
      <c r="B1024" s="18">
        <v>3</v>
      </c>
      <c r="C1024">
        <v>-17.61</v>
      </c>
      <c r="D1024">
        <v>175</v>
      </c>
      <c r="E1024">
        <v>60</v>
      </c>
      <c r="F1024">
        <v>2</v>
      </c>
      <c r="G1024">
        <v>20</v>
      </c>
      <c r="H1024">
        <v>1</v>
      </c>
      <c r="I1024">
        <v>0</v>
      </c>
      <c r="J1024">
        <v>1</v>
      </c>
      <c r="K1024">
        <v>1</v>
      </c>
      <c r="L1024">
        <v>1</v>
      </c>
      <c r="M1024">
        <v>0</v>
      </c>
    </row>
    <row r="1025" spans="1:13" x14ac:dyDescent="0.2">
      <c r="A1025">
        <v>86</v>
      </c>
      <c r="B1025" s="18">
        <v>4</v>
      </c>
      <c r="C1025">
        <v>9.64</v>
      </c>
      <c r="D1025">
        <v>175</v>
      </c>
      <c r="E1025">
        <v>60</v>
      </c>
      <c r="F1025">
        <v>2</v>
      </c>
      <c r="G1025">
        <v>20</v>
      </c>
      <c r="H1025">
        <v>1</v>
      </c>
      <c r="I1025">
        <v>0</v>
      </c>
      <c r="J1025">
        <v>1</v>
      </c>
      <c r="K1025">
        <v>1</v>
      </c>
      <c r="L1025">
        <v>1</v>
      </c>
      <c r="M1025">
        <v>0</v>
      </c>
    </row>
    <row r="1026" spans="1:13" x14ac:dyDescent="0.2">
      <c r="A1026">
        <v>86</v>
      </c>
      <c r="B1026" s="18">
        <v>5</v>
      </c>
      <c r="C1026">
        <v>9.19</v>
      </c>
      <c r="D1026">
        <v>175</v>
      </c>
      <c r="E1026">
        <v>60</v>
      </c>
      <c r="F1026">
        <v>2</v>
      </c>
      <c r="G1026">
        <v>20</v>
      </c>
      <c r="H1026">
        <v>1</v>
      </c>
      <c r="I1026">
        <v>0</v>
      </c>
      <c r="J1026">
        <v>1</v>
      </c>
      <c r="K1026">
        <v>1</v>
      </c>
      <c r="L1026">
        <v>1</v>
      </c>
      <c r="M1026">
        <v>0</v>
      </c>
    </row>
    <row r="1027" spans="1:13" x14ac:dyDescent="0.2">
      <c r="A1027">
        <v>86</v>
      </c>
      <c r="B1027" s="18">
        <v>6</v>
      </c>
      <c r="C1027">
        <v>4.09</v>
      </c>
      <c r="D1027">
        <v>175</v>
      </c>
      <c r="E1027">
        <v>60</v>
      </c>
      <c r="F1027">
        <v>2</v>
      </c>
      <c r="G1027">
        <v>20</v>
      </c>
      <c r="H1027">
        <v>1</v>
      </c>
      <c r="I1027">
        <v>0</v>
      </c>
      <c r="J1027">
        <v>1</v>
      </c>
      <c r="K1027">
        <v>1</v>
      </c>
      <c r="L1027">
        <v>1</v>
      </c>
      <c r="M1027">
        <v>0</v>
      </c>
    </row>
    <row r="1028" spans="1:13" x14ac:dyDescent="0.2">
      <c r="A1028">
        <v>86</v>
      </c>
      <c r="B1028" s="18">
        <v>7</v>
      </c>
      <c r="C1028">
        <v>0.55000000000000004</v>
      </c>
      <c r="D1028">
        <v>175</v>
      </c>
      <c r="E1028">
        <v>60</v>
      </c>
      <c r="F1028">
        <v>2</v>
      </c>
      <c r="G1028">
        <v>20</v>
      </c>
      <c r="H1028">
        <v>1</v>
      </c>
      <c r="I1028">
        <v>0</v>
      </c>
      <c r="J1028">
        <v>1</v>
      </c>
      <c r="K1028">
        <v>1</v>
      </c>
      <c r="L1028">
        <v>1</v>
      </c>
      <c r="M1028">
        <v>0</v>
      </c>
    </row>
    <row r="1029" spans="1:13" x14ac:dyDescent="0.2">
      <c r="A1029">
        <v>86</v>
      </c>
      <c r="B1029" s="18">
        <v>8</v>
      </c>
      <c r="C1029">
        <v>10.119999999999999</v>
      </c>
      <c r="D1029">
        <v>175</v>
      </c>
      <c r="E1029">
        <v>60</v>
      </c>
      <c r="F1029">
        <v>2</v>
      </c>
      <c r="G1029">
        <v>20</v>
      </c>
      <c r="H1029">
        <v>1</v>
      </c>
      <c r="I1029">
        <v>0</v>
      </c>
      <c r="J1029">
        <v>1</v>
      </c>
      <c r="K1029">
        <v>1</v>
      </c>
      <c r="L1029">
        <v>1</v>
      </c>
      <c r="M1029">
        <v>0</v>
      </c>
    </row>
    <row r="1030" spans="1:13" x14ac:dyDescent="0.2">
      <c r="A1030">
        <v>86</v>
      </c>
      <c r="B1030" s="18">
        <v>9</v>
      </c>
      <c r="C1030">
        <v>2.2000000000000002</v>
      </c>
      <c r="D1030">
        <v>175</v>
      </c>
      <c r="E1030">
        <v>60</v>
      </c>
      <c r="F1030">
        <v>2</v>
      </c>
      <c r="G1030">
        <v>20</v>
      </c>
      <c r="H1030">
        <v>1</v>
      </c>
      <c r="I1030">
        <v>0</v>
      </c>
      <c r="J1030">
        <v>1</v>
      </c>
      <c r="K1030">
        <v>1</v>
      </c>
      <c r="L1030">
        <v>1</v>
      </c>
      <c r="M1030">
        <v>0</v>
      </c>
    </row>
    <row r="1031" spans="1:13" x14ac:dyDescent="0.2">
      <c r="A1031">
        <v>86</v>
      </c>
      <c r="B1031" s="18">
        <v>10</v>
      </c>
      <c r="C1031">
        <v>0.62</v>
      </c>
      <c r="D1031">
        <v>175</v>
      </c>
      <c r="E1031">
        <v>60</v>
      </c>
      <c r="F1031">
        <v>2</v>
      </c>
      <c r="G1031">
        <v>20</v>
      </c>
      <c r="H1031">
        <v>1</v>
      </c>
      <c r="I1031">
        <v>0</v>
      </c>
      <c r="J1031">
        <v>1</v>
      </c>
      <c r="K1031">
        <v>1</v>
      </c>
      <c r="L1031">
        <v>1</v>
      </c>
      <c r="M1031">
        <v>0</v>
      </c>
    </row>
    <row r="1032" spans="1:13" x14ac:dyDescent="0.2">
      <c r="A1032">
        <v>86</v>
      </c>
      <c r="B1032" s="18">
        <v>11</v>
      </c>
      <c r="C1032">
        <v>7.85</v>
      </c>
      <c r="D1032">
        <v>175</v>
      </c>
      <c r="E1032">
        <v>60</v>
      </c>
      <c r="F1032">
        <v>2</v>
      </c>
      <c r="G1032">
        <v>20</v>
      </c>
      <c r="H1032">
        <v>1</v>
      </c>
      <c r="I1032">
        <v>0</v>
      </c>
      <c r="J1032">
        <v>1</v>
      </c>
      <c r="K1032">
        <v>1</v>
      </c>
      <c r="L1032">
        <v>1</v>
      </c>
      <c r="M1032">
        <v>0</v>
      </c>
    </row>
    <row r="1033" spans="1:13" x14ac:dyDescent="0.2">
      <c r="A1033">
        <v>86</v>
      </c>
      <c r="B1033" s="18">
        <v>12</v>
      </c>
      <c r="C1033">
        <v>8.67</v>
      </c>
      <c r="D1033">
        <v>175</v>
      </c>
      <c r="E1033">
        <v>60</v>
      </c>
      <c r="F1033">
        <v>2</v>
      </c>
      <c r="G1033">
        <v>20</v>
      </c>
      <c r="H1033">
        <v>1</v>
      </c>
      <c r="I1033">
        <v>0</v>
      </c>
      <c r="J1033">
        <v>1</v>
      </c>
      <c r="K1033">
        <v>1</v>
      </c>
      <c r="L1033">
        <v>1</v>
      </c>
      <c r="M1033">
        <v>0</v>
      </c>
    </row>
    <row r="1034" spans="1:13" x14ac:dyDescent="0.2">
      <c r="A1034">
        <v>87</v>
      </c>
      <c r="B1034" s="18">
        <v>1</v>
      </c>
      <c r="C1034">
        <v>1.62</v>
      </c>
      <c r="D1034">
        <v>161</v>
      </c>
      <c r="E1034">
        <v>5600</v>
      </c>
      <c r="F1034">
        <v>2</v>
      </c>
      <c r="G1034">
        <v>20</v>
      </c>
      <c r="H1034">
        <v>0</v>
      </c>
      <c r="I1034">
        <v>0</v>
      </c>
      <c r="J1034">
        <v>1</v>
      </c>
      <c r="K1034">
        <v>1</v>
      </c>
      <c r="L1034">
        <v>1</v>
      </c>
      <c r="M1034">
        <v>1</v>
      </c>
    </row>
    <row r="1035" spans="1:13" x14ac:dyDescent="0.2">
      <c r="A1035">
        <v>87</v>
      </c>
      <c r="B1035" s="18">
        <v>2</v>
      </c>
      <c r="C1035">
        <v>0.56999999999999995</v>
      </c>
      <c r="D1035">
        <v>161</v>
      </c>
      <c r="E1035">
        <v>5600</v>
      </c>
      <c r="F1035">
        <v>2</v>
      </c>
      <c r="G1035">
        <v>20</v>
      </c>
      <c r="H1035">
        <v>0</v>
      </c>
      <c r="I1035">
        <v>0</v>
      </c>
      <c r="J1035">
        <v>1</v>
      </c>
      <c r="K1035">
        <v>1</v>
      </c>
      <c r="L1035">
        <v>1</v>
      </c>
      <c r="M1035">
        <v>1</v>
      </c>
    </row>
    <row r="1036" spans="1:13" x14ac:dyDescent="0.2">
      <c r="A1036">
        <v>87</v>
      </c>
      <c r="B1036" s="18">
        <v>3</v>
      </c>
      <c r="C1036">
        <v>-4.62</v>
      </c>
      <c r="D1036">
        <v>161</v>
      </c>
      <c r="E1036">
        <v>5600</v>
      </c>
      <c r="F1036">
        <v>2</v>
      </c>
      <c r="G1036">
        <v>20</v>
      </c>
      <c r="H1036">
        <v>0</v>
      </c>
      <c r="I1036">
        <v>0</v>
      </c>
      <c r="J1036">
        <v>1</v>
      </c>
      <c r="K1036">
        <v>1</v>
      </c>
      <c r="L1036">
        <v>1</v>
      </c>
      <c r="M1036">
        <v>1</v>
      </c>
    </row>
    <row r="1037" spans="1:13" x14ac:dyDescent="0.2">
      <c r="A1037">
        <v>87</v>
      </c>
      <c r="B1037" s="18">
        <v>4</v>
      </c>
      <c r="C1037">
        <v>3.65</v>
      </c>
      <c r="D1037">
        <v>161</v>
      </c>
      <c r="E1037">
        <v>5600</v>
      </c>
      <c r="F1037">
        <v>2</v>
      </c>
      <c r="G1037">
        <v>20</v>
      </c>
      <c r="H1037">
        <v>0</v>
      </c>
      <c r="I1037">
        <v>0</v>
      </c>
      <c r="J1037">
        <v>1</v>
      </c>
      <c r="K1037">
        <v>1</v>
      </c>
      <c r="L1037">
        <v>1</v>
      </c>
      <c r="M1037">
        <v>1</v>
      </c>
    </row>
    <row r="1038" spans="1:13" x14ac:dyDescent="0.2">
      <c r="A1038">
        <v>87</v>
      </c>
      <c r="B1038" s="18">
        <v>5</v>
      </c>
      <c r="C1038">
        <v>0.05</v>
      </c>
      <c r="D1038">
        <v>161</v>
      </c>
      <c r="E1038">
        <v>5600</v>
      </c>
      <c r="F1038">
        <v>2</v>
      </c>
      <c r="G1038">
        <v>20</v>
      </c>
      <c r="H1038">
        <v>0</v>
      </c>
      <c r="I1038">
        <v>0</v>
      </c>
      <c r="J1038">
        <v>1</v>
      </c>
      <c r="K1038">
        <v>1</v>
      </c>
      <c r="L1038">
        <v>1</v>
      </c>
      <c r="M1038">
        <v>1</v>
      </c>
    </row>
    <row r="1039" spans="1:13" x14ac:dyDescent="0.2">
      <c r="A1039">
        <v>87</v>
      </c>
      <c r="B1039" s="18">
        <v>6</v>
      </c>
      <c r="C1039">
        <v>0.97</v>
      </c>
      <c r="D1039">
        <v>161</v>
      </c>
      <c r="E1039">
        <v>5600</v>
      </c>
      <c r="F1039">
        <v>2</v>
      </c>
      <c r="G1039">
        <v>20</v>
      </c>
      <c r="H1039">
        <v>0</v>
      </c>
      <c r="I1039">
        <v>0</v>
      </c>
      <c r="J1039">
        <v>1</v>
      </c>
      <c r="K1039">
        <v>1</v>
      </c>
      <c r="L1039">
        <v>1</v>
      </c>
      <c r="M1039">
        <v>1</v>
      </c>
    </row>
    <row r="1040" spans="1:13" x14ac:dyDescent="0.2">
      <c r="A1040">
        <v>87</v>
      </c>
      <c r="B1040" s="18">
        <v>7</v>
      </c>
      <c r="C1040">
        <v>0.93</v>
      </c>
      <c r="D1040">
        <v>161</v>
      </c>
      <c r="E1040">
        <v>5600</v>
      </c>
      <c r="F1040">
        <v>2</v>
      </c>
      <c r="G1040">
        <v>20</v>
      </c>
      <c r="H1040">
        <v>0</v>
      </c>
      <c r="I1040">
        <v>0</v>
      </c>
      <c r="J1040">
        <v>1</v>
      </c>
      <c r="K1040">
        <v>1</v>
      </c>
      <c r="L1040">
        <v>1</v>
      </c>
      <c r="M1040">
        <v>1</v>
      </c>
    </row>
    <row r="1041" spans="1:13" x14ac:dyDescent="0.2">
      <c r="A1041">
        <v>87</v>
      </c>
      <c r="B1041" s="18">
        <v>8</v>
      </c>
      <c r="C1041">
        <v>0.69</v>
      </c>
      <c r="D1041">
        <v>161</v>
      </c>
      <c r="E1041">
        <v>5600</v>
      </c>
      <c r="F1041">
        <v>2</v>
      </c>
      <c r="G1041">
        <v>20</v>
      </c>
      <c r="H1041">
        <v>0</v>
      </c>
      <c r="I1041">
        <v>0</v>
      </c>
      <c r="J1041">
        <v>1</v>
      </c>
      <c r="K1041">
        <v>1</v>
      </c>
      <c r="L1041">
        <v>1</v>
      </c>
      <c r="M1041">
        <v>1</v>
      </c>
    </row>
    <row r="1042" spans="1:13" x14ac:dyDescent="0.2">
      <c r="A1042">
        <v>87</v>
      </c>
      <c r="B1042" s="18">
        <v>9</v>
      </c>
      <c r="C1042">
        <v>1.27</v>
      </c>
      <c r="D1042">
        <v>161</v>
      </c>
      <c r="E1042">
        <v>5600</v>
      </c>
      <c r="F1042">
        <v>2</v>
      </c>
      <c r="G1042">
        <v>20</v>
      </c>
      <c r="H1042">
        <v>0</v>
      </c>
      <c r="I1042">
        <v>0</v>
      </c>
      <c r="J1042">
        <v>1</v>
      </c>
      <c r="K1042">
        <v>1</v>
      </c>
      <c r="L1042">
        <v>1</v>
      </c>
      <c r="M1042">
        <v>1</v>
      </c>
    </row>
    <row r="1043" spans="1:13" x14ac:dyDescent="0.2">
      <c r="A1043">
        <v>87</v>
      </c>
      <c r="B1043" s="18">
        <v>10</v>
      </c>
      <c r="C1043">
        <v>0.16</v>
      </c>
      <c r="D1043">
        <v>161</v>
      </c>
      <c r="E1043">
        <v>5600</v>
      </c>
      <c r="F1043">
        <v>2</v>
      </c>
      <c r="G1043">
        <v>20</v>
      </c>
      <c r="H1043">
        <v>0</v>
      </c>
      <c r="I1043">
        <v>0</v>
      </c>
      <c r="J1043">
        <v>1</v>
      </c>
      <c r="K1043">
        <v>1</v>
      </c>
      <c r="L1043">
        <v>1</v>
      </c>
      <c r="M1043">
        <v>1</v>
      </c>
    </row>
    <row r="1044" spans="1:13" x14ac:dyDescent="0.2">
      <c r="A1044">
        <v>87</v>
      </c>
      <c r="B1044" s="18">
        <v>11</v>
      </c>
      <c r="C1044">
        <v>2.0499999999999998</v>
      </c>
      <c r="D1044">
        <v>161</v>
      </c>
      <c r="E1044">
        <v>5600</v>
      </c>
      <c r="F1044">
        <v>2</v>
      </c>
      <c r="G1044">
        <v>20</v>
      </c>
      <c r="H1044">
        <v>0</v>
      </c>
      <c r="I1044">
        <v>0</v>
      </c>
      <c r="J1044">
        <v>1</v>
      </c>
      <c r="K1044">
        <v>1</v>
      </c>
      <c r="L1044">
        <v>1</v>
      </c>
      <c r="M1044">
        <v>1</v>
      </c>
    </row>
    <row r="1045" spans="1:13" x14ac:dyDescent="0.2">
      <c r="A1045">
        <v>87</v>
      </c>
      <c r="B1045" s="18">
        <v>12</v>
      </c>
      <c r="C1045">
        <v>1.47</v>
      </c>
      <c r="D1045">
        <v>161</v>
      </c>
      <c r="E1045">
        <v>5600</v>
      </c>
      <c r="F1045">
        <v>2</v>
      </c>
      <c r="G1045">
        <v>20</v>
      </c>
      <c r="H1045">
        <v>0</v>
      </c>
      <c r="I1045">
        <v>0</v>
      </c>
      <c r="J1045">
        <v>1</v>
      </c>
      <c r="K1045">
        <v>1</v>
      </c>
      <c r="L1045">
        <v>1</v>
      </c>
      <c r="M1045">
        <v>1</v>
      </c>
    </row>
    <row r="1046" spans="1:13" x14ac:dyDescent="0.2">
      <c r="A1046">
        <v>88</v>
      </c>
      <c r="B1046" s="18">
        <v>1</v>
      </c>
      <c r="C1046">
        <v>1.39</v>
      </c>
      <c r="D1046">
        <v>236</v>
      </c>
      <c r="E1046">
        <v>441</v>
      </c>
      <c r="F1046">
        <v>1.25</v>
      </c>
      <c r="G1046">
        <v>20</v>
      </c>
      <c r="H1046">
        <v>1</v>
      </c>
      <c r="I1046">
        <v>0</v>
      </c>
      <c r="J1046">
        <v>1</v>
      </c>
      <c r="K1046">
        <v>1</v>
      </c>
      <c r="L1046">
        <v>0</v>
      </c>
      <c r="M1046">
        <v>0</v>
      </c>
    </row>
    <row r="1047" spans="1:13" x14ac:dyDescent="0.2">
      <c r="A1047">
        <v>88</v>
      </c>
      <c r="B1047" s="18">
        <v>2</v>
      </c>
      <c r="C1047">
        <v>-0.33</v>
      </c>
      <c r="D1047">
        <v>236</v>
      </c>
      <c r="E1047">
        <v>441</v>
      </c>
      <c r="F1047">
        <v>1.25</v>
      </c>
      <c r="G1047">
        <v>20</v>
      </c>
      <c r="H1047">
        <v>1</v>
      </c>
      <c r="I1047">
        <v>0</v>
      </c>
      <c r="J1047">
        <v>1</v>
      </c>
      <c r="K1047">
        <v>1</v>
      </c>
      <c r="L1047">
        <v>0</v>
      </c>
      <c r="M1047">
        <v>0</v>
      </c>
    </row>
    <row r="1048" spans="1:13" x14ac:dyDescent="0.2">
      <c r="A1048">
        <v>88</v>
      </c>
      <c r="B1048" s="18">
        <v>3</v>
      </c>
      <c r="C1048">
        <v>-9.56</v>
      </c>
      <c r="D1048">
        <v>236</v>
      </c>
      <c r="E1048">
        <v>441</v>
      </c>
      <c r="F1048">
        <v>1.25</v>
      </c>
      <c r="G1048">
        <v>20</v>
      </c>
      <c r="H1048">
        <v>1</v>
      </c>
      <c r="I1048">
        <v>0</v>
      </c>
      <c r="J1048">
        <v>1</v>
      </c>
      <c r="K1048">
        <v>1</v>
      </c>
      <c r="L1048">
        <v>0</v>
      </c>
      <c r="M1048">
        <v>0</v>
      </c>
    </row>
    <row r="1049" spans="1:13" x14ac:dyDescent="0.2">
      <c r="A1049">
        <v>88</v>
      </c>
      <c r="B1049" s="18">
        <v>4</v>
      </c>
      <c r="C1049">
        <v>1.6</v>
      </c>
      <c r="D1049">
        <v>236</v>
      </c>
      <c r="E1049">
        <v>441</v>
      </c>
      <c r="F1049">
        <v>1.25</v>
      </c>
      <c r="G1049">
        <v>20</v>
      </c>
      <c r="H1049">
        <v>1</v>
      </c>
      <c r="I1049">
        <v>0</v>
      </c>
      <c r="J1049">
        <v>1</v>
      </c>
      <c r="K1049">
        <v>1</v>
      </c>
      <c r="L1049">
        <v>0</v>
      </c>
      <c r="M1049">
        <v>0</v>
      </c>
    </row>
    <row r="1050" spans="1:13" x14ac:dyDescent="0.2">
      <c r="A1050">
        <v>88</v>
      </c>
      <c r="B1050" s="18">
        <v>5</v>
      </c>
      <c r="C1050">
        <v>3.54</v>
      </c>
      <c r="D1050">
        <v>236</v>
      </c>
      <c r="E1050">
        <v>441</v>
      </c>
      <c r="F1050">
        <v>1.25</v>
      </c>
      <c r="G1050">
        <v>20</v>
      </c>
      <c r="H1050">
        <v>1</v>
      </c>
      <c r="I1050">
        <v>0</v>
      </c>
      <c r="J1050">
        <v>1</v>
      </c>
      <c r="K1050">
        <v>1</v>
      </c>
      <c r="L1050">
        <v>0</v>
      </c>
      <c r="M1050">
        <v>0</v>
      </c>
    </row>
    <row r="1051" spans="1:13" x14ac:dyDescent="0.2">
      <c r="A1051">
        <v>88</v>
      </c>
      <c r="B1051" s="18">
        <v>6</v>
      </c>
      <c r="C1051">
        <v>1.71</v>
      </c>
      <c r="D1051">
        <v>236</v>
      </c>
      <c r="E1051">
        <v>441</v>
      </c>
      <c r="F1051">
        <v>1.25</v>
      </c>
      <c r="G1051">
        <v>20</v>
      </c>
      <c r="H1051">
        <v>1</v>
      </c>
      <c r="I1051">
        <v>0</v>
      </c>
      <c r="J1051">
        <v>1</v>
      </c>
      <c r="K1051">
        <v>1</v>
      </c>
      <c r="L1051">
        <v>0</v>
      </c>
      <c r="M1051">
        <v>0</v>
      </c>
    </row>
    <row r="1052" spans="1:13" x14ac:dyDescent="0.2">
      <c r="A1052">
        <v>88</v>
      </c>
      <c r="B1052" s="18">
        <v>7</v>
      </c>
      <c r="C1052">
        <v>1.23</v>
      </c>
      <c r="D1052">
        <v>236</v>
      </c>
      <c r="E1052">
        <v>441</v>
      </c>
      <c r="F1052">
        <v>1.25</v>
      </c>
      <c r="G1052">
        <v>20</v>
      </c>
      <c r="H1052">
        <v>1</v>
      </c>
      <c r="I1052">
        <v>0</v>
      </c>
      <c r="J1052">
        <v>1</v>
      </c>
      <c r="K1052">
        <v>1</v>
      </c>
      <c r="L1052">
        <v>0</v>
      </c>
      <c r="M1052">
        <v>0</v>
      </c>
    </row>
    <row r="1053" spans="1:13" x14ac:dyDescent="0.2">
      <c r="A1053">
        <v>88</v>
      </c>
      <c r="B1053" s="18">
        <v>8</v>
      </c>
      <c r="C1053">
        <v>0.46</v>
      </c>
      <c r="D1053">
        <v>236</v>
      </c>
      <c r="E1053">
        <v>441</v>
      </c>
      <c r="F1053">
        <v>1.25</v>
      </c>
      <c r="G1053">
        <v>20</v>
      </c>
      <c r="H1053">
        <v>1</v>
      </c>
      <c r="I1053">
        <v>0</v>
      </c>
      <c r="J1053">
        <v>1</v>
      </c>
      <c r="K1053">
        <v>1</v>
      </c>
      <c r="L1053">
        <v>0</v>
      </c>
      <c r="M1053">
        <v>0</v>
      </c>
    </row>
    <row r="1054" spans="1:13" x14ac:dyDescent="0.2">
      <c r="A1054">
        <v>88</v>
      </c>
      <c r="B1054" s="18">
        <v>9</v>
      </c>
      <c r="C1054">
        <v>-1.6</v>
      </c>
      <c r="D1054">
        <v>236</v>
      </c>
      <c r="E1054">
        <v>441</v>
      </c>
      <c r="F1054">
        <v>1.25</v>
      </c>
      <c r="G1054">
        <v>20</v>
      </c>
      <c r="H1054">
        <v>1</v>
      </c>
      <c r="I1054">
        <v>0</v>
      </c>
      <c r="J1054">
        <v>1</v>
      </c>
      <c r="K1054">
        <v>1</v>
      </c>
      <c r="L1054">
        <v>0</v>
      </c>
      <c r="M1054">
        <v>0</v>
      </c>
    </row>
    <row r="1055" spans="1:13" x14ac:dyDescent="0.2">
      <c r="A1055">
        <v>88</v>
      </c>
      <c r="B1055" s="18">
        <v>10</v>
      </c>
      <c r="C1055">
        <v>-0.65</v>
      </c>
      <c r="D1055">
        <v>236</v>
      </c>
      <c r="E1055">
        <v>441</v>
      </c>
      <c r="F1055">
        <v>1.25</v>
      </c>
      <c r="G1055">
        <v>20</v>
      </c>
      <c r="H1055">
        <v>1</v>
      </c>
      <c r="I1055">
        <v>0</v>
      </c>
      <c r="J1055">
        <v>1</v>
      </c>
      <c r="K1055">
        <v>1</v>
      </c>
      <c r="L1055">
        <v>0</v>
      </c>
      <c r="M1055">
        <v>0</v>
      </c>
    </row>
    <row r="1056" spans="1:13" x14ac:dyDescent="0.2">
      <c r="A1056">
        <v>88</v>
      </c>
      <c r="B1056" s="18">
        <v>11</v>
      </c>
      <c r="C1056">
        <v>4.8</v>
      </c>
      <c r="D1056">
        <v>236</v>
      </c>
      <c r="E1056">
        <v>441</v>
      </c>
      <c r="F1056">
        <v>1.25</v>
      </c>
      <c r="G1056">
        <v>20</v>
      </c>
      <c r="H1056">
        <v>1</v>
      </c>
      <c r="I1056">
        <v>0</v>
      </c>
      <c r="J1056">
        <v>1</v>
      </c>
      <c r="K1056">
        <v>1</v>
      </c>
      <c r="L1056">
        <v>0</v>
      </c>
      <c r="M1056">
        <v>0</v>
      </c>
    </row>
    <row r="1057" spans="1:13" x14ac:dyDescent="0.2">
      <c r="A1057">
        <v>88</v>
      </c>
      <c r="B1057" s="18">
        <v>12</v>
      </c>
      <c r="C1057">
        <v>2.74</v>
      </c>
      <c r="D1057">
        <v>236</v>
      </c>
      <c r="E1057">
        <v>441</v>
      </c>
      <c r="F1057">
        <v>1.25</v>
      </c>
      <c r="G1057">
        <v>20</v>
      </c>
      <c r="H1057">
        <v>1</v>
      </c>
      <c r="I1057">
        <v>0</v>
      </c>
      <c r="J1057">
        <v>1</v>
      </c>
      <c r="K1057">
        <v>1</v>
      </c>
      <c r="L1057">
        <v>0</v>
      </c>
      <c r="M1057">
        <v>0</v>
      </c>
    </row>
    <row r="1058" spans="1:13" x14ac:dyDescent="0.2">
      <c r="A1058">
        <v>89</v>
      </c>
      <c r="B1058" s="18">
        <v>1</v>
      </c>
      <c r="C1058">
        <v>-0.03</v>
      </c>
      <c r="D1058">
        <v>194</v>
      </c>
      <c r="E1058">
        <v>273</v>
      </c>
      <c r="F1058">
        <v>0.25</v>
      </c>
      <c r="G1058">
        <v>25</v>
      </c>
      <c r="H1058">
        <v>0</v>
      </c>
      <c r="I1058">
        <v>0</v>
      </c>
      <c r="J1058">
        <v>1</v>
      </c>
      <c r="K1058">
        <v>1</v>
      </c>
      <c r="L1058">
        <v>0</v>
      </c>
      <c r="M1058">
        <v>0</v>
      </c>
    </row>
    <row r="1059" spans="1:13" x14ac:dyDescent="0.2">
      <c r="A1059">
        <v>89</v>
      </c>
      <c r="B1059" s="18">
        <v>2</v>
      </c>
      <c r="C1059">
        <v>-8.4700000000000006</v>
      </c>
      <c r="D1059">
        <v>194</v>
      </c>
      <c r="E1059">
        <v>273</v>
      </c>
      <c r="F1059">
        <v>0.25</v>
      </c>
      <c r="G1059">
        <v>25</v>
      </c>
      <c r="H1059">
        <v>0</v>
      </c>
      <c r="I1059">
        <v>0</v>
      </c>
      <c r="J1059">
        <v>1</v>
      </c>
      <c r="K1059">
        <v>1</v>
      </c>
      <c r="L1059">
        <v>0</v>
      </c>
      <c r="M1059">
        <v>0</v>
      </c>
    </row>
    <row r="1060" spans="1:13" x14ac:dyDescent="0.2">
      <c r="A1060">
        <v>89</v>
      </c>
      <c r="B1060" s="18">
        <v>3</v>
      </c>
      <c r="C1060">
        <v>-15.34</v>
      </c>
      <c r="D1060">
        <v>194</v>
      </c>
      <c r="E1060">
        <v>273</v>
      </c>
      <c r="F1060">
        <v>0.25</v>
      </c>
      <c r="G1060">
        <v>25</v>
      </c>
      <c r="H1060">
        <v>0</v>
      </c>
      <c r="I1060">
        <v>0</v>
      </c>
      <c r="J1060">
        <v>1</v>
      </c>
      <c r="K1060">
        <v>1</v>
      </c>
      <c r="L1060">
        <v>0</v>
      </c>
      <c r="M1060">
        <v>0</v>
      </c>
    </row>
    <row r="1061" spans="1:13" x14ac:dyDescent="0.2">
      <c r="A1061">
        <v>89</v>
      </c>
      <c r="B1061" s="18">
        <v>4</v>
      </c>
      <c r="C1061">
        <v>14.38</v>
      </c>
      <c r="D1061">
        <v>194</v>
      </c>
      <c r="E1061">
        <v>273</v>
      </c>
      <c r="F1061">
        <v>0.25</v>
      </c>
      <c r="G1061">
        <v>25</v>
      </c>
      <c r="H1061">
        <v>0</v>
      </c>
      <c r="I1061">
        <v>0</v>
      </c>
      <c r="J1061">
        <v>1</v>
      </c>
      <c r="K1061">
        <v>1</v>
      </c>
      <c r="L1061">
        <v>0</v>
      </c>
      <c r="M1061">
        <v>0</v>
      </c>
    </row>
    <row r="1062" spans="1:13" x14ac:dyDescent="0.2">
      <c r="A1062">
        <v>89</v>
      </c>
      <c r="B1062" s="18">
        <v>5</v>
      </c>
      <c r="C1062">
        <v>5.18</v>
      </c>
      <c r="D1062">
        <v>194</v>
      </c>
      <c r="E1062">
        <v>273</v>
      </c>
      <c r="F1062">
        <v>0.25</v>
      </c>
      <c r="G1062">
        <v>25</v>
      </c>
      <c r="H1062">
        <v>0</v>
      </c>
      <c r="I1062">
        <v>0</v>
      </c>
      <c r="J1062">
        <v>1</v>
      </c>
      <c r="K1062">
        <v>1</v>
      </c>
      <c r="L1062">
        <v>0</v>
      </c>
      <c r="M1062">
        <v>0</v>
      </c>
    </row>
    <row r="1063" spans="1:13" x14ac:dyDescent="0.2">
      <c r="A1063">
        <v>89</v>
      </c>
      <c r="B1063" s="18">
        <v>6</v>
      </c>
      <c r="C1063">
        <v>2.38</v>
      </c>
      <c r="D1063">
        <v>194</v>
      </c>
      <c r="E1063">
        <v>273</v>
      </c>
      <c r="F1063">
        <v>0.25</v>
      </c>
      <c r="G1063">
        <v>25</v>
      </c>
      <c r="H1063">
        <v>0</v>
      </c>
      <c r="I1063">
        <v>0</v>
      </c>
      <c r="J1063">
        <v>1</v>
      </c>
      <c r="K1063">
        <v>1</v>
      </c>
      <c r="L1063">
        <v>0</v>
      </c>
      <c r="M1063">
        <v>0</v>
      </c>
    </row>
    <row r="1064" spans="1:13" x14ac:dyDescent="0.2">
      <c r="A1064">
        <v>89</v>
      </c>
      <c r="B1064" s="18">
        <v>7</v>
      </c>
      <c r="C1064">
        <v>6.97</v>
      </c>
      <c r="D1064">
        <v>194</v>
      </c>
      <c r="E1064">
        <v>273</v>
      </c>
      <c r="F1064">
        <v>0.25</v>
      </c>
      <c r="G1064">
        <v>25</v>
      </c>
      <c r="H1064">
        <v>0</v>
      </c>
      <c r="I1064">
        <v>0</v>
      </c>
      <c r="J1064">
        <v>1</v>
      </c>
      <c r="K1064">
        <v>1</v>
      </c>
      <c r="L1064">
        <v>0</v>
      </c>
      <c r="M1064">
        <v>0</v>
      </c>
    </row>
    <row r="1065" spans="1:13" x14ac:dyDescent="0.2">
      <c r="A1065">
        <v>89</v>
      </c>
      <c r="B1065" s="18">
        <v>8</v>
      </c>
      <c r="C1065">
        <v>8.23</v>
      </c>
      <c r="D1065">
        <v>194</v>
      </c>
      <c r="E1065">
        <v>273</v>
      </c>
      <c r="F1065">
        <v>0.25</v>
      </c>
      <c r="G1065">
        <v>25</v>
      </c>
      <c r="H1065">
        <v>0</v>
      </c>
      <c r="I1065">
        <v>0</v>
      </c>
      <c r="J1065">
        <v>1</v>
      </c>
      <c r="K1065">
        <v>1</v>
      </c>
      <c r="L1065">
        <v>0</v>
      </c>
      <c r="M1065">
        <v>0</v>
      </c>
    </row>
    <row r="1066" spans="1:13" x14ac:dyDescent="0.2">
      <c r="A1066">
        <v>89</v>
      </c>
      <c r="B1066" s="18">
        <v>9</v>
      </c>
      <c r="C1066">
        <v>-3.7</v>
      </c>
      <c r="D1066">
        <v>194</v>
      </c>
      <c r="E1066">
        <v>273</v>
      </c>
      <c r="F1066">
        <v>0.25</v>
      </c>
      <c r="G1066">
        <v>25</v>
      </c>
      <c r="H1066">
        <v>0</v>
      </c>
      <c r="I1066">
        <v>0</v>
      </c>
      <c r="J1066">
        <v>1</v>
      </c>
      <c r="K1066">
        <v>1</v>
      </c>
      <c r="L1066">
        <v>0</v>
      </c>
      <c r="M1066">
        <v>0</v>
      </c>
    </row>
    <row r="1067" spans="1:13" x14ac:dyDescent="0.2">
      <c r="A1067">
        <v>89</v>
      </c>
      <c r="B1067" s="18">
        <v>10</v>
      </c>
      <c r="C1067">
        <v>-2.3199999999999998</v>
      </c>
      <c r="D1067">
        <v>194</v>
      </c>
      <c r="E1067">
        <v>273</v>
      </c>
      <c r="F1067">
        <v>0.25</v>
      </c>
      <c r="G1067">
        <v>25</v>
      </c>
      <c r="H1067">
        <v>0</v>
      </c>
      <c r="I1067">
        <v>0</v>
      </c>
      <c r="J1067">
        <v>1</v>
      </c>
      <c r="K1067">
        <v>1</v>
      </c>
      <c r="L1067">
        <v>0</v>
      </c>
      <c r="M1067">
        <v>0</v>
      </c>
    </row>
    <row r="1068" spans="1:13" x14ac:dyDescent="0.2">
      <c r="A1068">
        <v>89</v>
      </c>
      <c r="B1068" s="18">
        <v>11</v>
      </c>
      <c r="C1068">
        <v>11.56</v>
      </c>
      <c r="D1068">
        <v>194</v>
      </c>
      <c r="E1068">
        <v>273</v>
      </c>
      <c r="F1068">
        <v>0.25</v>
      </c>
      <c r="G1068">
        <v>25</v>
      </c>
      <c r="H1068">
        <v>0</v>
      </c>
      <c r="I1068">
        <v>0</v>
      </c>
      <c r="J1068">
        <v>1</v>
      </c>
      <c r="K1068">
        <v>1</v>
      </c>
      <c r="L1068">
        <v>0</v>
      </c>
      <c r="M1068">
        <v>0</v>
      </c>
    </row>
    <row r="1069" spans="1:13" x14ac:dyDescent="0.2">
      <c r="A1069">
        <v>89</v>
      </c>
      <c r="B1069" s="18">
        <v>12</v>
      </c>
      <c r="C1069">
        <v>4.54</v>
      </c>
      <c r="D1069">
        <v>194</v>
      </c>
      <c r="E1069">
        <v>273</v>
      </c>
      <c r="F1069">
        <v>0.25</v>
      </c>
      <c r="G1069">
        <v>25</v>
      </c>
      <c r="H1069">
        <v>0</v>
      </c>
      <c r="I1069">
        <v>0</v>
      </c>
      <c r="J1069">
        <v>1</v>
      </c>
      <c r="K1069">
        <v>1</v>
      </c>
      <c r="L1069">
        <v>0</v>
      </c>
      <c r="M1069">
        <v>0</v>
      </c>
    </row>
    <row r="1070" spans="1:13" x14ac:dyDescent="0.2">
      <c r="A1070">
        <v>90</v>
      </c>
      <c r="B1070" s="18">
        <v>1</v>
      </c>
      <c r="C1070">
        <v>-0.06</v>
      </c>
      <c r="D1070">
        <v>202</v>
      </c>
      <c r="E1070">
        <v>47</v>
      </c>
      <c r="F1070">
        <v>1.5</v>
      </c>
      <c r="G1070">
        <v>20</v>
      </c>
      <c r="H1070">
        <v>1</v>
      </c>
      <c r="I1070">
        <v>0</v>
      </c>
      <c r="J1070">
        <v>1</v>
      </c>
      <c r="K1070">
        <v>1</v>
      </c>
      <c r="L1070">
        <v>1</v>
      </c>
      <c r="M1070">
        <v>1</v>
      </c>
    </row>
    <row r="1071" spans="1:13" x14ac:dyDescent="0.2">
      <c r="A1071">
        <v>90</v>
      </c>
      <c r="B1071" s="18">
        <v>2</v>
      </c>
      <c r="C1071">
        <v>-0.37</v>
      </c>
      <c r="D1071">
        <v>202</v>
      </c>
      <c r="E1071">
        <v>47</v>
      </c>
      <c r="F1071">
        <v>1.5</v>
      </c>
      <c r="G1071">
        <v>20</v>
      </c>
      <c r="H1071">
        <v>1</v>
      </c>
      <c r="I1071">
        <v>0</v>
      </c>
      <c r="J1071">
        <v>1</v>
      </c>
      <c r="K1071">
        <v>1</v>
      </c>
      <c r="L1071">
        <v>1</v>
      </c>
      <c r="M1071">
        <v>1</v>
      </c>
    </row>
    <row r="1072" spans="1:13" x14ac:dyDescent="0.2">
      <c r="A1072">
        <v>90</v>
      </c>
      <c r="B1072" s="18">
        <v>3</v>
      </c>
      <c r="C1072">
        <v>-6.35</v>
      </c>
      <c r="D1072">
        <v>202</v>
      </c>
      <c r="E1072">
        <v>47</v>
      </c>
      <c r="F1072">
        <v>1.5</v>
      </c>
      <c r="G1072">
        <v>20</v>
      </c>
      <c r="H1072">
        <v>1</v>
      </c>
      <c r="I1072">
        <v>0</v>
      </c>
      <c r="J1072">
        <v>1</v>
      </c>
      <c r="K1072">
        <v>1</v>
      </c>
      <c r="L1072">
        <v>1</v>
      </c>
      <c r="M1072">
        <v>1</v>
      </c>
    </row>
    <row r="1073" spans="1:13" x14ac:dyDescent="0.2">
      <c r="A1073">
        <v>90</v>
      </c>
      <c r="B1073" s="18">
        <v>4</v>
      </c>
      <c r="C1073">
        <v>7.5</v>
      </c>
      <c r="D1073">
        <v>202</v>
      </c>
      <c r="E1073">
        <v>47</v>
      </c>
      <c r="F1073">
        <v>1.5</v>
      </c>
      <c r="G1073">
        <v>20</v>
      </c>
      <c r="H1073">
        <v>1</v>
      </c>
      <c r="I1073">
        <v>0</v>
      </c>
      <c r="J1073">
        <v>1</v>
      </c>
      <c r="K1073">
        <v>1</v>
      </c>
      <c r="L1073">
        <v>1</v>
      </c>
      <c r="M1073">
        <v>1</v>
      </c>
    </row>
    <row r="1074" spans="1:13" x14ac:dyDescent="0.2">
      <c r="A1074">
        <v>90</v>
      </c>
      <c r="B1074" s="18">
        <v>5</v>
      </c>
      <c r="C1074">
        <v>2.39</v>
      </c>
      <c r="D1074">
        <v>202</v>
      </c>
      <c r="E1074">
        <v>47</v>
      </c>
      <c r="F1074">
        <v>1.5</v>
      </c>
      <c r="G1074">
        <v>20</v>
      </c>
      <c r="H1074">
        <v>1</v>
      </c>
      <c r="I1074">
        <v>0</v>
      </c>
      <c r="J1074">
        <v>1</v>
      </c>
      <c r="K1074">
        <v>1</v>
      </c>
      <c r="L1074">
        <v>1</v>
      </c>
      <c r="M1074">
        <v>1</v>
      </c>
    </row>
    <row r="1075" spans="1:13" x14ac:dyDescent="0.2">
      <c r="A1075">
        <v>90</v>
      </c>
      <c r="B1075" s="18">
        <v>6</v>
      </c>
      <c r="C1075">
        <v>0.24</v>
      </c>
      <c r="D1075">
        <v>202</v>
      </c>
      <c r="E1075">
        <v>47</v>
      </c>
      <c r="F1075">
        <v>1.5</v>
      </c>
      <c r="G1075">
        <v>20</v>
      </c>
      <c r="H1075">
        <v>1</v>
      </c>
      <c r="I1075">
        <v>0</v>
      </c>
      <c r="J1075">
        <v>1</v>
      </c>
      <c r="K1075">
        <v>1</v>
      </c>
      <c r="L1075">
        <v>1</v>
      </c>
      <c r="M1075">
        <v>1</v>
      </c>
    </row>
    <row r="1076" spans="1:13" x14ac:dyDescent="0.2">
      <c r="A1076">
        <v>90</v>
      </c>
      <c r="B1076" s="18">
        <v>7</v>
      </c>
      <c r="C1076">
        <v>1.1599999999999999</v>
      </c>
      <c r="D1076">
        <v>202</v>
      </c>
      <c r="E1076">
        <v>47</v>
      </c>
      <c r="F1076">
        <v>1.5</v>
      </c>
      <c r="G1076">
        <v>20</v>
      </c>
      <c r="H1076">
        <v>1</v>
      </c>
      <c r="I1076">
        <v>0</v>
      </c>
      <c r="J1076">
        <v>1</v>
      </c>
      <c r="K1076">
        <v>1</v>
      </c>
      <c r="L1076">
        <v>1</v>
      </c>
      <c r="M1076">
        <v>1</v>
      </c>
    </row>
    <row r="1077" spans="1:13" x14ac:dyDescent="0.2">
      <c r="A1077">
        <v>90</v>
      </c>
      <c r="B1077" s="18">
        <v>8</v>
      </c>
      <c r="C1077">
        <v>-0.24</v>
      </c>
      <c r="D1077">
        <v>202</v>
      </c>
      <c r="E1077">
        <v>47</v>
      </c>
      <c r="F1077">
        <v>1.5</v>
      </c>
      <c r="G1077">
        <v>20</v>
      </c>
      <c r="H1077">
        <v>1</v>
      </c>
      <c r="I1077">
        <v>0</v>
      </c>
      <c r="J1077">
        <v>1</v>
      </c>
      <c r="K1077">
        <v>1</v>
      </c>
      <c r="L1077">
        <v>1</v>
      </c>
      <c r="M1077">
        <v>1</v>
      </c>
    </row>
    <row r="1078" spans="1:13" x14ac:dyDescent="0.2">
      <c r="A1078">
        <v>90</v>
      </c>
      <c r="B1078" s="18">
        <v>9</v>
      </c>
      <c r="C1078">
        <v>1.41</v>
      </c>
      <c r="D1078">
        <v>202</v>
      </c>
      <c r="E1078">
        <v>47</v>
      </c>
      <c r="F1078">
        <v>1.5</v>
      </c>
      <c r="G1078">
        <v>20</v>
      </c>
      <c r="H1078">
        <v>1</v>
      </c>
      <c r="I1078">
        <v>0</v>
      </c>
      <c r="J1078">
        <v>1</v>
      </c>
      <c r="K1078">
        <v>1</v>
      </c>
      <c r="L1078">
        <v>1</v>
      </c>
      <c r="M1078">
        <v>1</v>
      </c>
    </row>
    <row r="1079" spans="1:13" x14ac:dyDescent="0.2">
      <c r="A1079">
        <v>90</v>
      </c>
      <c r="B1079" s="18">
        <v>10</v>
      </c>
      <c r="C1079">
        <v>-0.69</v>
      </c>
      <c r="D1079">
        <v>202</v>
      </c>
      <c r="E1079">
        <v>47</v>
      </c>
      <c r="F1079">
        <v>1.5</v>
      </c>
      <c r="G1079">
        <v>20</v>
      </c>
      <c r="H1079">
        <v>1</v>
      </c>
      <c r="I1079">
        <v>0</v>
      </c>
      <c r="J1079">
        <v>1</v>
      </c>
      <c r="K1079">
        <v>1</v>
      </c>
      <c r="L1079">
        <v>1</v>
      </c>
      <c r="M1079">
        <v>1</v>
      </c>
    </row>
    <row r="1080" spans="1:13" x14ac:dyDescent="0.2">
      <c r="A1080">
        <v>90</v>
      </c>
      <c r="B1080" s="18">
        <v>11</v>
      </c>
      <c r="C1080">
        <v>1.31</v>
      </c>
      <c r="D1080">
        <v>202</v>
      </c>
      <c r="E1080">
        <v>47</v>
      </c>
      <c r="F1080">
        <v>1.5</v>
      </c>
      <c r="G1080">
        <v>20</v>
      </c>
      <c r="H1080">
        <v>1</v>
      </c>
      <c r="I1080">
        <v>0</v>
      </c>
      <c r="J1080">
        <v>1</v>
      </c>
      <c r="K1080">
        <v>1</v>
      </c>
      <c r="L1080">
        <v>1</v>
      </c>
      <c r="M1080">
        <v>1</v>
      </c>
    </row>
    <row r="1081" spans="1:13" x14ac:dyDescent="0.2">
      <c r="A1081">
        <v>90</v>
      </c>
      <c r="B1081" s="18">
        <v>12</v>
      </c>
      <c r="C1081">
        <v>2.25</v>
      </c>
      <c r="D1081">
        <v>202</v>
      </c>
      <c r="E1081">
        <v>47</v>
      </c>
      <c r="F1081">
        <v>1.5</v>
      </c>
      <c r="G1081">
        <v>20</v>
      </c>
      <c r="H1081">
        <v>1</v>
      </c>
      <c r="I1081">
        <v>0</v>
      </c>
      <c r="J1081">
        <v>1</v>
      </c>
      <c r="K1081">
        <v>1</v>
      </c>
      <c r="L1081">
        <v>1</v>
      </c>
      <c r="M1081">
        <v>1</v>
      </c>
    </row>
    <row r="1082" spans="1:13" x14ac:dyDescent="0.2">
      <c r="A1082">
        <v>91</v>
      </c>
      <c r="B1082" s="18">
        <v>1</v>
      </c>
      <c r="C1082">
        <v>2.2999999999999998</v>
      </c>
      <c r="D1082">
        <v>135</v>
      </c>
      <c r="E1082">
        <v>177</v>
      </c>
      <c r="F1082">
        <v>2</v>
      </c>
      <c r="G1082">
        <v>10</v>
      </c>
      <c r="H1082">
        <v>0</v>
      </c>
      <c r="I1082">
        <v>0</v>
      </c>
      <c r="J1082">
        <v>0</v>
      </c>
      <c r="K1082">
        <v>1</v>
      </c>
      <c r="L1082">
        <v>0</v>
      </c>
      <c r="M1082">
        <v>0</v>
      </c>
    </row>
    <row r="1083" spans="1:13" x14ac:dyDescent="0.2">
      <c r="A1083">
        <v>91</v>
      </c>
      <c r="B1083" s="18">
        <v>2</v>
      </c>
      <c r="C1083">
        <v>-6.61</v>
      </c>
      <c r="D1083">
        <v>135</v>
      </c>
      <c r="E1083">
        <v>177</v>
      </c>
      <c r="F1083">
        <v>2</v>
      </c>
      <c r="G1083">
        <v>10</v>
      </c>
      <c r="H1083">
        <v>0</v>
      </c>
      <c r="I1083">
        <v>0</v>
      </c>
      <c r="J1083">
        <v>0</v>
      </c>
      <c r="K1083">
        <v>1</v>
      </c>
      <c r="L1083">
        <v>0</v>
      </c>
      <c r="M1083">
        <v>0</v>
      </c>
    </row>
    <row r="1084" spans="1:13" x14ac:dyDescent="0.2">
      <c r="A1084">
        <v>91</v>
      </c>
      <c r="B1084" s="18">
        <v>3</v>
      </c>
      <c r="C1084">
        <v>-31.25</v>
      </c>
      <c r="D1084">
        <v>135</v>
      </c>
      <c r="E1084">
        <v>177</v>
      </c>
      <c r="F1084">
        <v>2</v>
      </c>
      <c r="G1084">
        <v>10</v>
      </c>
      <c r="H1084">
        <v>0</v>
      </c>
      <c r="I1084">
        <v>0</v>
      </c>
      <c r="J1084">
        <v>0</v>
      </c>
      <c r="K1084">
        <v>1</v>
      </c>
      <c r="L1084">
        <v>0</v>
      </c>
      <c r="M1084">
        <v>0</v>
      </c>
    </row>
    <row r="1085" spans="1:13" x14ac:dyDescent="0.2">
      <c r="A1085">
        <v>91</v>
      </c>
      <c r="B1085" s="18">
        <v>4</v>
      </c>
      <c r="C1085">
        <v>13.55</v>
      </c>
      <c r="D1085">
        <v>135</v>
      </c>
      <c r="E1085">
        <v>177</v>
      </c>
      <c r="F1085">
        <v>2</v>
      </c>
      <c r="G1085">
        <v>10</v>
      </c>
      <c r="H1085">
        <v>0</v>
      </c>
      <c r="I1085">
        <v>0</v>
      </c>
      <c r="J1085">
        <v>0</v>
      </c>
      <c r="K1085">
        <v>1</v>
      </c>
      <c r="L1085">
        <v>0</v>
      </c>
      <c r="M1085">
        <v>0</v>
      </c>
    </row>
    <row r="1086" spans="1:13" x14ac:dyDescent="0.2">
      <c r="A1086">
        <v>91</v>
      </c>
      <c r="B1086" s="18">
        <v>5</v>
      </c>
      <c r="C1086">
        <v>7.22</v>
      </c>
      <c r="D1086">
        <v>135</v>
      </c>
      <c r="E1086">
        <v>177</v>
      </c>
      <c r="F1086">
        <v>2</v>
      </c>
      <c r="G1086">
        <v>10</v>
      </c>
      <c r="H1086">
        <v>0</v>
      </c>
      <c r="I1086">
        <v>0</v>
      </c>
      <c r="J1086">
        <v>0</v>
      </c>
      <c r="K1086">
        <v>1</v>
      </c>
      <c r="L1086">
        <v>0</v>
      </c>
      <c r="M1086">
        <v>0</v>
      </c>
    </row>
    <row r="1087" spans="1:13" x14ac:dyDescent="0.2">
      <c r="A1087">
        <v>91</v>
      </c>
      <c r="B1087" s="18">
        <v>6</v>
      </c>
      <c r="C1087">
        <v>10.220000000000001</v>
      </c>
      <c r="D1087">
        <v>135</v>
      </c>
      <c r="E1087">
        <v>177</v>
      </c>
      <c r="F1087">
        <v>2</v>
      </c>
      <c r="G1087">
        <v>10</v>
      </c>
      <c r="H1087">
        <v>0</v>
      </c>
      <c r="I1087">
        <v>0</v>
      </c>
      <c r="J1087">
        <v>0</v>
      </c>
      <c r="K1087">
        <v>1</v>
      </c>
      <c r="L1087">
        <v>0</v>
      </c>
      <c r="M1087">
        <v>0</v>
      </c>
    </row>
    <row r="1088" spans="1:13" x14ac:dyDescent="0.2">
      <c r="A1088">
        <v>91</v>
      </c>
      <c r="B1088" s="18">
        <v>7</v>
      </c>
      <c r="C1088">
        <v>9.75</v>
      </c>
      <c r="D1088">
        <v>135</v>
      </c>
      <c r="E1088">
        <v>177</v>
      </c>
      <c r="F1088">
        <v>2</v>
      </c>
      <c r="G1088">
        <v>10</v>
      </c>
      <c r="H1088">
        <v>0</v>
      </c>
      <c r="I1088">
        <v>0</v>
      </c>
      <c r="J1088">
        <v>0</v>
      </c>
      <c r="K1088">
        <v>1</v>
      </c>
      <c r="L1088">
        <v>0</v>
      </c>
      <c r="M1088">
        <v>0</v>
      </c>
    </row>
    <row r="1089" spans="1:13" x14ac:dyDescent="0.2">
      <c r="A1089">
        <v>91</v>
      </c>
      <c r="B1089" s="18">
        <v>8</v>
      </c>
      <c r="C1089">
        <v>1.51</v>
      </c>
      <c r="D1089">
        <v>135</v>
      </c>
      <c r="E1089">
        <v>177</v>
      </c>
      <c r="F1089">
        <v>2</v>
      </c>
      <c r="G1089">
        <v>10</v>
      </c>
      <c r="H1089">
        <v>0</v>
      </c>
      <c r="I1089">
        <v>0</v>
      </c>
      <c r="J1089">
        <v>0</v>
      </c>
      <c r="K1089">
        <v>1</v>
      </c>
      <c r="L1089">
        <v>0</v>
      </c>
      <c r="M1089">
        <v>0</v>
      </c>
    </row>
    <row r="1090" spans="1:13" x14ac:dyDescent="0.2">
      <c r="A1090">
        <v>91</v>
      </c>
      <c r="B1090" s="18">
        <v>9</v>
      </c>
      <c r="C1090">
        <v>-2.57</v>
      </c>
      <c r="D1090">
        <v>135</v>
      </c>
      <c r="E1090">
        <v>177</v>
      </c>
      <c r="F1090">
        <v>2</v>
      </c>
      <c r="G1090">
        <v>10</v>
      </c>
      <c r="H1090">
        <v>0</v>
      </c>
      <c r="I1090">
        <v>0</v>
      </c>
      <c r="J1090">
        <v>0</v>
      </c>
      <c r="K1090">
        <v>1</v>
      </c>
      <c r="L1090">
        <v>0</v>
      </c>
      <c r="M1090">
        <v>0</v>
      </c>
    </row>
    <row r="1091" spans="1:13" x14ac:dyDescent="0.2">
      <c r="A1091">
        <v>91</v>
      </c>
      <c r="B1091" s="18">
        <v>10</v>
      </c>
      <c r="C1091">
        <v>-0.17</v>
      </c>
      <c r="D1091">
        <v>135</v>
      </c>
      <c r="E1091">
        <v>177</v>
      </c>
      <c r="F1091">
        <v>2</v>
      </c>
      <c r="G1091">
        <v>10</v>
      </c>
      <c r="H1091">
        <v>0</v>
      </c>
      <c r="I1091">
        <v>0</v>
      </c>
      <c r="J1091">
        <v>0</v>
      </c>
      <c r="K1091">
        <v>1</v>
      </c>
      <c r="L1091">
        <v>0</v>
      </c>
      <c r="M1091">
        <v>0</v>
      </c>
    </row>
    <row r="1092" spans="1:13" x14ac:dyDescent="0.2">
      <c r="A1092">
        <v>91</v>
      </c>
      <c r="B1092" s="18">
        <v>11</v>
      </c>
      <c r="C1092">
        <v>13.62</v>
      </c>
      <c r="D1092">
        <v>135</v>
      </c>
      <c r="E1092">
        <v>177</v>
      </c>
      <c r="F1092">
        <v>2</v>
      </c>
      <c r="G1092">
        <v>10</v>
      </c>
      <c r="H1092">
        <v>0</v>
      </c>
      <c r="I1092">
        <v>0</v>
      </c>
      <c r="J1092">
        <v>0</v>
      </c>
      <c r="K1092">
        <v>1</v>
      </c>
      <c r="L1092">
        <v>0</v>
      </c>
      <c r="M1092">
        <v>0</v>
      </c>
    </row>
    <row r="1093" spans="1:13" x14ac:dyDescent="0.2">
      <c r="A1093">
        <v>91</v>
      </c>
      <c r="B1093" s="18">
        <v>12</v>
      </c>
      <c r="C1093">
        <v>5.7</v>
      </c>
      <c r="D1093">
        <v>135</v>
      </c>
      <c r="E1093">
        <v>177</v>
      </c>
      <c r="F1093">
        <v>2</v>
      </c>
      <c r="G1093">
        <v>10</v>
      </c>
      <c r="H1093">
        <v>0</v>
      </c>
      <c r="I1093">
        <v>0</v>
      </c>
      <c r="J1093">
        <v>0</v>
      </c>
      <c r="K1093">
        <v>1</v>
      </c>
      <c r="L1093">
        <v>0</v>
      </c>
      <c r="M1093">
        <v>0</v>
      </c>
    </row>
    <row r="1094" spans="1:13" x14ac:dyDescent="0.2">
      <c r="A1094">
        <v>92</v>
      </c>
      <c r="B1094" s="18">
        <v>1</v>
      </c>
      <c r="C1094">
        <v>0.36</v>
      </c>
      <c r="D1094">
        <v>197</v>
      </c>
      <c r="E1094">
        <v>109</v>
      </c>
      <c r="F1094">
        <v>1</v>
      </c>
      <c r="G1094">
        <v>9</v>
      </c>
      <c r="H1094">
        <v>0</v>
      </c>
      <c r="I1094">
        <v>0</v>
      </c>
      <c r="J1094">
        <v>0</v>
      </c>
      <c r="K1094">
        <v>1</v>
      </c>
      <c r="L1094">
        <v>0</v>
      </c>
      <c r="M1094">
        <v>0</v>
      </c>
    </row>
    <row r="1095" spans="1:13" x14ac:dyDescent="0.2">
      <c r="A1095">
        <v>92</v>
      </c>
      <c r="B1095" s="18">
        <v>2</v>
      </c>
      <c r="C1095">
        <v>-0.82</v>
      </c>
      <c r="D1095">
        <v>197</v>
      </c>
      <c r="E1095">
        <v>109</v>
      </c>
      <c r="F1095">
        <v>1</v>
      </c>
      <c r="G1095">
        <v>9</v>
      </c>
      <c r="H1095">
        <v>0</v>
      </c>
      <c r="I1095">
        <v>0</v>
      </c>
      <c r="J1095">
        <v>0</v>
      </c>
      <c r="K1095">
        <v>1</v>
      </c>
      <c r="L1095">
        <v>0</v>
      </c>
      <c r="M1095">
        <v>0</v>
      </c>
    </row>
    <row r="1096" spans="1:13" x14ac:dyDescent="0.2">
      <c r="A1096">
        <v>92</v>
      </c>
      <c r="B1096" s="18">
        <v>3</v>
      </c>
      <c r="C1096">
        <v>-3.17</v>
      </c>
      <c r="D1096">
        <v>197</v>
      </c>
      <c r="E1096">
        <v>109</v>
      </c>
      <c r="F1096">
        <v>1</v>
      </c>
      <c r="G1096">
        <v>9</v>
      </c>
      <c r="H1096">
        <v>0</v>
      </c>
      <c r="I1096">
        <v>0</v>
      </c>
      <c r="J1096">
        <v>0</v>
      </c>
      <c r="K1096">
        <v>1</v>
      </c>
      <c r="L1096">
        <v>0</v>
      </c>
      <c r="M1096">
        <v>0</v>
      </c>
    </row>
    <row r="1097" spans="1:13" x14ac:dyDescent="0.2">
      <c r="A1097">
        <v>92</v>
      </c>
      <c r="B1097" s="18">
        <v>4</v>
      </c>
      <c r="C1097">
        <v>3.18</v>
      </c>
      <c r="D1097">
        <v>197</v>
      </c>
      <c r="E1097">
        <v>109</v>
      </c>
      <c r="F1097">
        <v>1</v>
      </c>
      <c r="G1097">
        <v>9</v>
      </c>
      <c r="H1097">
        <v>0</v>
      </c>
      <c r="I1097">
        <v>0</v>
      </c>
      <c r="J1097">
        <v>0</v>
      </c>
      <c r="K1097">
        <v>1</v>
      </c>
      <c r="L1097">
        <v>0</v>
      </c>
      <c r="M1097">
        <v>0</v>
      </c>
    </row>
    <row r="1098" spans="1:13" x14ac:dyDescent="0.2">
      <c r="A1098">
        <v>92</v>
      </c>
      <c r="B1098" s="18">
        <v>5</v>
      </c>
      <c r="C1098">
        <v>2.0099999999999998</v>
      </c>
      <c r="D1098">
        <v>197</v>
      </c>
      <c r="E1098">
        <v>109</v>
      </c>
      <c r="F1098">
        <v>1</v>
      </c>
      <c r="G1098">
        <v>9</v>
      </c>
      <c r="H1098">
        <v>0</v>
      </c>
      <c r="I1098">
        <v>0</v>
      </c>
      <c r="J1098">
        <v>0</v>
      </c>
      <c r="K1098">
        <v>1</v>
      </c>
      <c r="L1098">
        <v>0</v>
      </c>
      <c r="M1098">
        <v>0</v>
      </c>
    </row>
    <row r="1099" spans="1:13" x14ac:dyDescent="0.2">
      <c r="A1099">
        <v>92</v>
      </c>
      <c r="B1099" s="18">
        <v>6</v>
      </c>
      <c r="C1099">
        <v>0.96</v>
      </c>
      <c r="D1099">
        <v>197</v>
      </c>
      <c r="E1099">
        <v>109</v>
      </c>
      <c r="F1099">
        <v>1</v>
      </c>
      <c r="G1099">
        <v>9</v>
      </c>
      <c r="H1099">
        <v>0</v>
      </c>
      <c r="I1099">
        <v>0</v>
      </c>
      <c r="J1099">
        <v>0</v>
      </c>
      <c r="K1099">
        <v>1</v>
      </c>
      <c r="L1099">
        <v>0</v>
      </c>
      <c r="M1099">
        <v>0</v>
      </c>
    </row>
    <row r="1100" spans="1:13" x14ac:dyDescent="0.2">
      <c r="A1100">
        <v>92</v>
      </c>
      <c r="B1100" s="18">
        <v>7</v>
      </c>
      <c r="C1100">
        <v>-0.15</v>
      </c>
      <c r="D1100">
        <v>197</v>
      </c>
      <c r="E1100">
        <v>109</v>
      </c>
      <c r="F1100">
        <v>1</v>
      </c>
      <c r="G1100">
        <v>9</v>
      </c>
      <c r="H1100">
        <v>0</v>
      </c>
      <c r="I1100">
        <v>0</v>
      </c>
      <c r="J1100">
        <v>0</v>
      </c>
      <c r="K1100">
        <v>1</v>
      </c>
      <c r="L1100">
        <v>0</v>
      </c>
      <c r="M1100">
        <v>0</v>
      </c>
    </row>
    <row r="1101" spans="1:13" x14ac:dyDescent="0.2">
      <c r="A1101">
        <v>92</v>
      </c>
      <c r="B1101" s="18">
        <v>8</v>
      </c>
      <c r="C1101">
        <v>0.86</v>
      </c>
      <c r="D1101">
        <v>197</v>
      </c>
      <c r="E1101">
        <v>109</v>
      </c>
      <c r="F1101">
        <v>1</v>
      </c>
      <c r="G1101">
        <v>9</v>
      </c>
      <c r="H1101">
        <v>0</v>
      </c>
      <c r="I1101">
        <v>0</v>
      </c>
      <c r="J1101">
        <v>0</v>
      </c>
      <c r="K1101">
        <v>1</v>
      </c>
      <c r="L1101">
        <v>0</v>
      </c>
      <c r="M1101">
        <v>0</v>
      </c>
    </row>
    <row r="1102" spans="1:13" x14ac:dyDescent="0.2">
      <c r="A1102">
        <v>92</v>
      </c>
      <c r="B1102" s="18">
        <v>9</v>
      </c>
      <c r="C1102">
        <v>-0.83</v>
      </c>
      <c r="D1102">
        <v>197</v>
      </c>
      <c r="E1102">
        <v>109</v>
      </c>
      <c r="F1102">
        <v>1</v>
      </c>
      <c r="G1102">
        <v>9</v>
      </c>
      <c r="H1102">
        <v>0</v>
      </c>
      <c r="I1102">
        <v>0</v>
      </c>
      <c r="J1102">
        <v>0</v>
      </c>
      <c r="K1102">
        <v>1</v>
      </c>
      <c r="L1102">
        <v>0</v>
      </c>
      <c r="M1102">
        <v>0</v>
      </c>
    </row>
    <row r="1103" spans="1:13" x14ac:dyDescent="0.2">
      <c r="A1103">
        <v>92</v>
      </c>
      <c r="B1103" s="18">
        <v>10</v>
      </c>
      <c r="C1103">
        <v>-2.92</v>
      </c>
      <c r="D1103">
        <v>197</v>
      </c>
      <c r="E1103">
        <v>109</v>
      </c>
      <c r="F1103">
        <v>1</v>
      </c>
      <c r="G1103">
        <v>9</v>
      </c>
      <c r="H1103">
        <v>0</v>
      </c>
      <c r="I1103">
        <v>0</v>
      </c>
      <c r="J1103">
        <v>0</v>
      </c>
      <c r="K1103">
        <v>1</v>
      </c>
      <c r="L1103">
        <v>0</v>
      </c>
      <c r="M1103">
        <v>0</v>
      </c>
    </row>
    <row r="1104" spans="1:13" x14ac:dyDescent="0.2">
      <c r="A1104">
        <v>92</v>
      </c>
      <c r="B1104" s="18">
        <v>11</v>
      </c>
      <c r="C1104">
        <v>15.75</v>
      </c>
      <c r="D1104">
        <v>197</v>
      </c>
      <c r="E1104">
        <v>109</v>
      </c>
      <c r="F1104">
        <v>1</v>
      </c>
      <c r="G1104">
        <v>9</v>
      </c>
      <c r="H1104">
        <v>0</v>
      </c>
      <c r="I1104">
        <v>0</v>
      </c>
      <c r="J1104">
        <v>0</v>
      </c>
      <c r="K1104">
        <v>1</v>
      </c>
      <c r="L1104">
        <v>0</v>
      </c>
      <c r="M1104">
        <v>0</v>
      </c>
    </row>
    <row r="1105" spans="1:13" x14ac:dyDescent="0.2">
      <c r="A1105">
        <v>92</v>
      </c>
      <c r="B1105" s="18">
        <v>12</v>
      </c>
      <c r="C1105">
        <v>1.67</v>
      </c>
      <c r="D1105">
        <v>197</v>
      </c>
      <c r="E1105">
        <v>109</v>
      </c>
      <c r="F1105">
        <v>1</v>
      </c>
      <c r="G1105">
        <v>9</v>
      </c>
      <c r="H1105">
        <v>0</v>
      </c>
      <c r="I1105">
        <v>0</v>
      </c>
      <c r="J1105">
        <v>0</v>
      </c>
      <c r="K1105">
        <v>1</v>
      </c>
      <c r="L1105">
        <v>0</v>
      </c>
      <c r="M1105">
        <v>0</v>
      </c>
    </row>
    <row r="1106" spans="1:13" x14ac:dyDescent="0.2">
      <c r="A1106">
        <v>93</v>
      </c>
      <c r="B1106" s="18">
        <v>1</v>
      </c>
      <c r="C1106">
        <v>-2.54</v>
      </c>
      <c r="D1106">
        <v>154</v>
      </c>
      <c r="E1106">
        <v>1179</v>
      </c>
      <c r="F1106">
        <v>1.25</v>
      </c>
      <c r="G1106">
        <v>20</v>
      </c>
      <c r="H1106">
        <v>1</v>
      </c>
      <c r="I1106">
        <v>0</v>
      </c>
      <c r="J1106">
        <v>0</v>
      </c>
      <c r="K1106">
        <v>1</v>
      </c>
      <c r="L1106">
        <v>0</v>
      </c>
      <c r="M1106">
        <v>0</v>
      </c>
    </row>
    <row r="1107" spans="1:13" x14ac:dyDescent="0.2">
      <c r="A1107">
        <v>93</v>
      </c>
      <c r="B1107" s="18">
        <v>2</v>
      </c>
      <c r="C1107">
        <v>-4.63</v>
      </c>
      <c r="D1107">
        <v>154</v>
      </c>
      <c r="E1107">
        <v>1179</v>
      </c>
      <c r="F1107">
        <v>1.25</v>
      </c>
      <c r="G1107">
        <v>20</v>
      </c>
      <c r="H1107">
        <v>1</v>
      </c>
      <c r="I1107">
        <v>0</v>
      </c>
      <c r="J1107">
        <v>0</v>
      </c>
      <c r="K1107">
        <v>1</v>
      </c>
      <c r="L1107">
        <v>0</v>
      </c>
      <c r="M1107">
        <v>0</v>
      </c>
    </row>
    <row r="1108" spans="1:13" x14ac:dyDescent="0.2">
      <c r="A1108">
        <v>93</v>
      </c>
      <c r="B1108" s="18">
        <v>3</v>
      </c>
      <c r="C1108">
        <v>-32.33</v>
      </c>
      <c r="D1108">
        <v>154</v>
      </c>
      <c r="E1108">
        <v>1179</v>
      </c>
      <c r="F1108">
        <v>1.25</v>
      </c>
      <c r="G1108">
        <v>20</v>
      </c>
      <c r="H1108">
        <v>1</v>
      </c>
      <c r="I1108">
        <v>0</v>
      </c>
      <c r="J1108">
        <v>0</v>
      </c>
      <c r="K1108">
        <v>1</v>
      </c>
      <c r="L1108">
        <v>0</v>
      </c>
      <c r="M1108">
        <v>0</v>
      </c>
    </row>
    <row r="1109" spans="1:13" x14ac:dyDescent="0.2">
      <c r="A1109">
        <v>93</v>
      </c>
      <c r="B1109" s="18">
        <v>4</v>
      </c>
      <c r="C1109">
        <v>13.25</v>
      </c>
      <c r="D1109">
        <v>154</v>
      </c>
      <c r="E1109">
        <v>1179</v>
      </c>
      <c r="F1109">
        <v>1.25</v>
      </c>
      <c r="G1109">
        <v>20</v>
      </c>
      <c r="H1109">
        <v>1</v>
      </c>
      <c r="I1109">
        <v>0</v>
      </c>
      <c r="J1109">
        <v>0</v>
      </c>
      <c r="K1109">
        <v>1</v>
      </c>
      <c r="L1109">
        <v>0</v>
      </c>
      <c r="M1109">
        <v>0</v>
      </c>
    </row>
    <row r="1110" spans="1:13" x14ac:dyDescent="0.2">
      <c r="A1110">
        <v>93</v>
      </c>
      <c r="B1110" s="18">
        <v>5</v>
      </c>
      <c r="C1110">
        <v>5.53</v>
      </c>
      <c r="D1110">
        <v>154</v>
      </c>
      <c r="E1110">
        <v>1179</v>
      </c>
      <c r="F1110">
        <v>1.25</v>
      </c>
      <c r="G1110">
        <v>20</v>
      </c>
      <c r="H1110">
        <v>1</v>
      </c>
      <c r="I1110">
        <v>0</v>
      </c>
      <c r="J1110">
        <v>0</v>
      </c>
      <c r="K1110">
        <v>1</v>
      </c>
      <c r="L1110">
        <v>0</v>
      </c>
      <c r="M1110">
        <v>0</v>
      </c>
    </row>
    <row r="1111" spans="1:13" x14ac:dyDescent="0.2">
      <c r="A1111">
        <v>93</v>
      </c>
      <c r="B1111" s="18">
        <v>6</v>
      </c>
      <c r="C1111">
        <v>0.26</v>
      </c>
      <c r="D1111">
        <v>154</v>
      </c>
      <c r="E1111">
        <v>1179</v>
      </c>
      <c r="F1111">
        <v>1.25</v>
      </c>
      <c r="G1111">
        <v>20</v>
      </c>
      <c r="H1111">
        <v>1</v>
      </c>
      <c r="I1111">
        <v>0</v>
      </c>
      <c r="J1111">
        <v>0</v>
      </c>
      <c r="K1111">
        <v>1</v>
      </c>
      <c r="L1111">
        <v>0</v>
      </c>
      <c r="M1111">
        <v>0</v>
      </c>
    </row>
    <row r="1112" spans="1:13" x14ac:dyDescent="0.2">
      <c r="A1112">
        <v>93</v>
      </c>
      <c r="B1112" s="18">
        <v>7</v>
      </c>
      <c r="C1112">
        <v>3.13</v>
      </c>
      <c r="D1112">
        <v>154</v>
      </c>
      <c r="E1112">
        <v>1179</v>
      </c>
      <c r="F1112">
        <v>1.25</v>
      </c>
      <c r="G1112">
        <v>20</v>
      </c>
      <c r="H1112">
        <v>1</v>
      </c>
      <c r="I1112">
        <v>0</v>
      </c>
      <c r="J1112">
        <v>0</v>
      </c>
      <c r="K1112">
        <v>1</v>
      </c>
      <c r="L1112">
        <v>0</v>
      </c>
      <c r="M1112">
        <v>0</v>
      </c>
    </row>
    <row r="1113" spans="1:13" x14ac:dyDescent="0.2">
      <c r="A1113">
        <v>93</v>
      </c>
      <c r="B1113" s="18">
        <v>8</v>
      </c>
      <c r="C1113">
        <v>2.5299999999999998</v>
      </c>
      <c r="D1113">
        <v>154</v>
      </c>
      <c r="E1113">
        <v>1179</v>
      </c>
      <c r="F1113">
        <v>1.25</v>
      </c>
      <c r="G1113">
        <v>20</v>
      </c>
      <c r="H1113">
        <v>1</v>
      </c>
      <c r="I1113">
        <v>0</v>
      </c>
      <c r="J1113">
        <v>0</v>
      </c>
      <c r="K1113">
        <v>1</v>
      </c>
      <c r="L1113">
        <v>0</v>
      </c>
      <c r="M1113">
        <v>0</v>
      </c>
    </row>
    <row r="1114" spans="1:13" x14ac:dyDescent="0.2">
      <c r="A1114">
        <v>93</v>
      </c>
      <c r="B1114" s="18">
        <v>9</v>
      </c>
      <c r="C1114">
        <v>-3.72</v>
      </c>
      <c r="D1114">
        <v>154</v>
      </c>
      <c r="E1114">
        <v>1179</v>
      </c>
      <c r="F1114">
        <v>1.25</v>
      </c>
      <c r="G1114">
        <v>20</v>
      </c>
      <c r="H1114">
        <v>1</v>
      </c>
      <c r="I1114">
        <v>0</v>
      </c>
      <c r="J1114">
        <v>0</v>
      </c>
      <c r="K1114">
        <v>1</v>
      </c>
      <c r="L1114">
        <v>0</v>
      </c>
      <c r="M1114">
        <v>0</v>
      </c>
    </row>
    <row r="1115" spans="1:13" x14ac:dyDescent="0.2">
      <c r="A1115">
        <v>93</v>
      </c>
      <c r="B1115" s="18">
        <v>10</v>
      </c>
      <c r="C1115">
        <v>-3.75</v>
      </c>
      <c r="D1115">
        <v>154</v>
      </c>
      <c r="E1115">
        <v>1179</v>
      </c>
      <c r="F1115">
        <v>1.25</v>
      </c>
      <c r="G1115">
        <v>20</v>
      </c>
      <c r="H1115">
        <v>1</v>
      </c>
      <c r="I1115">
        <v>0</v>
      </c>
      <c r="J1115">
        <v>0</v>
      </c>
      <c r="K1115">
        <v>1</v>
      </c>
      <c r="L1115">
        <v>0</v>
      </c>
      <c r="M1115">
        <v>0</v>
      </c>
    </row>
    <row r="1116" spans="1:13" x14ac:dyDescent="0.2">
      <c r="A1116">
        <v>93</v>
      </c>
      <c r="B1116" s="18">
        <v>11</v>
      </c>
      <c r="C1116">
        <v>22.27</v>
      </c>
      <c r="D1116">
        <v>154</v>
      </c>
      <c r="E1116">
        <v>1179</v>
      </c>
      <c r="F1116">
        <v>1.25</v>
      </c>
      <c r="G1116">
        <v>20</v>
      </c>
      <c r="H1116">
        <v>1</v>
      </c>
      <c r="I1116">
        <v>0</v>
      </c>
      <c r="J1116">
        <v>0</v>
      </c>
      <c r="K1116">
        <v>1</v>
      </c>
      <c r="L1116">
        <v>0</v>
      </c>
      <c r="M1116">
        <v>0</v>
      </c>
    </row>
    <row r="1117" spans="1:13" x14ac:dyDescent="0.2">
      <c r="A1117">
        <v>93</v>
      </c>
      <c r="B1117" s="18">
        <v>12</v>
      </c>
      <c r="C1117">
        <v>3.5</v>
      </c>
      <c r="D1117">
        <v>154</v>
      </c>
      <c r="E1117">
        <v>1179</v>
      </c>
      <c r="F1117">
        <v>1.25</v>
      </c>
      <c r="G1117">
        <v>20</v>
      </c>
      <c r="H1117">
        <v>1</v>
      </c>
      <c r="I1117">
        <v>0</v>
      </c>
      <c r="J1117">
        <v>0</v>
      </c>
      <c r="K1117">
        <v>1</v>
      </c>
      <c r="L1117">
        <v>0</v>
      </c>
      <c r="M1117">
        <v>0</v>
      </c>
    </row>
    <row r="1118" spans="1:13" x14ac:dyDescent="0.2">
      <c r="A1118">
        <v>94</v>
      </c>
      <c r="B1118" s="18">
        <v>1</v>
      </c>
      <c r="C1118">
        <v>-0.04</v>
      </c>
      <c r="D1118">
        <v>190</v>
      </c>
      <c r="E1118">
        <v>68</v>
      </c>
      <c r="F1118">
        <v>1.5</v>
      </c>
      <c r="G1118">
        <v>15</v>
      </c>
      <c r="H1118">
        <v>1</v>
      </c>
      <c r="I1118">
        <v>1</v>
      </c>
      <c r="J1118">
        <v>0</v>
      </c>
      <c r="K1118">
        <v>1</v>
      </c>
      <c r="L1118">
        <v>1</v>
      </c>
      <c r="M1118">
        <v>1</v>
      </c>
    </row>
    <row r="1119" spans="1:13" x14ac:dyDescent="0.2">
      <c r="A1119">
        <v>94</v>
      </c>
      <c r="B1119" s="18">
        <v>2</v>
      </c>
      <c r="C1119">
        <v>-4.95</v>
      </c>
      <c r="D1119">
        <v>190</v>
      </c>
      <c r="E1119">
        <v>68</v>
      </c>
      <c r="F1119">
        <v>1.5</v>
      </c>
      <c r="G1119">
        <v>15</v>
      </c>
      <c r="H1119">
        <v>1</v>
      </c>
      <c r="I1119">
        <v>1</v>
      </c>
      <c r="J1119">
        <v>0</v>
      </c>
      <c r="K1119">
        <v>1</v>
      </c>
      <c r="L1119">
        <v>1</v>
      </c>
      <c r="M1119">
        <v>1</v>
      </c>
    </row>
    <row r="1120" spans="1:13" x14ac:dyDescent="0.2">
      <c r="A1120">
        <v>94</v>
      </c>
      <c r="B1120" s="18">
        <v>3</v>
      </c>
      <c r="C1120">
        <v>-15.11</v>
      </c>
      <c r="D1120">
        <v>190</v>
      </c>
      <c r="E1120">
        <v>68</v>
      </c>
      <c r="F1120">
        <v>1.5</v>
      </c>
      <c r="G1120">
        <v>15</v>
      </c>
      <c r="H1120">
        <v>1</v>
      </c>
      <c r="I1120">
        <v>1</v>
      </c>
      <c r="J1120">
        <v>0</v>
      </c>
      <c r="K1120">
        <v>1</v>
      </c>
      <c r="L1120">
        <v>1</v>
      </c>
      <c r="M1120">
        <v>1</v>
      </c>
    </row>
    <row r="1121" spans="1:13" x14ac:dyDescent="0.2">
      <c r="A1121">
        <v>94</v>
      </c>
      <c r="B1121" s="18">
        <v>4</v>
      </c>
      <c r="C1121">
        <v>1.67</v>
      </c>
      <c r="D1121">
        <v>190</v>
      </c>
      <c r="E1121">
        <v>68</v>
      </c>
      <c r="F1121">
        <v>1.5</v>
      </c>
      <c r="G1121">
        <v>15</v>
      </c>
      <c r="H1121">
        <v>1</v>
      </c>
      <c r="I1121">
        <v>1</v>
      </c>
      <c r="J1121">
        <v>0</v>
      </c>
      <c r="K1121">
        <v>1</v>
      </c>
      <c r="L1121">
        <v>1</v>
      </c>
      <c r="M1121">
        <v>1</v>
      </c>
    </row>
    <row r="1122" spans="1:13" x14ac:dyDescent="0.2">
      <c r="A1122">
        <v>94</v>
      </c>
      <c r="B1122" s="18">
        <v>5</v>
      </c>
      <c r="C1122">
        <v>0.14000000000000001</v>
      </c>
      <c r="D1122">
        <v>190</v>
      </c>
      <c r="E1122">
        <v>68</v>
      </c>
      <c r="F1122">
        <v>1.5</v>
      </c>
      <c r="G1122">
        <v>15</v>
      </c>
      <c r="H1122">
        <v>1</v>
      </c>
      <c r="I1122">
        <v>1</v>
      </c>
      <c r="J1122">
        <v>0</v>
      </c>
      <c r="K1122">
        <v>1</v>
      </c>
      <c r="L1122">
        <v>1</v>
      </c>
      <c r="M1122">
        <v>1</v>
      </c>
    </row>
    <row r="1123" spans="1:13" x14ac:dyDescent="0.2">
      <c r="A1123">
        <v>94</v>
      </c>
      <c r="B1123" s="18">
        <v>6</v>
      </c>
      <c r="C1123">
        <v>1.96</v>
      </c>
      <c r="D1123">
        <v>190</v>
      </c>
      <c r="E1123">
        <v>68</v>
      </c>
      <c r="F1123">
        <v>1.5</v>
      </c>
      <c r="G1123">
        <v>15</v>
      </c>
      <c r="H1123">
        <v>1</v>
      </c>
      <c r="I1123">
        <v>1</v>
      </c>
      <c r="J1123">
        <v>0</v>
      </c>
      <c r="K1123">
        <v>1</v>
      </c>
      <c r="L1123">
        <v>1</v>
      </c>
      <c r="M1123">
        <v>1</v>
      </c>
    </row>
    <row r="1124" spans="1:13" x14ac:dyDescent="0.2">
      <c r="A1124">
        <v>94</v>
      </c>
      <c r="B1124" s="18">
        <v>7</v>
      </c>
      <c r="C1124">
        <v>0.72</v>
      </c>
      <c r="D1124">
        <v>190</v>
      </c>
      <c r="E1124">
        <v>68</v>
      </c>
      <c r="F1124">
        <v>1.5</v>
      </c>
      <c r="G1124">
        <v>15</v>
      </c>
      <c r="H1124">
        <v>1</v>
      </c>
      <c r="I1124">
        <v>1</v>
      </c>
      <c r="J1124">
        <v>0</v>
      </c>
      <c r="K1124">
        <v>1</v>
      </c>
      <c r="L1124">
        <v>1</v>
      </c>
      <c r="M1124">
        <v>1</v>
      </c>
    </row>
    <row r="1125" spans="1:13" x14ac:dyDescent="0.2">
      <c r="A1125">
        <v>94</v>
      </c>
      <c r="B1125" s="18">
        <v>8</v>
      </c>
      <c r="C1125">
        <v>1.96</v>
      </c>
      <c r="D1125">
        <v>190</v>
      </c>
      <c r="E1125">
        <v>68</v>
      </c>
      <c r="F1125">
        <v>1.5</v>
      </c>
      <c r="G1125">
        <v>15</v>
      </c>
      <c r="H1125">
        <v>1</v>
      </c>
      <c r="I1125">
        <v>1</v>
      </c>
      <c r="J1125">
        <v>0</v>
      </c>
      <c r="K1125">
        <v>1</v>
      </c>
      <c r="L1125">
        <v>1</v>
      </c>
      <c r="M1125">
        <v>1</v>
      </c>
    </row>
    <row r="1126" spans="1:13" x14ac:dyDescent="0.2">
      <c r="A1126">
        <v>94</v>
      </c>
      <c r="B1126" s="18">
        <v>9</v>
      </c>
      <c r="C1126">
        <v>-0.35</v>
      </c>
      <c r="D1126">
        <v>190</v>
      </c>
      <c r="E1126">
        <v>68</v>
      </c>
      <c r="F1126">
        <v>1.5</v>
      </c>
      <c r="G1126">
        <v>15</v>
      </c>
      <c r="H1126">
        <v>1</v>
      </c>
      <c r="I1126">
        <v>1</v>
      </c>
      <c r="J1126">
        <v>0</v>
      </c>
      <c r="K1126">
        <v>1</v>
      </c>
      <c r="L1126">
        <v>1</v>
      </c>
      <c r="M1126">
        <v>1</v>
      </c>
    </row>
    <row r="1127" spans="1:13" x14ac:dyDescent="0.2">
      <c r="A1127">
        <v>94</v>
      </c>
      <c r="B1127" s="18">
        <v>10</v>
      </c>
      <c r="C1127">
        <v>-3.15</v>
      </c>
      <c r="D1127">
        <v>190</v>
      </c>
      <c r="E1127">
        <v>68</v>
      </c>
      <c r="F1127">
        <v>1.5</v>
      </c>
      <c r="G1127">
        <v>15</v>
      </c>
      <c r="H1127">
        <v>1</v>
      </c>
      <c r="I1127">
        <v>1</v>
      </c>
      <c r="J1127">
        <v>0</v>
      </c>
      <c r="K1127">
        <v>1</v>
      </c>
      <c r="L1127">
        <v>1</v>
      </c>
      <c r="M1127">
        <v>1</v>
      </c>
    </row>
    <row r="1128" spans="1:13" x14ac:dyDescent="0.2">
      <c r="A1128">
        <v>94</v>
      </c>
      <c r="B1128" s="18">
        <v>11</v>
      </c>
      <c r="C1128">
        <v>7.63</v>
      </c>
      <c r="D1128">
        <v>190</v>
      </c>
      <c r="E1128">
        <v>68</v>
      </c>
      <c r="F1128">
        <v>1.5</v>
      </c>
      <c r="G1128">
        <v>15</v>
      </c>
      <c r="H1128">
        <v>1</v>
      </c>
      <c r="I1128">
        <v>1</v>
      </c>
      <c r="J1128">
        <v>0</v>
      </c>
      <c r="K1128">
        <v>1</v>
      </c>
      <c r="L1128">
        <v>1</v>
      </c>
      <c r="M1128">
        <v>1</v>
      </c>
    </row>
    <row r="1129" spans="1:13" x14ac:dyDescent="0.2">
      <c r="A1129">
        <v>94</v>
      </c>
      <c r="B1129" s="18">
        <v>12</v>
      </c>
      <c r="C1129">
        <v>2.31</v>
      </c>
      <c r="D1129">
        <v>190</v>
      </c>
      <c r="E1129">
        <v>68</v>
      </c>
      <c r="F1129">
        <v>1.5</v>
      </c>
      <c r="G1129">
        <v>15</v>
      </c>
      <c r="H1129">
        <v>1</v>
      </c>
      <c r="I1129">
        <v>1</v>
      </c>
      <c r="J1129">
        <v>0</v>
      </c>
      <c r="K1129">
        <v>1</v>
      </c>
      <c r="L1129">
        <v>1</v>
      </c>
      <c r="M1129">
        <v>1</v>
      </c>
    </row>
    <row r="1130" spans="1:13" x14ac:dyDescent="0.2">
      <c r="A1130">
        <v>95</v>
      </c>
      <c r="B1130" s="18">
        <v>1</v>
      </c>
      <c r="C1130">
        <v>0</v>
      </c>
      <c r="D1130">
        <v>175</v>
      </c>
      <c r="E1130">
        <v>3162</v>
      </c>
      <c r="F1130">
        <v>0.75</v>
      </c>
      <c r="G1130">
        <v>0</v>
      </c>
      <c r="H1130">
        <v>0</v>
      </c>
      <c r="I1130">
        <v>1</v>
      </c>
      <c r="J1130">
        <v>0</v>
      </c>
      <c r="K1130">
        <v>0</v>
      </c>
      <c r="L1130">
        <v>0</v>
      </c>
      <c r="M1130">
        <v>0</v>
      </c>
    </row>
    <row r="1131" spans="1:13" x14ac:dyDescent="0.2">
      <c r="A1131">
        <v>95</v>
      </c>
      <c r="B1131" s="18">
        <v>2</v>
      </c>
      <c r="C1131">
        <v>-0.04</v>
      </c>
      <c r="D1131">
        <v>175</v>
      </c>
      <c r="E1131">
        <v>3162</v>
      </c>
      <c r="F1131">
        <v>0.75</v>
      </c>
      <c r="G1131">
        <v>0</v>
      </c>
      <c r="H1131">
        <v>0</v>
      </c>
      <c r="I1131">
        <v>1</v>
      </c>
      <c r="J1131">
        <v>0</v>
      </c>
      <c r="K1131">
        <v>0</v>
      </c>
      <c r="L1131">
        <v>0</v>
      </c>
      <c r="M1131">
        <v>0</v>
      </c>
    </row>
    <row r="1132" spans="1:13" x14ac:dyDescent="0.2">
      <c r="A1132">
        <v>95</v>
      </c>
      <c r="B1132" s="18">
        <v>3</v>
      </c>
      <c r="C1132">
        <v>-3.96</v>
      </c>
      <c r="D1132">
        <v>175</v>
      </c>
      <c r="E1132">
        <v>3162</v>
      </c>
      <c r="F1132">
        <v>0.75</v>
      </c>
      <c r="G1132">
        <v>0</v>
      </c>
      <c r="H1132">
        <v>0</v>
      </c>
      <c r="I1132">
        <v>1</v>
      </c>
      <c r="J1132">
        <v>0</v>
      </c>
      <c r="K1132">
        <v>0</v>
      </c>
      <c r="L1132">
        <v>0</v>
      </c>
      <c r="M1132">
        <v>0</v>
      </c>
    </row>
    <row r="1133" spans="1:13" x14ac:dyDescent="0.2">
      <c r="A1133">
        <v>95</v>
      </c>
      <c r="B1133" s="18">
        <v>4</v>
      </c>
      <c r="C1133">
        <v>0.81</v>
      </c>
      <c r="D1133">
        <v>175</v>
      </c>
      <c r="E1133">
        <v>3162</v>
      </c>
      <c r="F1133">
        <v>0.75</v>
      </c>
      <c r="G1133">
        <v>0</v>
      </c>
      <c r="H1133">
        <v>0</v>
      </c>
      <c r="I1133">
        <v>1</v>
      </c>
      <c r="J1133">
        <v>0</v>
      </c>
      <c r="K1133">
        <v>0</v>
      </c>
      <c r="L1133">
        <v>0</v>
      </c>
      <c r="M1133">
        <v>0</v>
      </c>
    </row>
    <row r="1134" spans="1:13" x14ac:dyDescent="0.2">
      <c r="A1134">
        <v>95</v>
      </c>
      <c r="B1134" s="18">
        <v>5</v>
      </c>
      <c r="C1134">
        <v>1.25</v>
      </c>
      <c r="D1134">
        <v>175</v>
      </c>
      <c r="E1134">
        <v>3162</v>
      </c>
      <c r="F1134">
        <v>0.75</v>
      </c>
      <c r="G1134">
        <v>0</v>
      </c>
      <c r="H1134">
        <v>0</v>
      </c>
      <c r="I1134">
        <v>1</v>
      </c>
      <c r="J1134">
        <v>0</v>
      </c>
      <c r="K1134">
        <v>0</v>
      </c>
      <c r="L1134">
        <v>0</v>
      </c>
      <c r="M1134">
        <v>0</v>
      </c>
    </row>
    <row r="1135" spans="1:13" x14ac:dyDescent="0.2">
      <c r="A1135">
        <v>95</v>
      </c>
      <c r="B1135" s="18">
        <v>6</v>
      </c>
      <c r="C1135">
        <v>0.57999999999999996</v>
      </c>
      <c r="D1135">
        <v>175</v>
      </c>
      <c r="E1135">
        <v>3162</v>
      </c>
      <c r="F1135">
        <v>0.75</v>
      </c>
      <c r="G1135">
        <v>0</v>
      </c>
      <c r="H1135">
        <v>0</v>
      </c>
      <c r="I1135">
        <v>1</v>
      </c>
      <c r="J1135">
        <v>0</v>
      </c>
      <c r="K1135">
        <v>0</v>
      </c>
      <c r="L1135">
        <v>0</v>
      </c>
      <c r="M1135">
        <v>0</v>
      </c>
    </row>
    <row r="1136" spans="1:13" x14ac:dyDescent="0.2">
      <c r="A1136">
        <v>95</v>
      </c>
      <c r="B1136" s="18">
        <v>7</v>
      </c>
      <c r="C1136">
        <v>0.5</v>
      </c>
      <c r="D1136">
        <v>175</v>
      </c>
      <c r="E1136">
        <v>3162</v>
      </c>
      <c r="F1136">
        <v>0.75</v>
      </c>
      <c r="G1136">
        <v>0</v>
      </c>
      <c r="H1136">
        <v>0</v>
      </c>
      <c r="I1136">
        <v>1</v>
      </c>
      <c r="J1136">
        <v>0</v>
      </c>
      <c r="K1136">
        <v>0</v>
      </c>
      <c r="L1136">
        <v>0</v>
      </c>
      <c r="M1136">
        <v>0</v>
      </c>
    </row>
    <row r="1137" spans="1:13" x14ac:dyDescent="0.2">
      <c r="A1137">
        <v>95</v>
      </c>
      <c r="B1137" s="18">
        <v>8</v>
      </c>
      <c r="C1137">
        <v>0.3</v>
      </c>
      <c r="D1137">
        <v>175</v>
      </c>
      <c r="E1137">
        <v>3162</v>
      </c>
      <c r="F1137">
        <v>0.75</v>
      </c>
      <c r="G1137">
        <v>0</v>
      </c>
      <c r="H1137">
        <v>0</v>
      </c>
      <c r="I1137">
        <v>1</v>
      </c>
      <c r="J1137">
        <v>0</v>
      </c>
      <c r="K1137">
        <v>0</v>
      </c>
      <c r="L1137">
        <v>0</v>
      </c>
      <c r="M1137">
        <v>0</v>
      </c>
    </row>
    <row r="1138" spans="1:13" x14ac:dyDescent="0.2">
      <c r="A1138">
        <v>95</v>
      </c>
      <c r="B1138" s="18">
        <v>9</v>
      </c>
      <c r="C1138">
        <v>-0.02</v>
      </c>
      <c r="D1138">
        <v>175</v>
      </c>
      <c r="E1138">
        <v>3162</v>
      </c>
      <c r="F1138">
        <v>0.75</v>
      </c>
      <c r="G1138">
        <v>0</v>
      </c>
      <c r="H1138">
        <v>0</v>
      </c>
      <c r="I1138">
        <v>1</v>
      </c>
      <c r="J1138">
        <v>0</v>
      </c>
      <c r="K1138">
        <v>0</v>
      </c>
      <c r="L1138">
        <v>0</v>
      </c>
      <c r="M1138">
        <v>0</v>
      </c>
    </row>
    <row r="1139" spans="1:13" x14ac:dyDescent="0.2">
      <c r="A1139">
        <v>95</v>
      </c>
      <c r="B1139" s="18">
        <v>10</v>
      </c>
      <c r="C1139">
        <v>-0.44</v>
      </c>
      <c r="D1139">
        <v>175</v>
      </c>
      <c r="E1139">
        <v>3162</v>
      </c>
      <c r="F1139">
        <v>0.75</v>
      </c>
      <c r="G1139">
        <v>0</v>
      </c>
      <c r="H1139">
        <v>0</v>
      </c>
      <c r="I1139">
        <v>1</v>
      </c>
      <c r="J1139">
        <v>0</v>
      </c>
      <c r="K1139">
        <v>0</v>
      </c>
      <c r="L1139">
        <v>0</v>
      </c>
      <c r="M1139">
        <v>0</v>
      </c>
    </row>
    <row r="1140" spans="1:13" x14ac:dyDescent="0.2">
      <c r="A1140">
        <v>95</v>
      </c>
      <c r="B1140" s="18">
        <v>11</v>
      </c>
      <c r="C1140">
        <v>1.27</v>
      </c>
      <c r="D1140">
        <v>175</v>
      </c>
      <c r="E1140">
        <v>3162</v>
      </c>
      <c r="F1140">
        <v>0.75</v>
      </c>
      <c r="G1140">
        <v>0</v>
      </c>
      <c r="H1140">
        <v>0</v>
      </c>
      <c r="I1140">
        <v>1</v>
      </c>
      <c r="J1140">
        <v>0</v>
      </c>
      <c r="K1140">
        <v>0</v>
      </c>
      <c r="L1140">
        <v>0</v>
      </c>
      <c r="M1140">
        <v>0</v>
      </c>
    </row>
    <row r="1141" spans="1:13" x14ac:dyDescent="0.2">
      <c r="A1141">
        <v>95</v>
      </c>
      <c r="B1141" s="18">
        <v>12</v>
      </c>
      <c r="C1141">
        <v>0.56000000000000005</v>
      </c>
      <c r="D1141">
        <v>175</v>
      </c>
      <c r="E1141">
        <v>3162</v>
      </c>
      <c r="F1141">
        <v>0.75</v>
      </c>
      <c r="G1141">
        <v>0</v>
      </c>
      <c r="H1141">
        <v>0</v>
      </c>
      <c r="I1141">
        <v>1</v>
      </c>
      <c r="J1141">
        <v>0</v>
      </c>
      <c r="K1141">
        <v>0</v>
      </c>
      <c r="L1141">
        <v>0</v>
      </c>
      <c r="M1141">
        <v>0</v>
      </c>
    </row>
    <row r="1142" spans="1:13" x14ac:dyDescent="0.2">
      <c r="A1142">
        <v>96</v>
      </c>
      <c r="B1142" s="18">
        <v>1</v>
      </c>
      <c r="C1142">
        <v>0.84</v>
      </c>
      <c r="D1142">
        <v>139</v>
      </c>
      <c r="E1142">
        <v>7453</v>
      </c>
      <c r="F1142">
        <v>1</v>
      </c>
      <c r="G1142">
        <v>0</v>
      </c>
      <c r="H1142">
        <v>0</v>
      </c>
      <c r="I1142">
        <v>1</v>
      </c>
      <c r="J1142">
        <v>0</v>
      </c>
      <c r="K1142">
        <v>0</v>
      </c>
      <c r="L1142">
        <v>0</v>
      </c>
      <c r="M1142">
        <v>0</v>
      </c>
    </row>
    <row r="1143" spans="1:13" x14ac:dyDescent="0.2">
      <c r="A1143">
        <v>96</v>
      </c>
      <c r="B1143" s="18">
        <v>2</v>
      </c>
      <c r="C1143">
        <v>-2.3199999999999998</v>
      </c>
      <c r="D1143">
        <v>139</v>
      </c>
      <c r="E1143">
        <v>7453</v>
      </c>
      <c r="F1143">
        <v>1</v>
      </c>
      <c r="G1143">
        <v>0</v>
      </c>
      <c r="H1143">
        <v>0</v>
      </c>
      <c r="I1143">
        <v>1</v>
      </c>
      <c r="J1143">
        <v>0</v>
      </c>
      <c r="K1143">
        <v>0</v>
      </c>
      <c r="L1143">
        <v>0</v>
      </c>
      <c r="M1143">
        <v>0</v>
      </c>
    </row>
    <row r="1144" spans="1:13" x14ac:dyDescent="0.2">
      <c r="A1144">
        <v>96</v>
      </c>
      <c r="B1144" s="18">
        <v>3</v>
      </c>
      <c r="C1144">
        <v>-7.99</v>
      </c>
      <c r="D1144">
        <v>139</v>
      </c>
      <c r="E1144">
        <v>7453</v>
      </c>
      <c r="F1144">
        <v>1</v>
      </c>
      <c r="G1144">
        <v>0</v>
      </c>
      <c r="H1144">
        <v>0</v>
      </c>
      <c r="I1144">
        <v>1</v>
      </c>
      <c r="J1144">
        <v>0</v>
      </c>
      <c r="K1144">
        <v>0</v>
      </c>
      <c r="L1144">
        <v>0</v>
      </c>
      <c r="M1144">
        <v>0</v>
      </c>
    </row>
    <row r="1145" spans="1:13" x14ac:dyDescent="0.2">
      <c r="A1145">
        <v>96</v>
      </c>
      <c r="B1145" s="18">
        <v>4</v>
      </c>
      <c r="C1145">
        <v>4.43</v>
      </c>
      <c r="D1145">
        <v>139</v>
      </c>
      <c r="E1145">
        <v>7453</v>
      </c>
      <c r="F1145">
        <v>1</v>
      </c>
      <c r="G1145">
        <v>0</v>
      </c>
      <c r="H1145">
        <v>0</v>
      </c>
      <c r="I1145">
        <v>1</v>
      </c>
      <c r="J1145">
        <v>0</v>
      </c>
      <c r="K1145">
        <v>0</v>
      </c>
      <c r="L1145">
        <v>0</v>
      </c>
      <c r="M1145">
        <v>0</v>
      </c>
    </row>
    <row r="1146" spans="1:13" x14ac:dyDescent="0.2">
      <c r="A1146">
        <v>96</v>
      </c>
      <c r="B1146" s="18">
        <v>5</v>
      </c>
      <c r="C1146">
        <v>1.72</v>
      </c>
      <c r="D1146">
        <v>139</v>
      </c>
      <c r="E1146">
        <v>7453</v>
      </c>
      <c r="F1146">
        <v>1</v>
      </c>
      <c r="G1146">
        <v>0</v>
      </c>
      <c r="H1146">
        <v>0</v>
      </c>
      <c r="I1146">
        <v>1</v>
      </c>
      <c r="J1146">
        <v>0</v>
      </c>
      <c r="K1146">
        <v>0</v>
      </c>
      <c r="L1146">
        <v>0</v>
      </c>
      <c r="M1146">
        <v>0</v>
      </c>
    </row>
    <row r="1147" spans="1:13" x14ac:dyDescent="0.2">
      <c r="A1147">
        <v>96</v>
      </c>
      <c r="B1147" s="18">
        <v>6</v>
      </c>
      <c r="C1147">
        <v>1.55</v>
      </c>
      <c r="D1147">
        <v>139</v>
      </c>
      <c r="E1147">
        <v>7453</v>
      </c>
      <c r="F1147">
        <v>1</v>
      </c>
      <c r="G1147">
        <v>0</v>
      </c>
      <c r="H1147">
        <v>0</v>
      </c>
      <c r="I1147">
        <v>1</v>
      </c>
      <c r="J1147">
        <v>0</v>
      </c>
      <c r="K1147">
        <v>0</v>
      </c>
      <c r="L1147">
        <v>0</v>
      </c>
      <c r="M1147">
        <v>0</v>
      </c>
    </row>
    <row r="1148" spans="1:13" x14ac:dyDescent="0.2">
      <c r="A1148">
        <v>96</v>
      </c>
      <c r="B1148" s="18">
        <v>7</v>
      </c>
      <c r="C1148">
        <v>3.29</v>
      </c>
      <c r="D1148">
        <v>139</v>
      </c>
      <c r="E1148">
        <v>7453</v>
      </c>
      <c r="F1148">
        <v>1</v>
      </c>
      <c r="G1148">
        <v>0</v>
      </c>
      <c r="H1148">
        <v>0</v>
      </c>
      <c r="I1148">
        <v>1</v>
      </c>
      <c r="J1148">
        <v>0</v>
      </c>
      <c r="K1148">
        <v>0</v>
      </c>
      <c r="L1148">
        <v>0</v>
      </c>
      <c r="M1148">
        <v>0</v>
      </c>
    </row>
    <row r="1149" spans="1:13" x14ac:dyDescent="0.2">
      <c r="A1149">
        <v>96</v>
      </c>
      <c r="B1149" s="18">
        <v>8</v>
      </c>
      <c r="C1149">
        <v>1.66</v>
      </c>
      <c r="D1149">
        <v>139</v>
      </c>
      <c r="E1149">
        <v>7453</v>
      </c>
      <c r="F1149">
        <v>1</v>
      </c>
      <c r="G1149">
        <v>0</v>
      </c>
      <c r="H1149">
        <v>0</v>
      </c>
      <c r="I1149">
        <v>1</v>
      </c>
      <c r="J1149">
        <v>0</v>
      </c>
      <c r="K1149">
        <v>0</v>
      </c>
      <c r="L1149">
        <v>0</v>
      </c>
      <c r="M1149">
        <v>0</v>
      </c>
    </row>
    <row r="1150" spans="1:13" x14ac:dyDescent="0.2">
      <c r="A1150">
        <v>96</v>
      </c>
      <c r="B1150" s="18">
        <v>9</v>
      </c>
      <c r="C1150">
        <v>-1.5</v>
      </c>
      <c r="D1150">
        <v>139</v>
      </c>
      <c r="E1150">
        <v>7453</v>
      </c>
      <c r="F1150">
        <v>1</v>
      </c>
      <c r="G1150">
        <v>0</v>
      </c>
      <c r="H1150">
        <v>0</v>
      </c>
      <c r="I1150">
        <v>1</v>
      </c>
      <c r="J1150">
        <v>0</v>
      </c>
      <c r="K1150">
        <v>0</v>
      </c>
      <c r="L1150">
        <v>0</v>
      </c>
      <c r="M1150">
        <v>0</v>
      </c>
    </row>
    <row r="1151" spans="1:13" x14ac:dyDescent="0.2">
      <c r="A1151">
        <v>96</v>
      </c>
      <c r="B1151" s="18">
        <v>10</v>
      </c>
      <c r="C1151">
        <v>-0.59</v>
      </c>
      <c r="D1151">
        <v>139</v>
      </c>
      <c r="E1151">
        <v>7453</v>
      </c>
      <c r="F1151">
        <v>1</v>
      </c>
      <c r="G1151">
        <v>0</v>
      </c>
      <c r="H1151">
        <v>0</v>
      </c>
      <c r="I1151">
        <v>1</v>
      </c>
      <c r="J1151">
        <v>0</v>
      </c>
      <c r="K1151">
        <v>0</v>
      </c>
      <c r="L1151">
        <v>0</v>
      </c>
      <c r="M1151">
        <v>0</v>
      </c>
    </row>
    <row r="1152" spans="1:13" x14ac:dyDescent="0.2">
      <c r="A1152">
        <v>96</v>
      </c>
      <c r="B1152" s="18">
        <v>11</v>
      </c>
      <c r="C1152">
        <v>3.77</v>
      </c>
      <c r="D1152">
        <v>139</v>
      </c>
      <c r="E1152">
        <v>7453</v>
      </c>
      <c r="F1152">
        <v>1</v>
      </c>
      <c r="G1152">
        <v>0</v>
      </c>
      <c r="H1152">
        <v>0</v>
      </c>
      <c r="I1152">
        <v>1</v>
      </c>
      <c r="J1152">
        <v>0</v>
      </c>
      <c r="K1152">
        <v>0</v>
      </c>
      <c r="L1152">
        <v>0</v>
      </c>
      <c r="M1152">
        <v>0</v>
      </c>
    </row>
    <row r="1153" spans="1:13" x14ac:dyDescent="0.2">
      <c r="A1153">
        <v>96</v>
      </c>
      <c r="B1153" s="18">
        <v>12</v>
      </c>
      <c r="C1153">
        <v>2.21</v>
      </c>
      <c r="D1153">
        <v>139</v>
      </c>
      <c r="E1153">
        <v>7453</v>
      </c>
      <c r="F1153">
        <v>1</v>
      </c>
      <c r="G1153">
        <v>0</v>
      </c>
      <c r="H1153">
        <v>0</v>
      </c>
      <c r="I1153">
        <v>1</v>
      </c>
      <c r="J1153">
        <v>0</v>
      </c>
      <c r="K1153">
        <v>0</v>
      </c>
      <c r="L1153">
        <v>0</v>
      </c>
      <c r="M1153">
        <v>0</v>
      </c>
    </row>
    <row r="1154" spans="1:13" x14ac:dyDescent="0.2">
      <c r="A1154">
        <v>97</v>
      </c>
      <c r="B1154" s="18">
        <v>1</v>
      </c>
      <c r="C1154">
        <v>-9.06</v>
      </c>
      <c r="D1154">
        <v>195</v>
      </c>
      <c r="E1154">
        <v>97</v>
      </c>
      <c r="F1154">
        <v>1</v>
      </c>
      <c r="G1154">
        <v>10</v>
      </c>
      <c r="H1154">
        <v>0</v>
      </c>
      <c r="I1154">
        <v>0</v>
      </c>
      <c r="J1154">
        <v>0</v>
      </c>
      <c r="K1154">
        <v>1</v>
      </c>
      <c r="L1154">
        <v>0</v>
      </c>
      <c r="M1154">
        <v>0</v>
      </c>
    </row>
    <row r="1155" spans="1:13" x14ac:dyDescent="0.2">
      <c r="A1155">
        <v>97</v>
      </c>
      <c r="B1155" s="18">
        <v>2</v>
      </c>
      <c r="C1155">
        <v>1.86</v>
      </c>
      <c r="D1155">
        <v>195</v>
      </c>
      <c r="E1155">
        <v>97</v>
      </c>
      <c r="F1155">
        <v>1</v>
      </c>
      <c r="G1155">
        <v>10</v>
      </c>
      <c r="H1155">
        <v>0</v>
      </c>
      <c r="I1155">
        <v>0</v>
      </c>
      <c r="J1155">
        <v>0</v>
      </c>
      <c r="K1155">
        <v>1</v>
      </c>
      <c r="L1155">
        <v>0</v>
      </c>
      <c r="M1155">
        <v>0</v>
      </c>
    </row>
    <row r="1156" spans="1:13" x14ac:dyDescent="0.2">
      <c r="A1156">
        <v>97</v>
      </c>
      <c r="B1156" s="18">
        <v>3</v>
      </c>
      <c r="C1156">
        <v>-8.9600000000000009</v>
      </c>
      <c r="D1156">
        <v>195</v>
      </c>
      <c r="E1156">
        <v>97</v>
      </c>
      <c r="F1156">
        <v>1</v>
      </c>
      <c r="G1156">
        <v>10</v>
      </c>
      <c r="H1156">
        <v>0</v>
      </c>
      <c r="I1156">
        <v>0</v>
      </c>
      <c r="J1156">
        <v>0</v>
      </c>
      <c r="K1156">
        <v>1</v>
      </c>
      <c r="L1156">
        <v>0</v>
      </c>
      <c r="M1156">
        <v>0</v>
      </c>
    </row>
    <row r="1157" spans="1:13" x14ac:dyDescent="0.2">
      <c r="A1157">
        <v>97</v>
      </c>
      <c r="B1157" s="18">
        <v>4</v>
      </c>
      <c r="C1157">
        <v>2.04</v>
      </c>
      <c r="D1157">
        <v>195</v>
      </c>
      <c r="E1157">
        <v>97</v>
      </c>
      <c r="F1157">
        <v>1</v>
      </c>
      <c r="G1157">
        <v>10</v>
      </c>
      <c r="H1157">
        <v>0</v>
      </c>
      <c r="I1157">
        <v>0</v>
      </c>
      <c r="J1157">
        <v>0</v>
      </c>
      <c r="K1157">
        <v>1</v>
      </c>
      <c r="L1157">
        <v>0</v>
      </c>
      <c r="M1157">
        <v>0</v>
      </c>
    </row>
    <row r="1158" spans="1:13" x14ac:dyDescent="0.2">
      <c r="A1158">
        <v>97</v>
      </c>
      <c r="B1158" s="18">
        <v>5</v>
      </c>
      <c r="C1158">
        <v>-4.2</v>
      </c>
      <c r="D1158">
        <v>195</v>
      </c>
      <c r="E1158">
        <v>97</v>
      </c>
      <c r="F1158">
        <v>1</v>
      </c>
      <c r="G1158">
        <v>10</v>
      </c>
      <c r="H1158">
        <v>0</v>
      </c>
      <c r="I1158">
        <v>0</v>
      </c>
      <c r="J1158">
        <v>0</v>
      </c>
      <c r="K1158">
        <v>1</v>
      </c>
      <c r="L1158">
        <v>0</v>
      </c>
      <c r="M1158">
        <v>0</v>
      </c>
    </row>
    <row r="1159" spans="1:13" x14ac:dyDescent="0.2">
      <c r="A1159">
        <v>97</v>
      </c>
      <c r="B1159" s="18">
        <v>6</v>
      </c>
      <c r="C1159">
        <v>5.51</v>
      </c>
      <c r="D1159">
        <v>195</v>
      </c>
      <c r="E1159">
        <v>97</v>
      </c>
      <c r="F1159">
        <v>1</v>
      </c>
      <c r="G1159">
        <v>10</v>
      </c>
      <c r="H1159">
        <v>0</v>
      </c>
      <c r="I1159">
        <v>0</v>
      </c>
      <c r="J1159">
        <v>0</v>
      </c>
      <c r="K1159">
        <v>1</v>
      </c>
      <c r="L1159">
        <v>0</v>
      </c>
      <c r="M1159">
        <v>0</v>
      </c>
    </row>
    <row r="1160" spans="1:13" x14ac:dyDescent="0.2">
      <c r="A1160">
        <v>97</v>
      </c>
      <c r="B1160" s="18">
        <v>7</v>
      </c>
      <c r="C1160">
        <v>9.14</v>
      </c>
      <c r="D1160">
        <v>195</v>
      </c>
      <c r="E1160">
        <v>97</v>
      </c>
      <c r="F1160">
        <v>1</v>
      </c>
      <c r="G1160">
        <v>10</v>
      </c>
      <c r="H1160">
        <v>0</v>
      </c>
      <c r="I1160">
        <v>0</v>
      </c>
      <c r="J1160">
        <v>0</v>
      </c>
      <c r="K1160">
        <v>1</v>
      </c>
      <c r="L1160">
        <v>0</v>
      </c>
      <c r="M1160">
        <v>0</v>
      </c>
    </row>
    <row r="1161" spans="1:13" x14ac:dyDescent="0.2">
      <c r="A1161">
        <v>97</v>
      </c>
      <c r="B1161" s="18">
        <v>8</v>
      </c>
      <c r="C1161">
        <v>-0.43</v>
      </c>
      <c r="D1161">
        <v>195</v>
      </c>
      <c r="E1161">
        <v>97</v>
      </c>
      <c r="F1161">
        <v>1</v>
      </c>
      <c r="G1161">
        <v>10</v>
      </c>
      <c r="H1161">
        <v>0</v>
      </c>
      <c r="I1161">
        <v>0</v>
      </c>
      <c r="J1161">
        <v>0</v>
      </c>
      <c r="K1161">
        <v>1</v>
      </c>
      <c r="L1161">
        <v>0</v>
      </c>
      <c r="M1161">
        <v>0</v>
      </c>
    </row>
    <row r="1162" spans="1:13" x14ac:dyDescent="0.2">
      <c r="A1162">
        <v>97</v>
      </c>
      <c r="B1162" s="18">
        <v>9</v>
      </c>
      <c r="C1162">
        <v>-5.86</v>
      </c>
      <c r="D1162">
        <v>195</v>
      </c>
      <c r="E1162">
        <v>97</v>
      </c>
      <c r="F1162">
        <v>1</v>
      </c>
      <c r="G1162">
        <v>10</v>
      </c>
      <c r="H1162">
        <v>0</v>
      </c>
      <c r="I1162">
        <v>0</v>
      </c>
      <c r="J1162">
        <v>0</v>
      </c>
      <c r="K1162">
        <v>1</v>
      </c>
      <c r="L1162">
        <v>0</v>
      </c>
      <c r="M1162">
        <v>0</v>
      </c>
    </row>
    <row r="1163" spans="1:13" x14ac:dyDescent="0.2">
      <c r="A1163">
        <v>97</v>
      </c>
      <c r="B1163" s="18">
        <v>10</v>
      </c>
      <c r="C1163">
        <v>-1.21</v>
      </c>
      <c r="D1163">
        <v>195</v>
      </c>
      <c r="E1163">
        <v>97</v>
      </c>
      <c r="F1163">
        <v>1</v>
      </c>
      <c r="G1163">
        <v>10</v>
      </c>
      <c r="H1163">
        <v>0</v>
      </c>
      <c r="I1163">
        <v>0</v>
      </c>
      <c r="J1163">
        <v>0</v>
      </c>
      <c r="K1163">
        <v>1</v>
      </c>
      <c r="L1163">
        <v>0</v>
      </c>
      <c r="M1163">
        <v>0</v>
      </c>
    </row>
    <row r="1164" spans="1:13" x14ac:dyDescent="0.2">
      <c r="A1164">
        <v>97</v>
      </c>
      <c r="B1164" s="18">
        <v>11</v>
      </c>
      <c r="C1164">
        <v>10.51</v>
      </c>
      <c r="D1164">
        <v>195</v>
      </c>
      <c r="E1164">
        <v>97</v>
      </c>
      <c r="F1164">
        <v>1</v>
      </c>
      <c r="G1164">
        <v>10</v>
      </c>
      <c r="H1164">
        <v>0</v>
      </c>
      <c r="I1164">
        <v>0</v>
      </c>
      <c r="J1164">
        <v>0</v>
      </c>
      <c r="K1164">
        <v>1</v>
      </c>
      <c r="L1164">
        <v>0</v>
      </c>
      <c r="M1164">
        <v>0</v>
      </c>
    </row>
    <row r="1165" spans="1:13" x14ac:dyDescent="0.2">
      <c r="A1165">
        <v>97</v>
      </c>
      <c r="B1165" s="18">
        <v>12</v>
      </c>
      <c r="C1165">
        <v>0.32</v>
      </c>
      <c r="D1165">
        <v>195</v>
      </c>
      <c r="E1165">
        <v>97</v>
      </c>
      <c r="F1165">
        <v>1</v>
      </c>
      <c r="G1165">
        <v>10</v>
      </c>
      <c r="H1165">
        <v>0</v>
      </c>
      <c r="I1165">
        <v>0</v>
      </c>
      <c r="J1165">
        <v>0</v>
      </c>
      <c r="K1165">
        <v>1</v>
      </c>
      <c r="L1165">
        <v>0</v>
      </c>
      <c r="M1165">
        <v>0</v>
      </c>
    </row>
    <row r="1166" spans="1:13" x14ac:dyDescent="0.2">
      <c r="A1166">
        <v>98</v>
      </c>
      <c r="B1166" s="18">
        <v>1</v>
      </c>
      <c r="C1166">
        <v>-0.61</v>
      </c>
      <c r="D1166">
        <v>147</v>
      </c>
      <c r="E1166">
        <v>331</v>
      </c>
      <c r="F1166">
        <v>2</v>
      </c>
      <c r="G1166">
        <v>15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</row>
    <row r="1167" spans="1:13" x14ac:dyDescent="0.2">
      <c r="A1167">
        <v>98</v>
      </c>
      <c r="B1167" s="18">
        <v>2</v>
      </c>
      <c r="C1167">
        <v>-4.49</v>
      </c>
      <c r="D1167">
        <v>147</v>
      </c>
      <c r="E1167">
        <v>331</v>
      </c>
      <c r="F1167">
        <v>2</v>
      </c>
      <c r="G1167">
        <v>15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</row>
    <row r="1168" spans="1:13" x14ac:dyDescent="0.2">
      <c r="A1168">
        <v>98</v>
      </c>
      <c r="B1168" s="18">
        <v>3</v>
      </c>
      <c r="C1168">
        <v>-21.14</v>
      </c>
      <c r="D1168">
        <v>147</v>
      </c>
      <c r="E1168">
        <v>331</v>
      </c>
      <c r="F1168">
        <v>2</v>
      </c>
      <c r="G1168">
        <v>15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</row>
    <row r="1169" spans="1:13" x14ac:dyDescent="0.2">
      <c r="A1169">
        <v>98</v>
      </c>
      <c r="B1169" s="18">
        <v>4</v>
      </c>
      <c r="C1169">
        <v>-0.12</v>
      </c>
      <c r="D1169">
        <v>147</v>
      </c>
      <c r="E1169">
        <v>331</v>
      </c>
      <c r="F1169">
        <v>2</v>
      </c>
      <c r="G1169">
        <v>15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</row>
    <row r="1170" spans="1:13" x14ac:dyDescent="0.2">
      <c r="A1170">
        <v>98</v>
      </c>
      <c r="B1170" s="18">
        <v>5</v>
      </c>
      <c r="C1170">
        <v>1.84</v>
      </c>
      <c r="D1170">
        <v>147</v>
      </c>
      <c r="E1170">
        <v>331</v>
      </c>
      <c r="F1170">
        <v>2</v>
      </c>
      <c r="G1170">
        <v>15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</row>
    <row r="1171" spans="1:13" x14ac:dyDescent="0.2">
      <c r="A1171">
        <v>98</v>
      </c>
      <c r="B1171" s="18">
        <v>6</v>
      </c>
      <c r="C1171">
        <v>2.84</v>
      </c>
      <c r="D1171">
        <v>147</v>
      </c>
      <c r="E1171">
        <v>331</v>
      </c>
      <c r="F1171">
        <v>2</v>
      </c>
      <c r="G1171">
        <v>15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</row>
    <row r="1172" spans="1:13" x14ac:dyDescent="0.2">
      <c r="A1172">
        <v>98</v>
      </c>
      <c r="B1172" s="18">
        <v>7</v>
      </c>
      <c r="C1172">
        <v>-1.22</v>
      </c>
      <c r="D1172">
        <v>147</v>
      </c>
      <c r="E1172">
        <v>331</v>
      </c>
      <c r="F1172">
        <v>2</v>
      </c>
      <c r="G1172">
        <v>15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</row>
    <row r="1173" spans="1:13" x14ac:dyDescent="0.2">
      <c r="A1173">
        <v>98</v>
      </c>
      <c r="B1173" s="18">
        <v>8</v>
      </c>
      <c r="C1173">
        <v>0.66</v>
      </c>
      <c r="D1173">
        <v>147</v>
      </c>
      <c r="E1173">
        <v>331</v>
      </c>
      <c r="F1173">
        <v>2</v>
      </c>
      <c r="G1173">
        <v>15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</row>
    <row r="1174" spans="1:13" x14ac:dyDescent="0.2">
      <c r="A1174">
        <v>98</v>
      </c>
      <c r="B1174" s="18">
        <v>9</v>
      </c>
      <c r="C1174">
        <v>2.38</v>
      </c>
      <c r="D1174">
        <v>147</v>
      </c>
      <c r="E1174">
        <v>331</v>
      </c>
      <c r="F1174">
        <v>2</v>
      </c>
      <c r="G1174">
        <v>15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</row>
    <row r="1175" spans="1:13" x14ac:dyDescent="0.2">
      <c r="A1175">
        <v>98</v>
      </c>
      <c r="B1175" s="18">
        <v>10</v>
      </c>
      <c r="C1175">
        <v>0.67</v>
      </c>
      <c r="D1175">
        <v>147</v>
      </c>
      <c r="E1175">
        <v>331</v>
      </c>
      <c r="F1175">
        <v>2</v>
      </c>
      <c r="G1175">
        <v>15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</row>
    <row r="1176" spans="1:13" x14ac:dyDescent="0.2">
      <c r="A1176">
        <v>98</v>
      </c>
      <c r="B1176" s="18">
        <v>11</v>
      </c>
      <c r="C1176">
        <v>3.95</v>
      </c>
      <c r="D1176">
        <v>147</v>
      </c>
      <c r="E1176">
        <v>331</v>
      </c>
      <c r="F1176">
        <v>2</v>
      </c>
      <c r="G1176">
        <v>15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</row>
    <row r="1177" spans="1:13" x14ac:dyDescent="0.2">
      <c r="A1177">
        <v>98</v>
      </c>
      <c r="B1177" s="18">
        <v>12</v>
      </c>
      <c r="C1177">
        <v>10.71</v>
      </c>
      <c r="D1177">
        <v>147</v>
      </c>
      <c r="E1177">
        <v>331</v>
      </c>
      <c r="F1177">
        <v>2</v>
      </c>
      <c r="G1177">
        <v>15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</row>
    <row r="1178" spans="1:13" x14ac:dyDescent="0.2">
      <c r="A1178">
        <v>99</v>
      </c>
      <c r="B1178" s="18">
        <v>1</v>
      </c>
      <c r="C1178">
        <v>-0.56999999999999995</v>
      </c>
      <c r="D1178">
        <v>136</v>
      </c>
      <c r="E1178">
        <v>756</v>
      </c>
      <c r="F1178">
        <v>1.5</v>
      </c>
      <c r="G1178">
        <v>10</v>
      </c>
      <c r="H1178">
        <v>0</v>
      </c>
      <c r="I1178">
        <v>0</v>
      </c>
      <c r="J1178">
        <v>0</v>
      </c>
      <c r="K1178">
        <v>1</v>
      </c>
      <c r="L1178">
        <v>0</v>
      </c>
      <c r="M1178">
        <v>0</v>
      </c>
    </row>
    <row r="1179" spans="1:13" x14ac:dyDescent="0.2">
      <c r="A1179">
        <v>99</v>
      </c>
      <c r="B1179" s="18">
        <v>2</v>
      </c>
      <c r="C1179">
        <v>-2.57</v>
      </c>
      <c r="D1179">
        <v>136</v>
      </c>
      <c r="E1179">
        <v>756</v>
      </c>
      <c r="F1179">
        <v>1.5</v>
      </c>
      <c r="G1179">
        <v>10</v>
      </c>
      <c r="H1179">
        <v>0</v>
      </c>
      <c r="I1179">
        <v>0</v>
      </c>
      <c r="J1179">
        <v>0</v>
      </c>
      <c r="K1179">
        <v>1</v>
      </c>
      <c r="L1179">
        <v>0</v>
      </c>
      <c r="M1179">
        <v>0</v>
      </c>
    </row>
    <row r="1180" spans="1:13" x14ac:dyDescent="0.2">
      <c r="A1180">
        <v>99</v>
      </c>
      <c r="B1180" s="18">
        <v>3</v>
      </c>
      <c r="C1180">
        <v>-6.71</v>
      </c>
      <c r="D1180">
        <v>136</v>
      </c>
      <c r="E1180">
        <v>756</v>
      </c>
      <c r="F1180">
        <v>1.5</v>
      </c>
      <c r="G1180">
        <v>10</v>
      </c>
      <c r="H1180">
        <v>0</v>
      </c>
      <c r="I1180">
        <v>0</v>
      </c>
      <c r="J1180">
        <v>0</v>
      </c>
      <c r="K1180">
        <v>1</v>
      </c>
      <c r="L1180">
        <v>0</v>
      </c>
      <c r="M1180">
        <v>0</v>
      </c>
    </row>
    <row r="1181" spans="1:13" x14ac:dyDescent="0.2">
      <c r="A1181">
        <v>99</v>
      </c>
      <c r="B1181" s="18">
        <v>4</v>
      </c>
      <c r="C1181">
        <v>7.14</v>
      </c>
      <c r="D1181">
        <v>136</v>
      </c>
      <c r="E1181">
        <v>756</v>
      </c>
      <c r="F1181">
        <v>1.5</v>
      </c>
      <c r="G1181">
        <v>10</v>
      </c>
      <c r="H1181">
        <v>0</v>
      </c>
      <c r="I1181">
        <v>0</v>
      </c>
      <c r="J1181">
        <v>0</v>
      </c>
      <c r="K1181">
        <v>1</v>
      </c>
      <c r="L1181">
        <v>0</v>
      </c>
      <c r="M1181">
        <v>0</v>
      </c>
    </row>
    <row r="1182" spans="1:13" x14ac:dyDescent="0.2">
      <c r="A1182">
        <v>99</v>
      </c>
      <c r="B1182" s="18">
        <v>5</v>
      </c>
      <c r="C1182">
        <v>-2.56</v>
      </c>
      <c r="D1182">
        <v>136</v>
      </c>
      <c r="E1182">
        <v>756</v>
      </c>
      <c r="F1182">
        <v>1.5</v>
      </c>
      <c r="G1182">
        <v>10</v>
      </c>
      <c r="H1182">
        <v>0</v>
      </c>
      <c r="I1182">
        <v>0</v>
      </c>
      <c r="J1182">
        <v>0</v>
      </c>
      <c r="K1182">
        <v>1</v>
      </c>
      <c r="L1182">
        <v>0</v>
      </c>
      <c r="M1182">
        <v>0</v>
      </c>
    </row>
    <row r="1183" spans="1:13" x14ac:dyDescent="0.2">
      <c r="A1183">
        <v>99</v>
      </c>
      <c r="B1183" s="18">
        <v>6</v>
      </c>
      <c r="C1183">
        <v>-0.88</v>
      </c>
      <c r="D1183">
        <v>136</v>
      </c>
      <c r="E1183">
        <v>756</v>
      </c>
      <c r="F1183">
        <v>1.5</v>
      </c>
      <c r="G1183">
        <v>10</v>
      </c>
      <c r="H1183">
        <v>0</v>
      </c>
      <c r="I1183">
        <v>0</v>
      </c>
      <c r="J1183">
        <v>0</v>
      </c>
      <c r="K1183">
        <v>1</v>
      </c>
      <c r="L1183">
        <v>0</v>
      </c>
      <c r="M1183">
        <v>0</v>
      </c>
    </row>
    <row r="1184" spans="1:13" x14ac:dyDescent="0.2">
      <c r="A1184">
        <v>99</v>
      </c>
      <c r="B1184" s="18">
        <v>7</v>
      </c>
      <c r="C1184">
        <v>1.3</v>
      </c>
      <c r="D1184">
        <v>136</v>
      </c>
      <c r="E1184">
        <v>756</v>
      </c>
      <c r="F1184">
        <v>1.5</v>
      </c>
      <c r="G1184">
        <v>10</v>
      </c>
      <c r="H1184">
        <v>0</v>
      </c>
      <c r="I1184">
        <v>0</v>
      </c>
      <c r="J1184">
        <v>0</v>
      </c>
      <c r="K1184">
        <v>1</v>
      </c>
      <c r="L1184">
        <v>0</v>
      </c>
      <c r="M1184">
        <v>0</v>
      </c>
    </row>
    <row r="1185" spans="1:13" x14ac:dyDescent="0.2">
      <c r="A1185">
        <v>99</v>
      </c>
      <c r="B1185" s="18">
        <v>8</v>
      </c>
      <c r="C1185">
        <v>1.73</v>
      </c>
      <c r="D1185">
        <v>136</v>
      </c>
      <c r="E1185">
        <v>756</v>
      </c>
      <c r="F1185">
        <v>1.5</v>
      </c>
      <c r="G1185">
        <v>10</v>
      </c>
      <c r="H1185">
        <v>0</v>
      </c>
      <c r="I1185">
        <v>0</v>
      </c>
      <c r="J1185">
        <v>0</v>
      </c>
      <c r="K1185">
        <v>1</v>
      </c>
      <c r="L1185">
        <v>0</v>
      </c>
      <c r="M1185">
        <v>0</v>
      </c>
    </row>
    <row r="1186" spans="1:13" x14ac:dyDescent="0.2">
      <c r="A1186">
        <v>99</v>
      </c>
      <c r="B1186" s="18">
        <v>9</v>
      </c>
      <c r="C1186">
        <v>-1.22</v>
      </c>
      <c r="D1186">
        <v>136</v>
      </c>
      <c r="E1186">
        <v>756</v>
      </c>
      <c r="F1186">
        <v>1.5</v>
      </c>
      <c r="G1186">
        <v>10</v>
      </c>
      <c r="H1186">
        <v>0</v>
      </c>
      <c r="I1186">
        <v>0</v>
      </c>
      <c r="J1186">
        <v>0</v>
      </c>
      <c r="K1186">
        <v>1</v>
      </c>
      <c r="L1186">
        <v>0</v>
      </c>
      <c r="M1186">
        <v>0</v>
      </c>
    </row>
    <row r="1187" spans="1:13" x14ac:dyDescent="0.2">
      <c r="A1187">
        <v>99</v>
      </c>
      <c r="B1187" s="18">
        <v>10</v>
      </c>
      <c r="C1187">
        <v>-1.27</v>
      </c>
      <c r="D1187">
        <v>136</v>
      </c>
      <c r="E1187">
        <v>756</v>
      </c>
      <c r="F1187">
        <v>1.5</v>
      </c>
      <c r="G1187">
        <v>10</v>
      </c>
      <c r="H1187">
        <v>0</v>
      </c>
      <c r="I1187">
        <v>0</v>
      </c>
      <c r="J1187">
        <v>0</v>
      </c>
      <c r="K1187">
        <v>1</v>
      </c>
      <c r="L1187">
        <v>0</v>
      </c>
      <c r="M1187">
        <v>0</v>
      </c>
    </row>
    <row r="1188" spans="1:13" x14ac:dyDescent="0.2">
      <c r="A1188">
        <v>99</v>
      </c>
      <c r="B1188" s="18">
        <v>11</v>
      </c>
      <c r="C1188">
        <v>4.78</v>
      </c>
      <c r="D1188">
        <v>136</v>
      </c>
      <c r="E1188">
        <v>756</v>
      </c>
      <c r="F1188">
        <v>1.5</v>
      </c>
      <c r="G1188">
        <v>10</v>
      </c>
      <c r="H1188">
        <v>0</v>
      </c>
      <c r="I1188">
        <v>0</v>
      </c>
      <c r="J1188">
        <v>0</v>
      </c>
      <c r="K1188">
        <v>1</v>
      </c>
      <c r="L1188">
        <v>0</v>
      </c>
      <c r="M1188">
        <v>0</v>
      </c>
    </row>
    <row r="1189" spans="1:13" x14ac:dyDescent="0.2">
      <c r="A1189">
        <v>99</v>
      </c>
      <c r="B1189" s="18">
        <v>12</v>
      </c>
      <c r="C1189">
        <v>2.0299999999999998</v>
      </c>
      <c r="D1189">
        <v>136</v>
      </c>
      <c r="E1189">
        <v>756</v>
      </c>
      <c r="F1189">
        <v>1.5</v>
      </c>
      <c r="G1189">
        <v>10</v>
      </c>
      <c r="H1189">
        <v>0</v>
      </c>
      <c r="I1189">
        <v>0</v>
      </c>
      <c r="J1189">
        <v>0</v>
      </c>
      <c r="K1189">
        <v>1</v>
      </c>
      <c r="L1189">
        <v>0</v>
      </c>
      <c r="M1189">
        <v>0</v>
      </c>
    </row>
    <row r="1190" spans="1:13" x14ac:dyDescent="0.2">
      <c r="A1190">
        <v>100</v>
      </c>
      <c r="B1190" s="18">
        <v>1</v>
      </c>
      <c r="C1190">
        <v>-2.02</v>
      </c>
      <c r="D1190">
        <v>150</v>
      </c>
      <c r="E1190">
        <v>1466</v>
      </c>
      <c r="F1190">
        <v>1.1000000000000001</v>
      </c>
      <c r="G1190">
        <v>15</v>
      </c>
      <c r="H1190">
        <v>0</v>
      </c>
      <c r="I1190">
        <v>0</v>
      </c>
      <c r="J1190">
        <v>0</v>
      </c>
      <c r="K1190">
        <v>1</v>
      </c>
      <c r="L1190">
        <v>0</v>
      </c>
      <c r="M1190">
        <v>0</v>
      </c>
    </row>
    <row r="1191" spans="1:13" x14ac:dyDescent="0.2">
      <c r="A1191">
        <v>100</v>
      </c>
      <c r="B1191" s="18">
        <v>2</v>
      </c>
      <c r="C1191">
        <v>-7.42</v>
      </c>
      <c r="D1191">
        <v>150</v>
      </c>
      <c r="E1191">
        <v>1466</v>
      </c>
      <c r="F1191">
        <v>1.1000000000000001</v>
      </c>
      <c r="G1191">
        <v>15</v>
      </c>
      <c r="H1191">
        <v>0</v>
      </c>
      <c r="I1191">
        <v>0</v>
      </c>
      <c r="J1191">
        <v>0</v>
      </c>
      <c r="K1191">
        <v>1</v>
      </c>
      <c r="L1191">
        <v>0</v>
      </c>
      <c r="M1191">
        <v>0</v>
      </c>
    </row>
    <row r="1192" spans="1:13" x14ac:dyDescent="0.2">
      <c r="A1192">
        <v>100</v>
      </c>
      <c r="B1192" s="18">
        <v>3</v>
      </c>
      <c r="C1192">
        <v>-15.44</v>
      </c>
      <c r="D1192">
        <v>150</v>
      </c>
      <c r="E1192">
        <v>1466</v>
      </c>
      <c r="F1192">
        <v>1.1000000000000001</v>
      </c>
      <c r="G1192">
        <v>15</v>
      </c>
      <c r="H1192">
        <v>0</v>
      </c>
      <c r="I1192">
        <v>0</v>
      </c>
      <c r="J1192">
        <v>0</v>
      </c>
      <c r="K1192">
        <v>1</v>
      </c>
      <c r="L1192">
        <v>0</v>
      </c>
      <c r="M1192">
        <v>0</v>
      </c>
    </row>
    <row r="1193" spans="1:13" x14ac:dyDescent="0.2">
      <c r="A1193">
        <v>100</v>
      </c>
      <c r="B1193" s="18">
        <v>4</v>
      </c>
      <c r="C1193">
        <v>12.24</v>
      </c>
      <c r="D1193">
        <v>150</v>
      </c>
      <c r="E1193">
        <v>1466</v>
      </c>
      <c r="F1193">
        <v>1.1000000000000001</v>
      </c>
      <c r="G1193">
        <v>15</v>
      </c>
      <c r="H1193">
        <v>0</v>
      </c>
      <c r="I1193">
        <v>0</v>
      </c>
      <c r="J1193">
        <v>0</v>
      </c>
      <c r="K1193">
        <v>1</v>
      </c>
      <c r="L1193">
        <v>0</v>
      </c>
      <c r="M1193">
        <v>0</v>
      </c>
    </row>
    <row r="1194" spans="1:13" x14ac:dyDescent="0.2">
      <c r="A1194">
        <v>100</v>
      </c>
      <c r="B1194" s="18">
        <v>5</v>
      </c>
      <c r="C1194">
        <v>-2.92</v>
      </c>
      <c r="D1194">
        <v>150</v>
      </c>
      <c r="E1194">
        <v>1466</v>
      </c>
      <c r="F1194">
        <v>1.1000000000000001</v>
      </c>
      <c r="G1194">
        <v>15</v>
      </c>
      <c r="H1194">
        <v>0</v>
      </c>
      <c r="I1194">
        <v>0</v>
      </c>
      <c r="J1194">
        <v>0</v>
      </c>
      <c r="K1194">
        <v>1</v>
      </c>
      <c r="L1194">
        <v>0</v>
      </c>
      <c r="M1194">
        <v>0</v>
      </c>
    </row>
    <row r="1195" spans="1:13" x14ac:dyDescent="0.2">
      <c r="A1195">
        <v>100</v>
      </c>
      <c r="B1195" s="18">
        <v>6</v>
      </c>
      <c r="C1195">
        <v>7</v>
      </c>
      <c r="D1195">
        <v>150</v>
      </c>
      <c r="E1195">
        <v>1466</v>
      </c>
      <c r="F1195">
        <v>1.1000000000000001</v>
      </c>
      <c r="G1195">
        <v>15</v>
      </c>
      <c r="H1195">
        <v>0</v>
      </c>
      <c r="I1195">
        <v>0</v>
      </c>
      <c r="J1195">
        <v>0</v>
      </c>
      <c r="K1195">
        <v>1</v>
      </c>
      <c r="L1195">
        <v>0</v>
      </c>
      <c r="M1195">
        <v>0</v>
      </c>
    </row>
    <row r="1196" spans="1:13" x14ac:dyDescent="0.2">
      <c r="A1196">
        <v>100</v>
      </c>
      <c r="B1196" s="18">
        <v>7</v>
      </c>
      <c r="C1196">
        <v>8.52</v>
      </c>
      <c r="D1196">
        <v>150</v>
      </c>
      <c r="E1196">
        <v>1466</v>
      </c>
      <c r="F1196">
        <v>1.1000000000000001</v>
      </c>
      <c r="G1196">
        <v>15</v>
      </c>
      <c r="H1196">
        <v>0</v>
      </c>
      <c r="I1196">
        <v>0</v>
      </c>
      <c r="J1196">
        <v>0</v>
      </c>
      <c r="K1196">
        <v>1</v>
      </c>
      <c r="L1196">
        <v>0</v>
      </c>
      <c r="M1196">
        <v>0</v>
      </c>
    </row>
    <row r="1197" spans="1:13" x14ac:dyDescent="0.2">
      <c r="A1197">
        <v>100</v>
      </c>
      <c r="B1197" s="18">
        <v>8</v>
      </c>
      <c r="C1197">
        <v>3.97</v>
      </c>
      <c r="D1197">
        <v>150</v>
      </c>
      <c r="E1197">
        <v>1466</v>
      </c>
      <c r="F1197">
        <v>1.1000000000000001</v>
      </c>
      <c r="G1197">
        <v>15</v>
      </c>
      <c r="H1197">
        <v>0</v>
      </c>
      <c r="I1197">
        <v>0</v>
      </c>
      <c r="J1197">
        <v>0</v>
      </c>
      <c r="K1197">
        <v>1</v>
      </c>
      <c r="L1197">
        <v>0</v>
      </c>
      <c r="M1197">
        <v>0</v>
      </c>
    </row>
    <row r="1198" spans="1:13" x14ac:dyDescent="0.2">
      <c r="A1198">
        <v>100</v>
      </c>
      <c r="B1198" s="18">
        <v>9</v>
      </c>
      <c r="C1198">
        <v>-1.74</v>
      </c>
      <c r="D1198">
        <v>150</v>
      </c>
      <c r="E1198">
        <v>1466</v>
      </c>
      <c r="F1198">
        <v>1.1000000000000001</v>
      </c>
      <c r="G1198">
        <v>15</v>
      </c>
      <c r="H1198">
        <v>0</v>
      </c>
      <c r="I1198">
        <v>0</v>
      </c>
      <c r="J1198">
        <v>0</v>
      </c>
      <c r="K1198">
        <v>1</v>
      </c>
      <c r="L1198">
        <v>0</v>
      </c>
      <c r="M1198">
        <v>0</v>
      </c>
    </row>
    <row r="1199" spans="1:13" x14ac:dyDescent="0.2">
      <c r="A1199">
        <v>100</v>
      </c>
      <c r="B1199" s="18">
        <v>10</v>
      </c>
      <c r="C1199">
        <v>1.64</v>
      </c>
      <c r="D1199">
        <v>150</v>
      </c>
      <c r="E1199">
        <v>1466</v>
      </c>
      <c r="F1199">
        <v>1.1000000000000001</v>
      </c>
      <c r="G1199">
        <v>15</v>
      </c>
      <c r="H1199">
        <v>0</v>
      </c>
      <c r="I1199">
        <v>0</v>
      </c>
      <c r="J1199">
        <v>0</v>
      </c>
      <c r="K1199">
        <v>1</v>
      </c>
      <c r="L1199">
        <v>0</v>
      </c>
      <c r="M1199">
        <v>0</v>
      </c>
    </row>
    <row r="1200" spans="1:13" x14ac:dyDescent="0.2">
      <c r="A1200">
        <v>100</v>
      </c>
      <c r="B1200" s="18">
        <v>11</v>
      </c>
      <c r="C1200">
        <v>10.74</v>
      </c>
      <c r="D1200">
        <v>150</v>
      </c>
      <c r="E1200">
        <v>1466</v>
      </c>
      <c r="F1200">
        <v>1.1000000000000001</v>
      </c>
      <c r="G1200">
        <v>15</v>
      </c>
      <c r="H1200">
        <v>0</v>
      </c>
      <c r="I1200">
        <v>0</v>
      </c>
      <c r="J1200">
        <v>0</v>
      </c>
      <c r="K1200">
        <v>1</v>
      </c>
      <c r="L1200">
        <v>0</v>
      </c>
      <c r="M1200">
        <v>0</v>
      </c>
    </row>
    <row r="1201" spans="1:13" x14ac:dyDescent="0.2">
      <c r="A1201">
        <v>100</v>
      </c>
      <c r="B1201" s="18">
        <v>12</v>
      </c>
      <c r="C1201">
        <v>6.64</v>
      </c>
      <c r="D1201">
        <v>150</v>
      </c>
      <c r="E1201">
        <v>1466</v>
      </c>
      <c r="F1201">
        <v>1.1000000000000001</v>
      </c>
      <c r="G1201">
        <v>15</v>
      </c>
      <c r="H1201">
        <v>0</v>
      </c>
      <c r="I1201">
        <v>0</v>
      </c>
      <c r="J1201">
        <v>0</v>
      </c>
      <c r="K1201">
        <v>1</v>
      </c>
      <c r="L1201">
        <v>0</v>
      </c>
      <c r="M1201">
        <v>0</v>
      </c>
    </row>
    <row r="1202" spans="1:13" x14ac:dyDescent="0.2">
      <c r="A1202">
        <v>101</v>
      </c>
      <c r="B1202" s="18">
        <v>1</v>
      </c>
      <c r="C1202">
        <v>0.65</v>
      </c>
      <c r="D1202">
        <v>175</v>
      </c>
      <c r="E1202">
        <v>596</v>
      </c>
      <c r="F1202">
        <v>1.5</v>
      </c>
      <c r="G1202">
        <v>15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</row>
    <row r="1203" spans="1:13" x14ac:dyDescent="0.2">
      <c r="A1203">
        <v>101</v>
      </c>
      <c r="B1203" s="18">
        <v>2</v>
      </c>
      <c r="C1203">
        <v>-6.71</v>
      </c>
      <c r="D1203">
        <v>175</v>
      </c>
      <c r="E1203">
        <v>596</v>
      </c>
      <c r="F1203">
        <v>1.5</v>
      </c>
      <c r="G1203">
        <v>15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v>0</v>
      </c>
    </row>
    <row r="1204" spans="1:13" x14ac:dyDescent="0.2">
      <c r="A1204">
        <v>101</v>
      </c>
      <c r="B1204" s="18">
        <v>3</v>
      </c>
      <c r="C1204">
        <v>-14.01</v>
      </c>
      <c r="D1204">
        <v>175</v>
      </c>
      <c r="E1204">
        <v>596</v>
      </c>
      <c r="F1204">
        <v>1.5</v>
      </c>
      <c r="G1204">
        <v>15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</row>
    <row r="1205" spans="1:13" x14ac:dyDescent="0.2">
      <c r="A1205">
        <v>101</v>
      </c>
      <c r="B1205" s="18">
        <v>4</v>
      </c>
      <c r="C1205">
        <v>9.81</v>
      </c>
      <c r="D1205">
        <v>175</v>
      </c>
      <c r="E1205">
        <v>596</v>
      </c>
      <c r="F1205">
        <v>1.5</v>
      </c>
      <c r="G1205">
        <v>15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</row>
    <row r="1206" spans="1:13" x14ac:dyDescent="0.2">
      <c r="A1206">
        <v>101</v>
      </c>
      <c r="B1206" s="18">
        <v>5</v>
      </c>
      <c r="C1206">
        <v>7.34</v>
      </c>
      <c r="D1206">
        <v>175</v>
      </c>
      <c r="E1206">
        <v>596</v>
      </c>
      <c r="F1206">
        <v>1.5</v>
      </c>
      <c r="G1206">
        <v>15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</row>
    <row r="1207" spans="1:13" x14ac:dyDescent="0.2">
      <c r="A1207">
        <v>101</v>
      </c>
      <c r="B1207" s="18">
        <v>6</v>
      </c>
      <c r="C1207">
        <v>4.0199999999999996</v>
      </c>
      <c r="D1207">
        <v>175</v>
      </c>
      <c r="E1207">
        <v>596</v>
      </c>
      <c r="F1207">
        <v>1.5</v>
      </c>
      <c r="G1207">
        <v>15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</row>
    <row r="1208" spans="1:13" x14ac:dyDescent="0.2">
      <c r="A1208">
        <v>101</v>
      </c>
      <c r="B1208" s="18">
        <v>7</v>
      </c>
      <c r="C1208">
        <v>2.0699999999999998</v>
      </c>
      <c r="D1208">
        <v>175</v>
      </c>
      <c r="E1208">
        <v>596</v>
      </c>
      <c r="F1208">
        <v>1.5</v>
      </c>
      <c r="G1208">
        <v>15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</row>
    <row r="1209" spans="1:13" x14ac:dyDescent="0.2">
      <c r="A1209">
        <v>101</v>
      </c>
      <c r="B1209" s="18">
        <v>8</v>
      </c>
      <c r="C1209">
        <v>4.46</v>
      </c>
      <c r="D1209">
        <v>175</v>
      </c>
      <c r="E1209">
        <v>596</v>
      </c>
      <c r="F1209">
        <v>1.5</v>
      </c>
      <c r="G1209">
        <v>15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</row>
    <row r="1210" spans="1:13" x14ac:dyDescent="0.2">
      <c r="A1210">
        <v>101</v>
      </c>
      <c r="B1210" s="18">
        <v>9</v>
      </c>
      <c r="C1210">
        <v>-0.49</v>
      </c>
      <c r="D1210">
        <v>175</v>
      </c>
      <c r="E1210">
        <v>596</v>
      </c>
      <c r="F1210">
        <v>1.5</v>
      </c>
      <c r="G1210">
        <v>15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</row>
    <row r="1211" spans="1:13" x14ac:dyDescent="0.2">
      <c r="A1211">
        <v>101</v>
      </c>
      <c r="B1211" s="18">
        <v>10</v>
      </c>
      <c r="C1211">
        <v>-3.61</v>
      </c>
      <c r="D1211">
        <v>175</v>
      </c>
      <c r="E1211">
        <v>596</v>
      </c>
      <c r="F1211">
        <v>1.5</v>
      </c>
      <c r="G1211">
        <v>15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</row>
    <row r="1212" spans="1:13" x14ac:dyDescent="0.2">
      <c r="A1212">
        <v>101</v>
      </c>
      <c r="B1212" s="18">
        <v>11</v>
      </c>
      <c r="C1212">
        <v>12.93</v>
      </c>
      <c r="D1212">
        <v>175</v>
      </c>
      <c r="E1212">
        <v>596</v>
      </c>
      <c r="F1212">
        <v>1.5</v>
      </c>
      <c r="G1212">
        <v>15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</row>
    <row r="1213" spans="1:13" x14ac:dyDescent="0.2">
      <c r="A1213">
        <v>101</v>
      </c>
      <c r="B1213" s="18">
        <v>12</v>
      </c>
      <c r="C1213">
        <v>5.13</v>
      </c>
      <c r="D1213">
        <v>175</v>
      </c>
      <c r="E1213">
        <v>596</v>
      </c>
      <c r="F1213">
        <v>1.5</v>
      </c>
      <c r="G1213">
        <v>15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</row>
    <row r="1214" spans="1:13" x14ac:dyDescent="0.2">
      <c r="A1214">
        <v>102</v>
      </c>
      <c r="B1214" s="18">
        <v>1</v>
      </c>
      <c r="C1214">
        <v>-0.32</v>
      </c>
      <c r="D1214">
        <v>204</v>
      </c>
      <c r="E1214">
        <v>2310</v>
      </c>
      <c r="F1214">
        <v>2.35</v>
      </c>
      <c r="G1214">
        <v>10</v>
      </c>
      <c r="H1214">
        <v>1</v>
      </c>
      <c r="I1214">
        <v>0</v>
      </c>
      <c r="J1214">
        <v>0</v>
      </c>
      <c r="K1214">
        <v>1</v>
      </c>
      <c r="L1214">
        <v>0</v>
      </c>
      <c r="M1214">
        <v>0</v>
      </c>
    </row>
    <row r="1215" spans="1:13" x14ac:dyDescent="0.2">
      <c r="A1215">
        <v>102</v>
      </c>
      <c r="B1215" s="18">
        <v>2</v>
      </c>
      <c r="C1215">
        <v>-7.52</v>
      </c>
      <c r="D1215">
        <v>204</v>
      </c>
      <c r="E1215">
        <v>2310</v>
      </c>
      <c r="F1215">
        <v>2.35</v>
      </c>
      <c r="G1215">
        <v>10</v>
      </c>
      <c r="H1215">
        <v>1</v>
      </c>
      <c r="I1215">
        <v>0</v>
      </c>
      <c r="J1215">
        <v>0</v>
      </c>
      <c r="K1215">
        <v>1</v>
      </c>
      <c r="L1215">
        <v>0</v>
      </c>
      <c r="M1215">
        <v>0</v>
      </c>
    </row>
    <row r="1216" spans="1:13" x14ac:dyDescent="0.2">
      <c r="A1216">
        <v>102</v>
      </c>
      <c r="B1216" s="18">
        <v>3</v>
      </c>
      <c r="C1216">
        <v>-23.5</v>
      </c>
      <c r="D1216">
        <v>204</v>
      </c>
      <c r="E1216">
        <v>2310</v>
      </c>
      <c r="F1216">
        <v>2.35</v>
      </c>
      <c r="G1216">
        <v>10</v>
      </c>
      <c r="H1216">
        <v>1</v>
      </c>
      <c r="I1216">
        <v>0</v>
      </c>
      <c r="J1216">
        <v>0</v>
      </c>
      <c r="K1216">
        <v>1</v>
      </c>
      <c r="L1216">
        <v>0</v>
      </c>
      <c r="M1216">
        <v>0</v>
      </c>
    </row>
    <row r="1217" spans="1:13" x14ac:dyDescent="0.2">
      <c r="A1217">
        <v>102</v>
      </c>
      <c r="B1217" s="18">
        <v>4</v>
      </c>
      <c r="C1217">
        <v>17.05</v>
      </c>
      <c r="D1217">
        <v>204</v>
      </c>
      <c r="E1217">
        <v>2310</v>
      </c>
      <c r="F1217">
        <v>2.35</v>
      </c>
      <c r="G1217">
        <v>10</v>
      </c>
      <c r="H1217">
        <v>1</v>
      </c>
      <c r="I1217">
        <v>0</v>
      </c>
      <c r="J1217">
        <v>0</v>
      </c>
      <c r="K1217">
        <v>1</v>
      </c>
      <c r="L1217">
        <v>0</v>
      </c>
      <c r="M1217">
        <v>0</v>
      </c>
    </row>
    <row r="1218" spans="1:13" x14ac:dyDescent="0.2">
      <c r="A1218">
        <v>102</v>
      </c>
      <c r="B1218" s="18">
        <v>5</v>
      </c>
      <c r="C1218">
        <v>2.2200000000000002</v>
      </c>
      <c r="D1218">
        <v>204</v>
      </c>
      <c r="E1218">
        <v>2310</v>
      </c>
      <c r="F1218">
        <v>2.35</v>
      </c>
      <c r="G1218">
        <v>10</v>
      </c>
      <c r="H1218">
        <v>1</v>
      </c>
      <c r="I1218">
        <v>0</v>
      </c>
      <c r="J1218">
        <v>0</v>
      </c>
      <c r="K1218">
        <v>1</v>
      </c>
      <c r="L1218">
        <v>0</v>
      </c>
      <c r="M1218">
        <v>0</v>
      </c>
    </row>
    <row r="1219" spans="1:13" x14ac:dyDescent="0.2">
      <c r="A1219">
        <v>102</v>
      </c>
      <c r="B1219" s="18">
        <v>6</v>
      </c>
      <c r="C1219">
        <v>2.4</v>
      </c>
      <c r="D1219">
        <v>204</v>
      </c>
      <c r="E1219">
        <v>2310</v>
      </c>
      <c r="F1219">
        <v>2.35</v>
      </c>
      <c r="G1219">
        <v>10</v>
      </c>
      <c r="H1219">
        <v>1</v>
      </c>
      <c r="I1219">
        <v>0</v>
      </c>
      <c r="J1219">
        <v>0</v>
      </c>
      <c r="K1219">
        <v>1</v>
      </c>
      <c r="L1219">
        <v>0</v>
      </c>
      <c r="M1219">
        <v>0</v>
      </c>
    </row>
    <row r="1220" spans="1:13" x14ac:dyDescent="0.2">
      <c r="A1220">
        <v>102</v>
      </c>
      <c r="B1220" s="18">
        <v>7</v>
      </c>
      <c r="C1220">
        <v>0.71</v>
      </c>
      <c r="D1220">
        <v>204</v>
      </c>
      <c r="E1220">
        <v>2310</v>
      </c>
      <c r="F1220">
        <v>2.35</v>
      </c>
      <c r="G1220">
        <v>10</v>
      </c>
      <c r="H1220">
        <v>1</v>
      </c>
      <c r="I1220">
        <v>0</v>
      </c>
      <c r="J1220">
        <v>0</v>
      </c>
      <c r="K1220">
        <v>1</v>
      </c>
      <c r="L1220">
        <v>0</v>
      </c>
      <c r="M1220">
        <v>0</v>
      </c>
    </row>
    <row r="1221" spans="1:13" x14ac:dyDescent="0.2">
      <c r="A1221">
        <v>102</v>
      </c>
      <c r="B1221" s="18">
        <v>8</v>
      </c>
      <c r="C1221">
        <v>3.76</v>
      </c>
      <c r="D1221">
        <v>204</v>
      </c>
      <c r="E1221">
        <v>2310</v>
      </c>
      <c r="F1221">
        <v>2.35</v>
      </c>
      <c r="G1221">
        <v>10</v>
      </c>
      <c r="H1221">
        <v>1</v>
      </c>
      <c r="I1221">
        <v>0</v>
      </c>
      <c r="J1221">
        <v>0</v>
      </c>
      <c r="K1221">
        <v>1</v>
      </c>
      <c r="L1221">
        <v>0</v>
      </c>
      <c r="M1221">
        <v>0</v>
      </c>
    </row>
    <row r="1222" spans="1:13" x14ac:dyDescent="0.2">
      <c r="A1222">
        <v>102</v>
      </c>
      <c r="B1222" s="18">
        <v>9</v>
      </c>
      <c r="C1222">
        <v>-0.5</v>
      </c>
      <c r="D1222">
        <v>204</v>
      </c>
      <c r="E1222">
        <v>2310</v>
      </c>
      <c r="F1222">
        <v>2.35</v>
      </c>
      <c r="G1222">
        <v>10</v>
      </c>
      <c r="H1222">
        <v>1</v>
      </c>
      <c r="I1222">
        <v>0</v>
      </c>
      <c r="J1222">
        <v>0</v>
      </c>
      <c r="K1222">
        <v>1</v>
      </c>
      <c r="L1222">
        <v>0</v>
      </c>
      <c r="M1222">
        <v>0</v>
      </c>
    </row>
    <row r="1223" spans="1:13" x14ac:dyDescent="0.2">
      <c r="A1223">
        <v>102</v>
      </c>
      <c r="B1223" s="18">
        <v>10</v>
      </c>
      <c r="C1223">
        <v>-1.44</v>
      </c>
      <c r="D1223">
        <v>204</v>
      </c>
      <c r="E1223">
        <v>2310</v>
      </c>
      <c r="F1223">
        <v>2.35</v>
      </c>
      <c r="G1223">
        <v>10</v>
      </c>
      <c r="H1223">
        <v>1</v>
      </c>
      <c r="I1223">
        <v>0</v>
      </c>
      <c r="J1223">
        <v>0</v>
      </c>
      <c r="K1223">
        <v>1</v>
      </c>
      <c r="L1223">
        <v>0</v>
      </c>
      <c r="M1223">
        <v>0</v>
      </c>
    </row>
    <row r="1224" spans="1:13" x14ac:dyDescent="0.2">
      <c r="A1224">
        <v>102</v>
      </c>
      <c r="B1224" s="18">
        <v>11</v>
      </c>
      <c r="C1224">
        <v>13.72</v>
      </c>
      <c r="D1224">
        <v>204</v>
      </c>
      <c r="E1224">
        <v>2310</v>
      </c>
      <c r="F1224">
        <v>2.35</v>
      </c>
      <c r="G1224">
        <v>10</v>
      </c>
      <c r="H1224">
        <v>1</v>
      </c>
      <c r="I1224">
        <v>0</v>
      </c>
      <c r="J1224">
        <v>0</v>
      </c>
      <c r="K1224">
        <v>1</v>
      </c>
      <c r="L1224">
        <v>0</v>
      </c>
      <c r="M1224">
        <v>0</v>
      </c>
    </row>
    <row r="1225" spans="1:13" x14ac:dyDescent="0.2">
      <c r="A1225">
        <v>102</v>
      </c>
      <c r="B1225" s="18">
        <v>12</v>
      </c>
      <c r="C1225">
        <v>2.37</v>
      </c>
      <c r="D1225">
        <v>204</v>
      </c>
      <c r="E1225">
        <v>2310</v>
      </c>
      <c r="F1225">
        <v>2.35</v>
      </c>
      <c r="G1225">
        <v>10</v>
      </c>
      <c r="H1225">
        <v>1</v>
      </c>
      <c r="I1225">
        <v>0</v>
      </c>
      <c r="J1225">
        <v>0</v>
      </c>
      <c r="K1225">
        <v>1</v>
      </c>
      <c r="L1225">
        <v>0</v>
      </c>
      <c r="M1225">
        <v>0</v>
      </c>
    </row>
    <row r="1226" spans="1:13" x14ac:dyDescent="0.2">
      <c r="A1226">
        <v>103</v>
      </c>
      <c r="B1226" s="18">
        <v>1</v>
      </c>
      <c r="C1226">
        <v>-0.44</v>
      </c>
      <c r="D1226">
        <v>392</v>
      </c>
      <c r="E1226">
        <v>1492</v>
      </c>
      <c r="F1226">
        <v>1.85</v>
      </c>
      <c r="G1226">
        <v>10</v>
      </c>
      <c r="H1226">
        <v>1</v>
      </c>
      <c r="I1226">
        <v>0</v>
      </c>
      <c r="J1226">
        <v>0</v>
      </c>
      <c r="K1226">
        <v>1</v>
      </c>
      <c r="L1226">
        <v>0</v>
      </c>
      <c r="M1226">
        <v>0</v>
      </c>
    </row>
    <row r="1227" spans="1:13" x14ac:dyDescent="0.2">
      <c r="A1227">
        <v>103</v>
      </c>
      <c r="B1227" s="18">
        <v>2</v>
      </c>
      <c r="C1227">
        <v>-5.73</v>
      </c>
      <c r="D1227">
        <v>392</v>
      </c>
      <c r="E1227">
        <v>1492</v>
      </c>
      <c r="F1227">
        <v>1.85</v>
      </c>
      <c r="G1227">
        <v>10</v>
      </c>
      <c r="H1227">
        <v>1</v>
      </c>
      <c r="I1227">
        <v>0</v>
      </c>
      <c r="J1227">
        <v>0</v>
      </c>
      <c r="K1227">
        <v>1</v>
      </c>
      <c r="L1227">
        <v>0</v>
      </c>
      <c r="M1227">
        <v>0</v>
      </c>
    </row>
    <row r="1228" spans="1:13" x14ac:dyDescent="0.2">
      <c r="A1228">
        <v>103</v>
      </c>
      <c r="B1228" s="18">
        <v>3</v>
      </c>
      <c r="C1228">
        <v>-18.45</v>
      </c>
      <c r="D1228">
        <v>392</v>
      </c>
      <c r="E1228">
        <v>1492</v>
      </c>
      <c r="F1228">
        <v>1.85</v>
      </c>
      <c r="G1228">
        <v>10</v>
      </c>
      <c r="H1228">
        <v>1</v>
      </c>
      <c r="I1228">
        <v>0</v>
      </c>
      <c r="J1228">
        <v>0</v>
      </c>
      <c r="K1228">
        <v>1</v>
      </c>
      <c r="L1228">
        <v>0</v>
      </c>
      <c r="M1228">
        <v>0</v>
      </c>
    </row>
    <row r="1229" spans="1:13" x14ac:dyDescent="0.2">
      <c r="A1229">
        <v>103</v>
      </c>
      <c r="B1229" s="18">
        <v>4</v>
      </c>
      <c r="C1229">
        <v>11.9</v>
      </c>
      <c r="D1229">
        <v>392</v>
      </c>
      <c r="E1229">
        <v>1492</v>
      </c>
      <c r="F1229">
        <v>1.85</v>
      </c>
      <c r="G1229">
        <v>10</v>
      </c>
      <c r="H1229">
        <v>1</v>
      </c>
      <c r="I1229">
        <v>0</v>
      </c>
      <c r="J1229">
        <v>0</v>
      </c>
      <c r="K1229">
        <v>1</v>
      </c>
      <c r="L1229">
        <v>0</v>
      </c>
      <c r="M1229">
        <v>0</v>
      </c>
    </row>
    <row r="1230" spans="1:13" x14ac:dyDescent="0.2">
      <c r="A1230">
        <v>103</v>
      </c>
      <c r="B1230" s="18">
        <v>5</v>
      </c>
      <c r="C1230">
        <v>2.4</v>
      </c>
      <c r="D1230">
        <v>392</v>
      </c>
      <c r="E1230">
        <v>1492</v>
      </c>
      <c r="F1230">
        <v>1.85</v>
      </c>
      <c r="G1230">
        <v>10</v>
      </c>
      <c r="H1230">
        <v>1</v>
      </c>
      <c r="I1230">
        <v>0</v>
      </c>
      <c r="J1230">
        <v>0</v>
      </c>
      <c r="K1230">
        <v>1</v>
      </c>
      <c r="L1230">
        <v>0</v>
      </c>
      <c r="M1230">
        <v>0</v>
      </c>
    </row>
    <row r="1231" spans="1:13" x14ac:dyDescent="0.2">
      <c r="A1231">
        <v>103</v>
      </c>
      <c r="B1231" s="18">
        <v>6</v>
      </c>
      <c r="C1231">
        <v>1.81</v>
      </c>
      <c r="D1231">
        <v>392</v>
      </c>
      <c r="E1231">
        <v>1492</v>
      </c>
      <c r="F1231">
        <v>1.85</v>
      </c>
      <c r="G1231">
        <v>10</v>
      </c>
      <c r="H1231">
        <v>1</v>
      </c>
      <c r="I1231">
        <v>0</v>
      </c>
      <c r="J1231">
        <v>0</v>
      </c>
      <c r="K1231">
        <v>1</v>
      </c>
      <c r="L1231">
        <v>0</v>
      </c>
      <c r="M1231">
        <v>0</v>
      </c>
    </row>
    <row r="1232" spans="1:13" x14ac:dyDescent="0.2">
      <c r="A1232">
        <v>103</v>
      </c>
      <c r="B1232" s="18">
        <v>7</v>
      </c>
      <c r="C1232">
        <v>0.46</v>
      </c>
      <c r="D1232">
        <v>392</v>
      </c>
      <c r="E1232">
        <v>1492</v>
      </c>
      <c r="F1232">
        <v>1.85</v>
      </c>
      <c r="G1232">
        <v>10</v>
      </c>
      <c r="H1232">
        <v>1</v>
      </c>
      <c r="I1232">
        <v>0</v>
      </c>
      <c r="J1232">
        <v>0</v>
      </c>
      <c r="K1232">
        <v>1</v>
      </c>
      <c r="L1232">
        <v>0</v>
      </c>
      <c r="M1232">
        <v>0</v>
      </c>
    </row>
    <row r="1233" spans="1:13" x14ac:dyDescent="0.2">
      <c r="A1233">
        <v>103</v>
      </c>
      <c r="B1233" s="18">
        <v>8</v>
      </c>
      <c r="C1233">
        <v>2.93</v>
      </c>
      <c r="D1233">
        <v>392</v>
      </c>
      <c r="E1233">
        <v>1492</v>
      </c>
      <c r="F1233">
        <v>1.85</v>
      </c>
      <c r="G1233">
        <v>10</v>
      </c>
      <c r="H1233">
        <v>1</v>
      </c>
      <c r="I1233">
        <v>0</v>
      </c>
      <c r="J1233">
        <v>0</v>
      </c>
      <c r="K1233">
        <v>1</v>
      </c>
      <c r="L1233">
        <v>0</v>
      </c>
      <c r="M1233">
        <v>0</v>
      </c>
    </row>
    <row r="1234" spans="1:13" x14ac:dyDescent="0.2">
      <c r="A1234">
        <v>103</v>
      </c>
      <c r="B1234" s="18">
        <v>9</v>
      </c>
      <c r="C1234">
        <v>-0.56999999999999995</v>
      </c>
      <c r="D1234">
        <v>392</v>
      </c>
      <c r="E1234">
        <v>1492</v>
      </c>
      <c r="F1234">
        <v>1.85</v>
      </c>
      <c r="G1234">
        <v>10</v>
      </c>
      <c r="H1234">
        <v>1</v>
      </c>
      <c r="I1234">
        <v>0</v>
      </c>
      <c r="J1234">
        <v>0</v>
      </c>
      <c r="K1234">
        <v>1</v>
      </c>
      <c r="L1234">
        <v>0</v>
      </c>
      <c r="M1234">
        <v>0</v>
      </c>
    </row>
    <row r="1235" spans="1:13" x14ac:dyDescent="0.2">
      <c r="A1235">
        <v>103</v>
      </c>
      <c r="B1235" s="18">
        <v>10</v>
      </c>
      <c r="C1235">
        <v>-0.86</v>
      </c>
      <c r="D1235">
        <v>392</v>
      </c>
      <c r="E1235">
        <v>1492</v>
      </c>
      <c r="F1235">
        <v>1.85</v>
      </c>
      <c r="G1235">
        <v>10</v>
      </c>
      <c r="H1235">
        <v>1</v>
      </c>
      <c r="I1235">
        <v>0</v>
      </c>
      <c r="J1235">
        <v>0</v>
      </c>
      <c r="K1235">
        <v>1</v>
      </c>
      <c r="L1235">
        <v>0</v>
      </c>
      <c r="M1235">
        <v>0</v>
      </c>
    </row>
    <row r="1236" spans="1:13" x14ac:dyDescent="0.2">
      <c r="A1236">
        <v>103</v>
      </c>
      <c r="B1236" s="18">
        <v>11</v>
      </c>
      <c r="C1236">
        <v>9.93</v>
      </c>
      <c r="D1236">
        <v>392</v>
      </c>
      <c r="E1236">
        <v>1492</v>
      </c>
      <c r="F1236">
        <v>1.85</v>
      </c>
      <c r="G1236">
        <v>10</v>
      </c>
      <c r="H1236">
        <v>1</v>
      </c>
      <c r="I1236">
        <v>0</v>
      </c>
      <c r="J1236">
        <v>0</v>
      </c>
      <c r="K1236">
        <v>1</v>
      </c>
      <c r="L1236">
        <v>0</v>
      </c>
      <c r="M1236">
        <v>0</v>
      </c>
    </row>
    <row r="1237" spans="1:13" x14ac:dyDescent="0.2">
      <c r="A1237">
        <v>103</v>
      </c>
      <c r="B1237" s="18">
        <v>12</v>
      </c>
      <c r="C1237">
        <v>1.75</v>
      </c>
      <c r="D1237">
        <v>392</v>
      </c>
      <c r="E1237">
        <v>1492</v>
      </c>
      <c r="F1237">
        <v>1.85</v>
      </c>
      <c r="G1237">
        <v>10</v>
      </c>
      <c r="H1237">
        <v>1</v>
      </c>
      <c r="I1237">
        <v>0</v>
      </c>
      <c r="J1237">
        <v>0</v>
      </c>
      <c r="K1237">
        <v>1</v>
      </c>
      <c r="L1237">
        <v>0</v>
      </c>
      <c r="M1237">
        <v>0</v>
      </c>
    </row>
    <row r="1238" spans="1:13" x14ac:dyDescent="0.2">
      <c r="A1238">
        <v>104</v>
      </c>
      <c r="B1238" s="18">
        <v>1</v>
      </c>
      <c r="C1238">
        <v>-5.09</v>
      </c>
      <c r="D1238">
        <v>203</v>
      </c>
      <c r="E1238">
        <v>25</v>
      </c>
      <c r="F1238">
        <v>0.5</v>
      </c>
      <c r="G1238">
        <v>15</v>
      </c>
      <c r="H1238">
        <v>0</v>
      </c>
      <c r="I1238">
        <v>0</v>
      </c>
      <c r="J1238">
        <v>0</v>
      </c>
      <c r="K1238">
        <v>1</v>
      </c>
      <c r="L1238">
        <v>0</v>
      </c>
      <c r="M1238">
        <v>1</v>
      </c>
    </row>
    <row r="1239" spans="1:13" x14ac:dyDescent="0.2">
      <c r="A1239">
        <v>104</v>
      </c>
      <c r="B1239" s="18">
        <v>2</v>
      </c>
      <c r="C1239">
        <v>2.73</v>
      </c>
      <c r="D1239">
        <v>203</v>
      </c>
      <c r="E1239">
        <v>25</v>
      </c>
      <c r="F1239">
        <v>0.5</v>
      </c>
      <c r="G1239">
        <v>15</v>
      </c>
      <c r="H1239">
        <v>0</v>
      </c>
      <c r="I1239">
        <v>0</v>
      </c>
      <c r="J1239">
        <v>0</v>
      </c>
      <c r="K1239">
        <v>1</v>
      </c>
      <c r="L1239">
        <v>0</v>
      </c>
      <c r="M1239">
        <v>1</v>
      </c>
    </row>
    <row r="1240" spans="1:13" x14ac:dyDescent="0.2">
      <c r="A1240">
        <v>104</v>
      </c>
      <c r="B1240" s="18">
        <v>3</v>
      </c>
      <c r="C1240">
        <v>-15.36</v>
      </c>
      <c r="D1240">
        <v>203</v>
      </c>
      <c r="E1240">
        <v>25</v>
      </c>
      <c r="F1240">
        <v>0.5</v>
      </c>
      <c r="G1240">
        <v>15</v>
      </c>
      <c r="H1240">
        <v>0</v>
      </c>
      <c r="I1240">
        <v>0</v>
      </c>
      <c r="J1240">
        <v>0</v>
      </c>
      <c r="K1240">
        <v>1</v>
      </c>
      <c r="L1240">
        <v>0</v>
      </c>
      <c r="M1240">
        <v>1</v>
      </c>
    </row>
    <row r="1241" spans="1:13" x14ac:dyDescent="0.2">
      <c r="A1241">
        <v>104</v>
      </c>
      <c r="B1241" s="18">
        <v>4</v>
      </c>
      <c r="C1241">
        <v>6</v>
      </c>
      <c r="D1241">
        <v>203</v>
      </c>
      <c r="E1241">
        <v>25</v>
      </c>
      <c r="F1241">
        <v>0.5</v>
      </c>
      <c r="G1241">
        <v>15</v>
      </c>
      <c r="H1241">
        <v>0</v>
      </c>
      <c r="I1241">
        <v>0</v>
      </c>
      <c r="J1241">
        <v>0</v>
      </c>
      <c r="K1241">
        <v>1</v>
      </c>
      <c r="L1241">
        <v>0</v>
      </c>
      <c r="M1241">
        <v>1</v>
      </c>
    </row>
    <row r="1242" spans="1:13" x14ac:dyDescent="0.2">
      <c r="A1242">
        <v>104</v>
      </c>
      <c r="B1242" s="18">
        <v>5</v>
      </c>
      <c r="C1242">
        <v>-2.57</v>
      </c>
      <c r="D1242">
        <v>203</v>
      </c>
      <c r="E1242">
        <v>25</v>
      </c>
      <c r="F1242">
        <v>0.5</v>
      </c>
      <c r="G1242">
        <v>15</v>
      </c>
      <c r="H1242">
        <v>0</v>
      </c>
      <c r="I1242">
        <v>0</v>
      </c>
      <c r="J1242">
        <v>0</v>
      </c>
      <c r="K1242">
        <v>1</v>
      </c>
      <c r="L1242">
        <v>0</v>
      </c>
      <c r="M1242">
        <v>1</v>
      </c>
    </row>
    <row r="1243" spans="1:13" x14ac:dyDescent="0.2">
      <c r="A1243">
        <v>104</v>
      </c>
      <c r="B1243" s="18">
        <v>6</v>
      </c>
      <c r="C1243">
        <v>11.29</v>
      </c>
      <c r="D1243">
        <v>203</v>
      </c>
      <c r="E1243">
        <v>25</v>
      </c>
      <c r="F1243">
        <v>0.5</v>
      </c>
      <c r="G1243">
        <v>15</v>
      </c>
      <c r="H1243">
        <v>0</v>
      </c>
      <c r="I1243">
        <v>0</v>
      </c>
      <c r="J1243">
        <v>0</v>
      </c>
      <c r="K1243">
        <v>1</v>
      </c>
      <c r="L1243">
        <v>0</v>
      </c>
      <c r="M1243">
        <v>1</v>
      </c>
    </row>
    <row r="1244" spans="1:13" x14ac:dyDescent="0.2">
      <c r="A1244">
        <v>104</v>
      </c>
      <c r="B1244" s="18">
        <v>7</v>
      </c>
      <c r="C1244">
        <v>9.07</v>
      </c>
      <c r="D1244">
        <v>203</v>
      </c>
      <c r="E1244">
        <v>25</v>
      </c>
      <c r="F1244">
        <v>0.5</v>
      </c>
      <c r="G1244">
        <v>15</v>
      </c>
      <c r="H1244">
        <v>0</v>
      </c>
      <c r="I1244">
        <v>0</v>
      </c>
      <c r="J1244">
        <v>0</v>
      </c>
      <c r="K1244">
        <v>1</v>
      </c>
      <c r="L1244">
        <v>0</v>
      </c>
      <c r="M1244">
        <v>1</v>
      </c>
    </row>
    <row r="1245" spans="1:13" x14ac:dyDescent="0.2">
      <c r="A1245">
        <v>104</v>
      </c>
      <c r="B1245" s="18">
        <v>8</v>
      </c>
      <c r="C1245">
        <v>1.32</v>
      </c>
      <c r="D1245">
        <v>203</v>
      </c>
      <c r="E1245">
        <v>25</v>
      </c>
      <c r="F1245">
        <v>0.5</v>
      </c>
      <c r="G1245">
        <v>15</v>
      </c>
      <c r="H1245">
        <v>0</v>
      </c>
      <c r="I1245">
        <v>0</v>
      </c>
      <c r="J1245">
        <v>0</v>
      </c>
      <c r="K1245">
        <v>1</v>
      </c>
      <c r="L1245">
        <v>0</v>
      </c>
      <c r="M1245">
        <v>1</v>
      </c>
    </row>
    <row r="1246" spans="1:13" x14ac:dyDescent="0.2">
      <c r="A1246">
        <v>104</v>
      </c>
      <c r="B1246" s="18">
        <v>9</v>
      </c>
      <c r="C1246">
        <v>-4.37</v>
      </c>
      <c r="D1246">
        <v>203</v>
      </c>
      <c r="E1246">
        <v>25</v>
      </c>
      <c r="F1246">
        <v>0.5</v>
      </c>
      <c r="G1246">
        <v>15</v>
      </c>
      <c r="H1246">
        <v>0</v>
      </c>
      <c r="I1246">
        <v>0</v>
      </c>
      <c r="J1246">
        <v>0</v>
      </c>
      <c r="K1246">
        <v>1</v>
      </c>
      <c r="L1246">
        <v>0</v>
      </c>
      <c r="M1246">
        <v>1</v>
      </c>
    </row>
    <row r="1247" spans="1:13" x14ac:dyDescent="0.2">
      <c r="A1247">
        <v>104</v>
      </c>
      <c r="B1247" s="18">
        <v>10</v>
      </c>
      <c r="C1247">
        <v>-0.56999999999999995</v>
      </c>
      <c r="D1247">
        <v>203</v>
      </c>
      <c r="E1247">
        <v>25</v>
      </c>
      <c r="F1247">
        <v>0.5</v>
      </c>
      <c r="G1247">
        <v>15</v>
      </c>
      <c r="H1247">
        <v>0</v>
      </c>
      <c r="I1247">
        <v>0</v>
      </c>
      <c r="J1247">
        <v>0</v>
      </c>
      <c r="K1247">
        <v>1</v>
      </c>
      <c r="L1247">
        <v>0</v>
      </c>
      <c r="M1247">
        <v>1</v>
      </c>
    </row>
    <row r="1248" spans="1:13" x14ac:dyDescent="0.2">
      <c r="A1248">
        <v>104</v>
      </c>
      <c r="B1248" s="18">
        <v>11</v>
      </c>
      <c r="C1248">
        <v>9.1999999999999993</v>
      </c>
      <c r="D1248">
        <v>203</v>
      </c>
      <c r="E1248">
        <v>25</v>
      </c>
      <c r="F1248">
        <v>0.5</v>
      </c>
      <c r="G1248">
        <v>15</v>
      </c>
      <c r="H1248">
        <v>0</v>
      </c>
      <c r="I1248">
        <v>0</v>
      </c>
      <c r="J1248">
        <v>0</v>
      </c>
      <c r="K1248">
        <v>1</v>
      </c>
      <c r="L1248">
        <v>0</v>
      </c>
      <c r="M1248">
        <v>1</v>
      </c>
    </row>
    <row r="1249" spans="1:13" x14ac:dyDescent="0.2">
      <c r="A1249">
        <v>104</v>
      </c>
      <c r="B1249" s="18">
        <v>12</v>
      </c>
      <c r="C1249">
        <v>4.9800000000000004</v>
      </c>
      <c r="D1249">
        <v>203</v>
      </c>
      <c r="E1249">
        <v>25</v>
      </c>
      <c r="F1249">
        <v>0.5</v>
      </c>
      <c r="G1249">
        <v>15</v>
      </c>
      <c r="H1249">
        <v>0</v>
      </c>
      <c r="I1249">
        <v>0</v>
      </c>
      <c r="J1249">
        <v>0</v>
      </c>
      <c r="K1249">
        <v>1</v>
      </c>
      <c r="L1249">
        <v>0</v>
      </c>
      <c r="M1249">
        <v>1</v>
      </c>
    </row>
    <row r="1250" spans="1:13" x14ac:dyDescent="0.2">
      <c r="A1250">
        <v>105</v>
      </c>
      <c r="B1250" s="18">
        <v>1</v>
      </c>
      <c r="C1250">
        <v>-4.74</v>
      </c>
      <c r="D1250">
        <v>133</v>
      </c>
      <c r="E1250">
        <v>273</v>
      </c>
      <c r="F1250">
        <v>1.5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</row>
    <row r="1251" spans="1:13" x14ac:dyDescent="0.2">
      <c r="A1251">
        <v>105</v>
      </c>
      <c r="B1251" s="18">
        <v>2</v>
      </c>
      <c r="C1251">
        <v>0.55000000000000004</v>
      </c>
      <c r="D1251">
        <v>133</v>
      </c>
      <c r="E1251">
        <v>273</v>
      </c>
      <c r="F1251">
        <v>1.5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0</v>
      </c>
      <c r="M1251">
        <v>0</v>
      </c>
    </row>
    <row r="1252" spans="1:13" x14ac:dyDescent="0.2">
      <c r="A1252">
        <v>105</v>
      </c>
      <c r="B1252" s="18">
        <v>3</v>
      </c>
      <c r="C1252">
        <v>-7</v>
      </c>
      <c r="D1252">
        <v>133</v>
      </c>
      <c r="E1252">
        <v>273</v>
      </c>
      <c r="F1252">
        <v>1.5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v>0</v>
      </c>
    </row>
    <row r="1253" spans="1:13" x14ac:dyDescent="0.2">
      <c r="A1253">
        <v>105</v>
      </c>
      <c r="B1253" s="18">
        <v>4</v>
      </c>
      <c r="C1253">
        <v>6.02</v>
      </c>
      <c r="D1253">
        <v>133</v>
      </c>
      <c r="E1253">
        <v>273</v>
      </c>
      <c r="F1253">
        <v>1.5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</row>
    <row r="1254" spans="1:13" x14ac:dyDescent="0.2">
      <c r="A1254">
        <v>105</v>
      </c>
      <c r="B1254" s="18">
        <v>5</v>
      </c>
      <c r="C1254">
        <v>5.62</v>
      </c>
      <c r="D1254">
        <v>133</v>
      </c>
      <c r="E1254">
        <v>273</v>
      </c>
      <c r="F1254">
        <v>1.5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</row>
    <row r="1255" spans="1:13" x14ac:dyDescent="0.2">
      <c r="A1255">
        <v>105</v>
      </c>
      <c r="B1255" s="18">
        <v>6</v>
      </c>
      <c r="C1255">
        <v>9.11</v>
      </c>
      <c r="D1255">
        <v>133</v>
      </c>
      <c r="E1255">
        <v>273</v>
      </c>
      <c r="F1255">
        <v>1.5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</row>
    <row r="1256" spans="1:13" x14ac:dyDescent="0.2">
      <c r="A1256">
        <v>105</v>
      </c>
      <c r="B1256" s="18">
        <v>7</v>
      </c>
      <c r="C1256">
        <v>-0.78</v>
      </c>
      <c r="D1256">
        <v>133</v>
      </c>
      <c r="E1256">
        <v>273</v>
      </c>
      <c r="F1256">
        <v>1.5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</row>
    <row r="1257" spans="1:13" x14ac:dyDescent="0.2">
      <c r="A1257">
        <v>105</v>
      </c>
      <c r="B1257" s="18">
        <v>8</v>
      </c>
      <c r="C1257">
        <v>0.64</v>
      </c>
      <c r="D1257">
        <v>133</v>
      </c>
      <c r="E1257">
        <v>273</v>
      </c>
      <c r="F1257">
        <v>1.5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</row>
    <row r="1258" spans="1:13" x14ac:dyDescent="0.2">
      <c r="A1258">
        <v>105</v>
      </c>
      <c r="B1258" s="18">
        <v>9</v>
      </c>
      <c r="C1258">
        <v>1.25</v>
      </c>
      <c r="D1258">
        <v>133</v>
      </c>
      <c r="E1258">
        <v>273</v>
      </c>
      <c r="F1258">
        <v>1.5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</row>
    <row r="1259" spans="1:13" x14ac:dyDescent="0.2">
      <c r="A1259">
        <v>105</v>
      </c>
      <c r="B1259" s="18">
        <v>10</v>
      </c>
      <c r="C1259">
        <v>1.1200000000000001</v>
      </c>
      <c r="D1259">
        <v>133</v>
      </c>
      <c r="E1259">
        <v>273</v>
      </c>
      <c r="F1259">
        <v>1.5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</row>
    <row r="1260" spans="1:13" x14ac:dyDescent="0.2">
      <c r="A1260">
        <v>105</v>
      </c>
      <c r="B1260" s="18">
        <v>11</v>
      </c>
      <c r="C1260">
        <v>1.85</v>
      </c>
      <c r="D1260">
        <v>133</v>
      </c>
      <c r="E1260">
        <v>273</v>
      </c>
      <c r="F1260">
        <v>1.5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</row>
    <row r="1261" spans="1:13" x14ac:dyDescent="0.2">
      <c r="A1261">
        <v>105</v>
      </c>
      <c r="B1261" s="18">
        <v>12</v>
      </c>
      <c r="C1261">
        <v>5.2</v>
      </c>
      <c r="D1261">
        <v>133</v>
      </c>
      <c r="E1261">
        <v>273</v>
      </c>
      <c r="F1261">
        <v>1.5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</row>
    <row r="1262" spans="1:13" x14ac:dyDescent="0.2">
      <c r="A1262">
        <v>106</v>
      </c>
      <c r="B1262" s="18">
        <v>1</v>
      </c>
      <c r="C1262">
        <v>0.28999999999999998</v>
      </c>
      <c r="D1262">
        <v>241</v>
      </c>
      <c r="E1262">
        <v>6</v>
      </c>
      <c r="F1262">
        <v>1.9</v>
      </c>
      <c r="G1262">
        <v>20</v>
      </c>
      <c r="H1262">
        <v>0</v>
      </c>
      <c r="I1262">
        <v>0</v>
      </c>
      <c r="J1262">
        <v>0</v>
      </c>
      <c r="K1262">
        <v>1</v>
      </c>
      <c r="L1262">
        <v>0</v>
      </c>
      <c r="M1262">
        <v>0</v>
      </c>
    </row>
    <row r="1263" spans="1:13" x14ac:dyDescent="0.2">
      <c r="A1263">
        <v>106</v>
      </c>
      <c r="B1263" s="18">
        <v>2</v>
      </c>
      <c r="C1263">
        <v>0.01</v>
      </c>
      <c r="D1263">
        <v>241</v>
      </c>
      <c r="E1263">
        <v>6</v>
      </c>
      <c r="F1263">
        <v>1.9</v>
      </c>
      <c r="G1263">
        <v>20</v>
      </c>
      <c r="H1263">
        <v>0</v>
      </c>
      <c r="I1263">
        <v>0</v>
      </c>
      <c r="J1263">
        <v>0</v>
      </c>
      <c r="K1263">
        <v>1</v>
      </c>
      <c r="L1263">
        <v>0</v>
      </c>
      <c r="M1263">
        <v>0</v>
      </c>
    </row>
    <row r="1264" spans="1:13" x14ac:dyDescent="0.2">
      <c r="A1264">
        <v>106</v>
      </c>
      <c r="B1264" s="18">
        <v>3</v>
      </c>
      <c r="C1264">
        <v>-17.8</v>
      </c>
      <c r="D1264">
        <v>241</v>
      </c>
      <c r="E1264">
        <v>6</v>
      </c>
      <c r="F1264">
        <v>1.9</v>
      </c>
      <c r="G1264">
        <v>20</v>
      </c>
      <c r="H1264">
        <v>0</v>
      </c>
      <c r="I1264">
        <v>0</v>
      </c>
      <c r="J1264">
        <v>0</v>
      </c>
      <c r="K1264">
        <v>1</v>
      </c>
      <c r="L1264">
        <v>0</v>
      </c>
      <c r="M1264">
        <v>0</v>
      </c>
    </row>
    <row r="1265" spans="1:13" x14ac:dyDescent="0.2">
      <c r="A1265">
        <v>106</v>
      </c>
      <c r="B1265" s="18">
        <v>4</v>
      </c>
      <c r="C1265">
        <v>9.8800000000000008</v>
      </c>
      <c r="D1265">
        <v>241</v>
      </c>
      <c r="E1265">
        <v>6</v>
      </c>
      <c r="F1265">
        <v>1.9</v>
      </c>
      <c r="G1265">
        <v>20</v>
      </c>
      <c r="H1265">
        <v>0</v>
      </c>
      <c r="I1265">
        <v>0</v>
      </c>
      <c r="J1265">
        <v>0</v>
      </c>
      <c r="K1265">
        <v>1</v>
      </c>
      <c r="L1265">
        <v>0</v>
      </c>
      <c r="M1265">
        <v>0</v>
      </c>
    </row>
    <row r="1266" spans="1:13" x14ac:dyDescent="0.2">
      <c r="A1266">
        <v>106</v>
      </c>
      <c r="B1266" s="18">
        <v>5</v>
      </c>
      <c r="C1266">
        <v>3.41</v>
      </c>
      <c r="D1266">
        <v>241</v>
      </c>
      <c r="E1266">
        <v>6</v>
      </c>
      <c r="F1266">
        <v>1.9</v>
      </c>
      <c r="G1266">
        <v>20</v>
      </c>
      <c r="H1266">
        <v>0</v>
      </c>
      <c r="I1266">
        <v>0</v>
      </c>
      <c r="J1266">
        <v>0</v>
      </c>
      <c r="K1266">
        <v>1</v>
      </c>
      <c r="L1266">
        <v>0</v>
      </c>
      <c r="M1266">
        <v>0</v>
      </c>
    </row>
    <row r="1267" spans="1:13" x14ac:dyDescent="0.2">
      <c r="A1267">
        <v>106</v>
      </c>
      <c r="B1267" s="18">
        <v>6</v>
      </c>
      <c r="C1267">
        <v>5.29</v>
      </c>
      <c r="D1267">
        <v>241</v>
      </c>
      <c r="E1267">
        <v>6</v>
      </c>
      <c r="F1267">
        <v>1.9</v>
      </c>
      <c r="G1267">
        <v>20</v>
      </c>
      <c r="H1267">
        <v>0</v>
      </c>
      <c r="I1267">
        <v>0</v>
      </c>
      <c r="J1267">
        <v>0</v>
      </c>
      <c r="K1267">
        <v>1</v>
      </c>
      <c r="L1267">
        <v>0</v>
      </c>
      <c r="M1267">
        <v>0</v>
      </c>
    </row>
    <row r="1268" spans="1:13" x14ac:dyDescent="0.2">
      <c r="A1268">
        <v>106</v>
      </c>
      <c r="B1268" s="18">
        <v>7</v>
      </c>
      <c r="C1268">
        <v>2.13</v>
      </c>
      <c r="D1268">
        <v>241</v>
      </c>
      <c r="E1268">
        <v>6</v>
      </c>
      <c r="F1268">
        <v>1.9</v>
      </c>
      <c r="G1268">
        <v>20</v>
      </c>
      <c r="H1268">
        <v>0</v>
      </c>
      <c r="I1268">
        <v>0</v>
      </c>
      <c r="J1268">
        <v>0</v>
      </c>
      <c r="K1268">
        <v>1</v>
      </c>
      <c r="L1268">
        <v>0</v>
      </c>
      <c r="M1268">
        <v>0</v>
      </c>
    </row>
    <row r="1269" spans="1:13" x14ac:dyDescent="0.2">
      <c r="A1269">
        <v>106</v>
      </c>
      <c r="B1269" s="18">
        <v>8</v>
      </c>
      <c r="C1269">
        <v>-0.16</v>
      </c>
      <c r="D1269">
        <v>241</v>
      </c>
      <c r="E1269">
        <v>6</v>
      </c>
      <c r="F1269">
        <v>1.9</v>
      </c>
      <c r="G1269">
        <v>20</v>
      </c>
      <c r="H1269">
        <v>0</v>
      </c>
      <c r="I1269">
        <v>0</v>
      </c>
      <c r="J1269">
        <v>0</v>
      </c>
      <c r="K1269">
        <v>1</v>
      </c>
      <c r="L1269">
        <v>0</v>
      </c>
      <c r="M1269">
        <v>0</v>
      </c>
    </row>
    <row r="1270" spans="1:13" x14ac:dyDescent="0.2">
      <c r="A1270">
        <v>106</v>
      </c>
      <c r="B1270" s="18">
        <v>9</v>
      </c>
      <c r="C1270">
        <v>-0.33</v>
      </c>
      <c r="D1270">
        <v>241</v>
      </c>
      <c r="E1270">
        <v>6</v>
      </c>
      <c r="F1270">
        <v>1.9</v>
      </c>
      <c r="G1270">
        <v>20</v>
      </c>
      <c r="H1270">
        <v>0</v>
      </c>
      <c r="I1270">
        <v>0</v>
      </c>
      <c r="J1270">
        <v>0</v>
      </c>
      <c r="K1270">
        <v>1</v>
      </c>
      <c r="L1270">
        <v>0</v>
      </c>
      <c r="M1270">
        <v>0</v>
      </c>
    </row>
    <row r="1271" spans="1:13" x14ac:dyDescent="0.2">
      <c r="A1271">
        <v>106</v>
      </c>
      <c r="B1271" s="18">
        <v>10</v>
      </c>
      <c r="C1271">
        <v>0.23</v>
      </c>
      <c r="D1271">
        <v>241</v>
      </c>
      <c r="E1271">
        <v>6</v>
      </c>
      <c r="F1271">
        <v>1.9</v>
      </c>
      <c r="G1271">
        <v>20</v>
      </c>
      <c r="H1271">
        <v>0</v>
      </c>
      <c r="I1271">
        <v>0</v>
      </c>
      <c r="J1271">
        <v>0</v>
      </c>
      <c r="K1271">
        <v>1</v>
      </c>
      <c r="L1271">
        <v>0</v>
      </c>
      <c r="M1271">
        <v>0</v>
      </c>
    </row>
    <row r="1272" spans="1:13" x14ac:dyDescent="0.2">
      <c r="A1272">
        <v>106</v>
      </c>
      <c r="B1272" s="18">
        <v>11</v>
      </c>
      <c r="C1272">
        <v>8.98</v>
      </c>
      <c r="D1272">
        <v>241</v>
      </c>
      <c r="E1272">
        <v>6</v>
      </c>
      <c r="F1272">
        <v>1.9</v>
      </c>
      <c r="G1272">
        <v>20</v>
      </c>
      <c r="H1272">
        <v>0</v>
      </c>
      <c r="I1272">
        <v>0</v>
      </c>
      <c r="J1272">
        <v>0</v>
      </c>
      <c r="K1272">
        <v>1</v>
      </c>
      <c r="L1272">
        <v>0</v>
      </c>
      <c r="M1272">
        <v>0</v>
      </c>
    </row>
    <row r="1273" spans="1:13" x14ac:dyDescent="0.2">
      <c r="A1273">
        <v>106</v>
      </c>
      <c r="B1273" s="18">
        <v>12</v>
      </c>
      <c r="C1273">
        <v>50.31</v>
      </c>
      <c r="D1273">
        <v>241</v>
      </c>
      <c r="E1273">
        <v>6</v>
      </c>
      <c r="F1273">
        <v>1.9</v>
      </c>
      <c r="G1273">
        <v>20</v>
      </c>
      <c r="H1273">
        <v>0</v>
      </c>
      <c r="I1273">
        <v>0</v>
      </c>
      <c r="J1273">
        <v>0</v>
      </c>
      <c r="K1273">
        <v>1</v>
      </c>
      <c r="L1273">
        <v>0</v>
      </c>
      <c r="M1273">
        <v>0</v>
      </c>
    </row>
    <row r="1274" spans="1:13" x14ac:dyDescent="0.2">
      <c r="A1274">
        <v>107</v>
      </c>
      <c r="B1274" s="18">
        <v>1</v>
      </c>
      <c r="C1274">
        <v>-0.34</v>
      </c>
      <c r="D1274">
        <v>193</v>
      </c>
      <c r="E1274">
        <v>248</v>
      </c>
      <c r="F1274">
        <v>1</v>
      </c>
      <c r="G1274">
        <v>0</v>
      </c>
      <c r="H1274">
        <v>0</v>
      </c>
      <c r="I1274">
        <v>0</v>
      </c>
      <c r="J1274">
        <v>0</v>
      </c>
      <c r="K1274">
        <v>1</v>
      </c>
      <c r="L1274">
        <v>0</v>
      </c>
      <c r="M1274">
        <v>0</v>
      </c>
    </row>
    <row r="1275" spans="1:13" x14ac:dyDescent="0.2">
      <c r="A1275">
        <v>107</v>
      </c>
      <c r="B1275" s="18">
        <v>2</v>
      </c>
      <c r="C1275">
        <v>-5.91</v>
      </c>
      <c r="D1275">
        <v>193</v>
      </c>
      <c r="E1275">
        <v>248</v>
      </c>
      <c r="F1275">
        <v>1</v>
      </c>
      <c r="G1275">
        <v>0</v>
      </c>
      <c r="H1275">
        <v>0</v>
      </c>
      <c r="I1275">
        <v>0</v>
      </c>
      <c r="J1275">
        <v>0</v>
      </c>
      <c r="K1275">
        <v>1</v>
      </c>
      <c r="L1275">
        <v>0</v>
      </c>
      <c r="M1275">
        <v>0</v>
      </c>
    </row>
    <row r="1276" spans="1:13" x14ac:dyDescent="0.2">
      <c r="A1276">
        <v>107</v>
      </c>
      <c r="B1276" s="18">
        <v>3</v>
      </c>
      <c r="C1276">
        <v>-13.02</v>
      </c>
      <c r="D1276">
        <v>193</v>
      </c>
      <c r="E1276">
        <v>248</v>
      </c>
      <c r="F1276">
        <v>1</v>
      </c>
      <c r="G1276">
        <v>0</v>
      </c>
      <c r="H1276">
        <v>0</v>
      </c>
      <c r="I1276">
        <v>0</v>
      </c>
      <c r="J1276">
        <v>0</v>
      </c>
      <c r="K1276">
        <v>1</v>
      </c>
      <c r="L1276">
        <v>0</v>
      </c>
      <c r="M1276">
        <v>0</v>
      </c>
    </row>
    <row r="1277" spans="1:13" x14ac:dyDescent="0.2">
      <c r="A1277">
        <v>107</v>
      </c>
      <c r="B1277" s="18">
        <v>4</v>
      </c>
      <c r="C1277">
        <v>7.29</v>
      </c>
      <c r="D1277">
        <v>193</v>
      </c>
      <c r="E1277">
        <v>248</v>
      </c>
      <c r="F1277">
        <v>1</v>
      </c>
      <c r="G1277">
        <v>0</v>
      </c>
      <c r="H1277">
        <v>0</v>
      </c>
      <c r="I1277">
        <v>0</v>
      </c>
      <c r="J1277">
        <v>0</v>
      </c>
      <c r="K1277">
        <v>1</v>
      </c>
      <c r="L1277">
        <v>0</v>
      </c>
      <c r="M1277">
        <v>0</v>
      </c>
    </row>
    <row r="1278" spans="1:13" x14ac:dyDescent="0.2">
      <c r="A1278">
        <v>107</v>
      </c>
      <c r="B1278" s="18">
        <v>5</v>
      </c>
      <c r="C1278">
        <v>4.22</v>
      </c>
      <c r="D1278">
        <v>193</v>
      </c>
      <c r="E1278">
        <v>248</v>
      </c>
      <c r="F1278">
        <v>1</v>
      </c>
      <c r="G1278">
        <v>0</v>
      </c>
      <c r="H1278">
        <v>0</v>
      </c>
      <c r="I1278">
        <v>0</v>
      </c>
      <c r="J1278">
        <v>0</v>
      </c>
      <c r="K1278">
        <v>1</v>
      </c>
      <c r="L1278">
        <v>0</v>
      </c>
      <c r="M1278">
        <v>0</v>
      </c>
    </row>
    <row r="1279" spans="1:13" x14ac:dyDescent="0.2">
      <c r="A1279">
        <v>107</v>
      </c>
      <c r="B1279" s="18">
        <v>6</v>
      </c>
      <c r="C1279">
        <v>5.04</v>
      </c>
      <c r="D1279">
        <v>193</v>
      </c>
      <c r="E1279">
        <v>248</v>
      </c>
      <c r="F1279">
        <v>1</v>
      </c>
      <c r="G1279">
        <v>0</v>
      </c>
      <c r="H1279">
        <v>0</v>
      </c>
      <c r="I1279">
        <v>0</v>
      </c>
      <c r="J1279">
        <v>0</v>
      </c>
      <c r="K1279">
        <v>1</v>
      </c>
      <c r="L1279">
        <v>0</v>
      </c>
      <c r="M1279">
        <v>0</v>
      </c>
    </row>
    <row r="1280" spans="1:13" x14ac:dyDescent="0.2">
      <c r="A1280">
        <v>107</v>
      </c>
      <c r="B1280" s="18">
        <v>7</v>
      </c>
      <c r="C1280">
        <v>1.22</v>
      </c>
      <c r="D1280">
        <v>193</v>
      </c>
      <c r="E1280">
        <v>248</v>
      </c>
      <c r="F1280">
        <v>1</v>
      </c>
      <c r="G1280">
        <v>0</v>
      </c>
      <c r="H1280">
        <v>0</v>
      </c>
      <c r="I1280">
        <v>0</v>
      </c>
      <c r="J1280">
        <v>0</v>
      </c>
      <c r="K1280">
        <v>1</v>
      </c>
      <c r="L1280">
        <v>0</v>
      </c>
      <c r="M1280">
        <v>0</v>
      </c>
    </row>
    <row r="1281" spans="1:13" x14ac:dyDescent="0.2">
      <c r="A1281">
        <v>107</v>
      </c>
      <c r="B1281" s="18">
        <v>8</v>
      </c>
      <c r="C1281">
        <v>4.0999999999999996</v>
      </c>
      <c r="D1281">
        <v>193</v>
      </c>
      <c r="E1281">
        <v>248</v>
      </c>
      <c r="F1281">
        <v>1</v>
      </c>
      <c r="G1281">
        <v>0</v>
      </c>
      <c r="H1281">
        <v>0</v>
      </c>
      <c r="I1281">
        <v>0</v>
      </c>
      <c r="J1281">
        <v>0</v>
      </c>
      <c r="K1281">
        <v>1</v>
      </c>
      <c r="L1281">
        <v>0</v>
      </c>
      <c r="M1281">
        <v>0</v>
      </c>
    </row>
    <row r="1282" spans="1:13" x14ac:dyDescent="0.2">
      <c r="A1282">
        <v>107</v>
      </c>
      <c r="B1282" s="18">
        <v>9</v>
      </c>
      <c r="C1282">
        <v>-0.76</v>
      </c>
      <c r="D1282">
        <v>193</v>
      </c>
      <c r="E1282">
        <v>248</v>
      </c>
      <c r="F1282">
        <v>1</v>
      </c>
      <c r="G1282">
        <v>0</v>
      </c>
      <c r="H1282">
        <v>0</v>
      </c>
      <c r="I1282">
        <v>0</v>
      </c>
      <c r="J1282">
        <v>0</v>
      </c>
      <c r="K1282">
        <v>1</v>
      </c>
      <c r="L1282">
        <v>0</v>
      </c>
      <c r="M1282">
        <v>0</v>
      </c>
    </row>
    <row r="1283" spans="1:13" x14ac:dyDescent="0.2">
      <c r="A1283">
        <v>107</v>
      </c>
      <c r="B1283" s="18">
        <v>10</v>
      </c>
      <c r="C1283">
        <v>-3.5</v>
      </c>
      <c r="D1283">
        <v>193</v>
      </c>
      <c r="E1283">
        <v>248</v>
      </c>
      <c r="F1283">
        <v>1</v>
      </c>
      <c r="G1283">
        <v>0</v>
      </c>
      <c r="H1283">
        <v>0</v>
      </c>
      <c r="I1283">
        <v>0</v>
      </c>
      <c r="J1283">
        <v>0</v>
      </c>
      <c r="K1283">
        <v>1</v>
      </c>
      <c r="L1283">
        <v>0</v>
      </c>
      <c r="M1283">
        <v>0</v>
      </c>
    </row>
    <row r="1284" spans="1:13" x14ac:dyDescent="0.2">
      <c r="A1284">
        <v>107</v>
      </c>
      <c r="B1284" s="18">
        <v>11</v>
      </c>
      <c r="C1284">
        <v>12.79</v>
      </c>
      <c r="D1284">
        <v>193</v>
      </c>
      <c r="E1284">
        <v>248</v>
      </c>
      <c r="F1284">
        <v>1</v>
      </c>
      <c r="G1284">
        <v>0</v>
      </c>
      <c r="H1284">
        <v>0</v>
      </c>
      <c r="I1284">
        <v>0</v>
      </c>
      <c r="J1284">
        <v>0</v>
      </c>
      <c r="K1284">
        <v>1</v>
      </c>
      <c r="L1284">
        <v>0</v>
      </c>
      <c r="M1284">
        <v>0</v>
      </c>
    </row>
    <row r="1285" spans="1:13" x14ac:dyDescent="0.2">
      <c r="A1285">
        <v>107</v>
      </c>
      <c r="B1285" s="18">
        <v>12</v>
      </c>
      <c r="C1285">
        <v>3.27</v>
      </c>
      <c r="D1285">
        <v>193</v>
      </c>
      <c r="E1285">
        <v>248</v>
      </c>
      <c r="F1285">
        <v>1</v>
      </c>
      <c r="G1285">
        <v>0</v>
      </c>
      <c r="H1285">
        <v>0</v>
      </c>
      <c r="I1285">
        <v>0</v>
      </c>
      <c r="J1285">
        <v>0</v>
      </c>
      <c r="K1285">
        <v>1</v>
      </c>
      <c r="L1285">
        <v>0</v>
      </c>
      <c r="M1285">
        <v>0</v>
      </c>
    </row>
    <row r="1286" spans="1:13" x14ac:dyDescent="0.2">
      <c r="A1286">
        <v>108</v>
      </c>
      <c r="B1286" s="18">
        <v>1</v>
      </c>
      <c r="C1286">
        <v>-2.67</v>
      </c>
      <c r="D1286">
        <v>163</v>
      </c>
      <c r="E1286">
        <v>28</v>
      </c>
      <c r="F1286">
        <v>2.1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</row>
    <row r="1287" spans="1:13" x14ac:dyDescent="0.2">
      <c r="A1287">
        <v>108</v>
      </c>
      <c r="B1287" s="18">
        <v>2</v>
      </c>
      <c r="C1287">
        <v>-7.48</v>
      </c>
      <c r="D1287">
        <v>163</v>
      </c>
      <c r="E1287">
        <v>28</v>
      </c>
      <c r="F1287">
        <v>2.1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v>0</v>
      </c>
    </row>
    <row r="1288" spans="1:13" x14ac:dyDescent="0.2">
      <c r="A1288">
        <v>108</v>
      </c>
      <c r="B1288" s="18">
        <v>3</v>
      </c>
      <c r="C1288">
        <v>-8.36</v>
      </c>
      <c r="D1288">
        <v>163</v>
      </c>
      <c r="E1288">
        <v>28</v>
      </c>
      <c r="F1288">
        <v>2.1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</row>
    <row r="1289" spans="1:13" x14ac:dyDescent="0.2">
      <c r="A1289">
        <v>108</v>
      </c>
      <c r="B1289" s="18">
        <v>4</v>
      </c>
      <c r="C1289">
        <v>2.92</v>
      </c>
      <c r="D1289">
        <v>163</v>
      </c>
      <c r="E1289">
        <v>28</v>
      </c>
      <c r="F1289">
        <v>2.1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</row>
    <row r="1290" spans="1:13" x14ac:dyDescent="0.2">
      <c r="A1290">
        <v>108</v>
      </c>
      <c r="B1290" s="18">
        <v>5</v>
      </c>
      <c r="C1290">
        <v>5.38</v>
      </c>
      <c r="D1290">
        <v>163</v>
      </c>
      <c r="E1290">
        <v>28</v>
      </c>
      <c r="F1290">
        <v>2.1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</row>
    <row r="1291" spans="1:13" x14ac:dyDescent="0.2">
      <c r="A1291">
        <v>108</v>
      </c>
      <c r="B1291" s="18">
        <v>6</v>
      </c>
      <c r="C1291">
        <v>3.08</v>
      </c>
      <c r="D1291">
        <v>163</v>
      </c>
      <c r="E1291">
        <v>28</v>
      </c>
      <c r="F1291">
        <v>2.1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</row>
    <row r="1292" spans="1:13" x14ac:dyDescent="0.2">
      <c r="A1292">
        <v>108</v>
      </c>
      <c r="B1292" s="18">
        <v>7</v>
      </c>
      <c r="C1292">
        <v>1.72</v>
      </c>
      <c r="D1292">
        <v>163</v>
      </c>
      <c r="E1292">
        <v>28</v>
      </c>
      <c r="F1292">
        <v>2.1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</row>
    <row r="1293" spans="1:13" x14ac:dyDescent="0.2">
      <c r="A1293">
        <v>108</v>
      </c>
      <c r="B1293" s="18">
        <v>8</v>
      </c>
      <c r="C1293">
        <v>6.74</v>
      </c>
      <c r="D1293">
        <v>163</v>
      </c>
      <c r="E1293">
        <v>28</v>
      </c>
      <c r="F1293">
        <v>2.1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</row>
    <row r="1294" spans="1:13" x14ac:dyDescent="0.2">
      <c r="A1294">
        <v>108</v>
      </c>
      <c r="B1294" s="18">
        <v>9</v>
      </c>
      <c r="C1294">
        <v>1.06</v>
      </c>
      <c r="D1294">
        <v>163</v>
      </c>
      <c r="E1294">
        <v>28</v>
      </c>
      <c r="F1294">
        <v>2.1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</row>
    <row r="1295" spans="1:13" x14ac:dyDescent="0.2">
      <c r="A1295">
        <v>108</v>
      </c>
      <c r="B1295" s="18">
        <v>10</v>
      </c>
      <c r="C1295">
        <v>-3.12</v>
      </c>
      <c r="D1295">
        <v>163</v>
      </c>
      <c r="E1295">
        <v>28</v>
      </c>
      <c r="F1295">
        <v>2.1</v>
      </c>
      <c r="G1295">
        <v>0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</row>
    <row r="1296" spans="1:13" x14ac:dyDescent="0.2">
      <c r="A1296">
        <v>108</v>
      </c>
      <c r="B1296" s="18">
        <v>11</v>
      </c>
      <c r="C1296">
        <v>11.88</v>
      </c>
      <c r="D1296">
        <v>163</v>
      </c>
      <c r="E1296">
        <v>28</v>
      </c>
      <c r="F1296">
        <v>2.1</v>
      </c>
      <c r="G1296">
        <v>0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</row>
    <row r="1297" spans="1:13" x14ac:dyDescent="0.2">
      <c r="A1297">
        <v>108</v>
      </c>
      <c r="B1297" s="18">
        <v>12</v>
      </c>
      <c r="C1297">
        <v>6.98</v>
      </c>
      <c r="D1297">
        <v>163</v>
      </c>
      <c r="E1297">
        <v>28</v>
      </c>
      <c r="F1297">
        <v>2.1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</row>
    <row r="1298" spans="1:13" x14ac:dyDescent="0.2">
      <c r="A1298">
        <v>109</v>
      </c>
      <c r="B1298" s="18">
        <v>1</v>
      </c>
      <c r="C1298">
        <v>0.54</v>
      </c>
      <c r="D1298">
        <v>134</v>
      </c>
      <c r="E1298">
        <v>74</v>
      </c>
      <c r="F1298">
        <v>1.75</v>
      </c>
      <c r="G1298">
        <v>20</v>
      </c>
      <c r="H1298">
        <v>0</v>
      </c>
      <c r="I1298">
        <v>1</v>
      </c>
      <c r="J1298">
        <v>0</v>
      </c>
      <c r="K1298">
        <v>1</v>
      </c>
      <c r="L1298">
        <v>0</v>
      </c>
      <c r="M1298">
        <v>0</v>
      </c>
    </row>
    <row r="1299" spans="1:13" x14ac:dyDescent="0.2">
      <c r="A1299">
        <v>109</v>
      </c>
      <c r="B1299" s="18">
        <v>2</v>
      </c>
      <c r="C1299">
        <v>-13.73</v>
      </c>
      <c r="D1299">
        <v>134</v>
      </c>
      <c r="E1299">
        <v>74</v>
      </c>
      <c r="F1299">
        <v>1.75</v>
      </c>
      <c r="G1299">
        <v>20</v>
      </c>
      <c r="H1299">
        <v>0</v>
      </c>
      <c r="I1299">
        <v>1</v>
      </c>
      <c r="J1299">
        <v>0</v>
      </c>
      <c r="K1299">
        <v>1</v>
      </c>
      <c r="L1299">
        <v>0</v>
      </c>
      <c r="M1299">
        <v>0</v>
      </c>
    </row>
    <row r="1300" spans="1:13" x14ac:dyDescent="0.2">
      <c r="A1300">
        <v>109</v>
      </c>
      <c r="B1300" s="18">
        <v>3</v>
      </c>
      <c r="C1300">
        <v>-19.75</v>
      </c>
      <c r="D1300">
        <v>134</v>
      </c>
      <c r="E1300">
        <v>74</v>
      </c>
      <c r="F1300">
        <v>1.75</v>
      </c>
      <c r="G1300">
        <v>20</v>
      </c>
      <c r="H1300">
        <v>0</v>
      </c>
      <c r="I1300">
        <v>1</v>
      </c>
      <c r="J1300">
        <v>0</v>
      </c>
      <c r="K1300">
        <v>1</v>
      </c>
      <c r="L1300">
        <v>0</v>
      </c>
      <c r="M1300">
        <v>0</v>
      </c>
    </row>
    <row r="1301" spans="1:13" x14ac:dyDescent="0.2">
      <c r="A1301">
        <v>109</v>
      </c>
      <c r="B1301" s="18">
        <v>4</v>
      </c>
      <c r="C1301">
        <v>7.48</v>
      </c>
      <c r="D1301">
        <v>134</v>
      </c>
      <c r="E1301">
        <v>74</v>
      </c>
      <c r="F1301">
        <v>1.75</v>
      </c>
      <c r="G1301">
        <v>20</v>
      </c>
      <c r="H1301">
        <v>0</v>
      </c>
      <c r="I1301">
        <v>1</v>
      </c>
      <c r="J1301">
        <v>0</v>
      </c>
      <c r="K1301">
        <v>1</v>
      </c>
      <c r="L1301">
        <v>0</v>
      </c>
      <c r="M1301">
        <v>0</v>
      </c>
    </row>
    <row r="1302" spans="1:13" x14ac:dyDescent="0.2">
      <c r="A1302">
        <v>109</v>
      </c>
      <c r="B1302" s="18">
        <v>5</v>
      </c>
      <c r="C1302">
        <v>2.5499999999999998</v>
      </c>
      <c r="D1302">
        <v>134</v>
      </c>
      <c r="E1302">
        <v>74</v>
      </c>
      <c r="F1302">
        <v>1.75</v>
      </c>
      <c r="G1302">
        <v>20</v>
      </c>
      <c r="H1302">
        <v>0</v>
      </c>
      <c r="I1302">
        <v>1</v>
      </c>
      <c r="J1302">
        <v>0</v>
      </c>
      <c r="K1302">
        <v>1</v>
      </c>
      <c r="L1302">
        <v>0</v>
      </c>
      <c r="M1302">
        <v>0</v>
      </c>
    </row>
    <row r="1303" spans="1:13" x14ac:dyDescent="0.2">
      <c r="A1303">
        <v>109</v>
      </c>
      <c r="B1303" s="18">
        <v>6</v>
      </c>
      <c r="C1303">
        <v>3.47</v>
      </c>
      <c r="D1303">
        <v>134</v>
      </c>
      <c r="E1303">
        <v>74</v>
      </c>
      <c r="F1303">
        <v>1.75</v>
      </c>
      <c r="G1303">
        <v>20</v>
      </c>
      <c r="H1303">
        <v>0</v>
      </c>
      <c r="I1303">
        <v>1</v>
      </c>
      <c r="J1303">
        <v>0</v>
      </c>
      <c r="K1303">
        <v>1</v>
      </c>
      <c r="L1303">
        <v>0</v>
      </c>
      <c r="M1303">
        <v>0</v>
      </c>
    </row>
    <row r="1304" spans="1:13" x14ac:dyDescent="0.2">
      <c r="A1304">
        <v>109</v>
      </c>
      <c r="B1304" s="18">
        <v>7</v>
      </c>
      <c r="C1304">
        <v>-3.24</v>
      </c>
      <c r="D1304">
        <v>134</v>
      </c>
      <c r="E1304">
        <v>74</v>
      </c>
      <c r="F1304">
        <v>1.75</v>
      </c>
      <c r="G1304">
        <v>20</v>
      </c>
      <c r="H1304">
        <v>0</v>
      </c>
      <c r="I1304">
        <v>1</v>
      </c>
      <c r="J1304">
        <v>0</v>
      </c>
      <c r="K1304">
        <v>1</v>
      </c>
      <c r="L1304">
        <v>0</v>
      </c>
      <c r="M1304">
        <v>0</v>
      </c>
    </row>
    <row r="1305" spans="1:13" x14ac:dyDescent="0.2">
      <c r="A1305">
        <v>109</v>
      </c>
      <c r="B1305" s="18">
        <v>8</v>
      </c>
      <c r="C1305">
        <v>-3.14</v>
      </c>
      <c r="D1305">
        <v>134</v>
      </c>
      <c r="E1305">
        <v>74</v>
      </c>
      <c r="F1305">
        <v>1.75</v>
      </c>
      <c r="G1305">
        <v>20</v>
      </c>
      <c r="H1305">
        <v>0</v>
      </c>
      <c r="I1305">
        <v>1</v>
      </c>
      <c r="J1305">
        <v>0</v>
      </c>
      <c r="K1305">
        <v>1</v>
      </c>
      <c r="L1305">
        <v>0</v>
      </c>
      <c r="M1305">
        <v>0</v>
      </c>
    </row>
    <row r="1306" spans="1:13" x14ac:dyDescent="0.2">
      <c r="A1306">
        <v>109</v>
      </c>
      <c r="B1306" s="18">
        <v>9</v>
      </c>
      <c r="C1306">
        <v>-2.54</v>
      </c>
      <c r="D1306">
        <v>134</v>
      </c>
      <c r="E1306">
        <v>74</v>
      </c>
      <c r="F1306">
        <v>1.75</v>
      </c>
      <c r="G1306">
        <v>20</v>
      </c>
      <c r="H1306">
        <v>0</v>
      </c>
      <c r="I1306">
        <v>1</v>
      </c>
      <c r="J1306">
        <v>0</v>
      </c>
      <c r="K1306">
        <v>1</v>
      </c>
      <c r="L1306">
        <v>0</v>
      </c>
      <c r="M1306">
        <v>0</v>
      </c>
    </row>
    <row r="1307" spans="1:13" x14ac:dyDescent="0.2">
      <c r="A1307">
        <v>109</v>
      </c>
      <c r="B1307" s="18">
        <v>10</v>
      </c>
      <c r="C1307">
        <v>-7.55</v>
      </c>
      <c r="D1307">
        <v>134</v>
      </c>
      <c r="E1307">
        <v>74</v>
      </c>
      <c r="F1307">
        <v>1.75</v>
      </c>
      <c r="G1307">
        <v>20</v>
      </c>
      <c r="H1307">
        <v>0</v>
      </c>
      <c r="I1307">
        <v>1</v>
      </c>
      <c r="J1307">
        <v>0</v>
      </c>
      <c r="K1307">
        <v>1</v>
      </c>
      <c r="L1307">
        <v>0</v>
      </c>
      <c r="M1307">
        <v>0</v>
      </c>
    </row>
    <row r="1308" spans="1:13" x14ac:dyDescent="0.2">
      <c r="A1308">
        <v>109</v>
      </c>
      <c r="B1308" s="18">
        <v>11</v>
      </c>
      <c r="C1308">
        <v>14.59</v>
      </c>
      <c r="D1308">
        <v>134</v>
      </c>
      <c r="E1308">
        <v>74</v>
      </c>
      <c r="F1308">
        <v>1.75</v>
      </c>
      <c r="G1308">
        <v>20</v>
      </c>
      <c r="H1308">
        <v>0</v>
      </c>
      <c r="I1308">
        <v>1</v>
      </c>
      <c r="J1308">
        <v>0</v>
      </c>
      <c r="K1308">
        <v>1</v>
      </c>
      <c r="L1308">
        <v>0</v>
      </c>
      <c r="M1308">
        <v>0</v>
      </c>
    </row>
    <row r="1309" spans="1:13" x14ac:dyDescent="0.2">
      <c r="A1309">
        <v>109</v>
      </c>
      <c r="B1309" s="18">
        <v>12</v>
      </c>
      <c r="C1309">
        <v>8.19</v>
      </c>
      <c r="D1309">
        <v>134</v>
      </c>
      <c r="E1309">
        <v>74</v>
      </c>
      <c r="F1309">
        <v>1.75</v>
      </c>
      <c r="G1309">
        <v>20</v>
      </c>
      <c r="H1309">
        <v>0</v>
      </c>
      <c r="I1309">
        <v>1</v>
      </c>
      <c r="J1309">
        <v>0</v>
      </c>
      <c r="K1309">
        <v>1</v>
      </c>
      <c r="L1309">
        <v>0</v>
      </c>
      <c r="M1309">
        <v>0</v>
      </c>
    </row>
    <row r="1310" spans="1:13" x14ac:dyDescent="0.2">
      <c r="A1310">
        <v>110</v>
      </c>
      <c r="B1310" s="18">
        <v>1</v>
      </c>
      <c r="C1310">
        <v>2.14</v>
      </c>
      <c r="D1310">
        <v>324</v>
      </c>
      <c r="E1310">
        <v>232</v>
      </c>
      <c r="F1310">
        <v>1.5</v>
      </c>
      <c r="G1310">
        <v>20</v>
      </c>
      <c r="H1310">
        <v>1</v>
      </c>
      <c r="I1310">
        <v>0</v>
      </c>
      <c r="J1310">
        <v>0</v>
      </c>
      <c r="K1310">
        <v>1</v>
      </c>
      <c r="L1310">
        <v>1</v>
      </c>
      <c r="M1310">
        <v>0</v>
      </c>
    </row>
    <row r="1311" spans="1:13" x14ac:dyDescent="0.2">
      <c r="A1311">
        <v>110</v>
      </c>
      <c r="B1311" s="18">
        <v>2</v>
      </c>
      <c r="C1311">
        <v>-1.01</v>
      </c>
      <c r="D1311">
        <v>324</v>
      </c>
      <c r="E1311">
        <v>232</v>
      </c>
      <c r="F1311">
        <v>1.5</v>
      </c>
      <c r="G1311">
        <v>20</v>
      </c>
      <c r="H1311">
        <v>1</v>
      </c>
      <c r="I1311">
        <v>0</v>
      </c>
      <c r="J1311">
        <v>0</v>
      </c>
      <c r="K1311">
        <v>1</v>
      </c>
      <c r="L1311">
        <v>1</v>
      </c>
      <c r="M1311">
        <v>0</v>
      </c>
    </row>
    <row r="1312" spans="1:13" x14ac:dyDescent="0.2">
      <c r="A1312">
        <v>110</v>
      </c>
      <c r="B1312" s="18">
        <v>3</v>
      </c>
      <c r="C1312">
        <v>-20.48</v>
      </c>
      <c r="D1312">
        <v>324</v>
      </c>
      <c r="E1312">
        <v>232</v>
      </c>
      <c r="F1312">
        <v>1.5</v>
      </c>
      <c r="G1312">
        <v>20</v>
      </c>
      <c r="H1312">
        <v>1</v>
      </c>
      <c r="I1312">
        <v>0</v>
      </c>
      <c r="J1312">
        <v>0</v>
      </c>
      <c r="K1312">
        <v>1</v>
      </c>
      <c r="L1312">
        <v>1</v>
      </c>
      <c r="M1312">
        <v>0</v>
      </c>
    </row>
    <row r="1313" spans="1:13" x14ac:dyDescent="0.2">
      <c r="A1313">
        <v>110</v>
      </c>
      <c r="B1313" s="18">
        <v>4</v>
      </c>
      <c r="C1313">
        <v>14.87</v>
      </c>
      <c r="D1313">
        <v>324</v>
      </c>
      <c r="E1313">
        <v>232</v>
      </c>
      <c r="F1313">
        <v>1.5</v>
      </c>
      <c r="G1313">
        <v>20</v>
      </c>
      <c r="H1313">
        <v>1</v>
      </c>
      <c r="I1313">
        <v>0</v>
      </c>
      <c r="J1313">
        <v>0</v>
      </c>
      <c r="K1313">
        <v>1</v>
      </c>
      <c r="L1313">
        <v>1</v>
      </c>
      <c r="M1313">
        <v>0</v>
      </c>
    </row>
    <row r="1314" spans="1:13" x14ac:dyDescent="0.2">
      <c r="A1314">
        <v>110</v>
      </c>
      <c r="B1314" s="18">
        <v>5</v>
      </c>
      <c r="C1314">
        <v>8.64</v>
      </c>
      <c r="D1314">
        <v>324</v>
      </c>
      <c r="E1314">
        <v>232</v>
      </c>
      <c r="F1314">
        <v>1.5</v>
      </c>
      <c r="G1314">
        <v>20</v>
      </c>
      <c r="H1314">
        <v>1</v>
      </c>
      <c r="I1314">
        <v>0</v>
      </c>
      <c r="J1314">
        <v>0</v>
      </c>
      <c r="K1314">
        <v>1</v>
      </c>
      <c r="L1314">
        <v>1</v>
      </c>
      <c r="M1314">
        <v>0</v>
      </c>
    </row>
    <row r="1315" spans="1:13" x14ac:dyDescent="0.2">
      <c r="A1315">
        <v>110</v>
      </c>
      <c r="B1315" s="18">
        <v>6</v>
      </c>
      <c r="C1315">
        <v>-2.5299999999999998</v>
      </c>
      <c r="D1315">
        <v>324</v>
      </c>
      <c r="E1315">
        <v>232</v>
      </c>
      <c r="F1315">
        <v>1.5</v>
      </c>
      <c r="G1315">
        <v>20</v>
      </c>
      <c r="H1315">
        <v>1</v>
      </c>
      <c r="I1315">
        <v>0</v>
      </c>
      <c r="J1315">
        <v>0</v>
      </c>
      <c r="K1315">
        <v>1</v>
      </c>
      <c r="L1315">
        <v>1</v>
      </c>
      <c r="M1315">
        <v>0</v>
      </c>
    </row>
    <row r="1316" spans="1:13" x14ac:dyDescent="0.2">
      <c r="A1316">
        <v>110</v>
      </c>
      <c r="B1316" s="18">
        <v>7</v>
      </c>
      <c r="C1316">
        <v>9.6300000000000008</v>
      </c>
      <c r="D1316">
        <v>324</v>
      </c>
      <c r="E1316">
        <v>232</v>
      </c>
      <c r="F1316">
        <v>1.5</v>
      </c>
      <c r="G1316">
        <v>20</v>
      </c>
      <c r="H1316">
        <v>1</v>
      </c>
      <c r="I1316">
        <v>0</v>
      </c>
      <c r="J1316">
        <v>0</v>
      </c>
      <c r="K1316">
        <v>1</v>
      </c>
      <c r="L1316">
        <v>1</v>
      </c>
      <c r="M1316">
        <v>0</v>
      </c>
    </row>
    <row r="1317" spans="1:13" x14ac:dyDescent="0.2">
      <c r="A1317">
        <v>110</v>
      </c>
      <c r="B1317" s="18">
        <v>8</v>
      </c>
      <c r="C1317">
        <v>8.3699999999999992</v>
      </c>
      <c r="D1317">
        <v>324</v>
      </c>
      <c r="E1317">
        <v>232</v>
      </c>
      <c r="F1317">
        <v>1.5</v>
      </c>
      <c r="G1317">
        <v>20</v>
      </c>
      <c r="H1317">
        <v>1</v>
      </c>
      <c r="I1317">
        <v>0</v>
      </c>
      <c r="J1317">
        <v>0</v>
      </c>
      <c r="K1317">
        <v>1</v>
      </c>
      <c r="L1317">
        <v>1</v>
      </c>
      <c r="M1317">
        <v>0</v>
      </c>
    </row>
    <row r="1318" spans="1:13" x14ac:dyDescent="0.2">
      <c r="A1318">
        <v>110</v>
      </c>
      <c r="B1318" s="18">
        <v>9</v>
      </c>
      <c r="C1318">
        <v>-3.41</v>
      </c>
      <c r="D1318">
        <v>324</v>
      </c>
      <c r="E1318">
        <v>232</v>
      </c>
      <c r="F1318">
        <v>1.5</v>
      </c>
      <c r="G1318">
        <v>20</v>
      </c>
      <c r="H1318">
        <v>1</v>
      </c>
      <c r="I1318">
        <v>0</v>
      </c>
      <c r="J1318">
        <v>0</v>
      </c>
      <c r="K1318">
        <v>1</v>
      </c>
      <c r="L1318">
        <v>1</v>
      </c>
      <c r="M1318">
        <v>0</v>
      </c>
    </row>
    <row r="1319" spans="1:13" x14ac:dyDescent="0.2">
      <c r="A1319">
        <v>110</v>
      </c>
      <c r="B1319" s="18">
        <v>10</v>
      </c>
      <c r="C1319">
        <v>4.47</v>
      </c>
      <c r="D1319">
        <v>324</v>
      </c>
      <c r="E1319">
        <v>232</v>
      </c>
      <c r="F1319">
        <v>1.5</v>
      </c>
      <c r="G1319">
        <v>20</v>
      </c>
      <c r="H1319">
        <v>1</v>
      </c>
      <c r="I1319">
        <v>0</v>
      </c>
      <c r="J1319">
        <v>0</v>
      </c>
      <c r="K1319">
        <v>1</v>
      </c>
      <c r="L1319">
        <v>1</v>
      </c>
      <c r="M1319">
        <v>0</v>
      </c>
    </row>
    <row r="1320" spans="1:13" x14ac:dyDescent="0.2">
      <c r="A1320">
        <v>110</v>
      </c>
      <c r="B1320" s="18">
        <v>11</v>
      </c>
      <c r="C1320">
        <v>8.8000000000000007</v>
      </c>
      <c r="D1320">
        <v>324</v>
      </c>
      <c r="E1320">
        <v>232</v>
      </c>
      <c r="F1320">
        <v>1.5</v>
      </c>
      <c r="G1320">
        <v>20</v>
      </c>
      <c r="H1320">
        <v>1</v>
      </c>
      <c r="I1320">
        <v>0</v>
      </c>
      <c r="J1320">
        <v>0</v>
      </c>
      <c r="K1320">
        <v>1</v>
      </c>
      <c r="L1320">
        <v>1</v>
      </c>
      <c r="M1320">
        <v>0</v>
      </c>
    </row>
    <row r="1321" spans="1:13" x14ac:dyDescent="0.2">
      <c r="A1321">
        <v>110</v>
      </c>
      <c r="B1321" s="18">
        <v>12</v>
      </c>
      <c r="C1321">
        <v>11.87</v>
      </c>
      <c r="D1321">
        <v>324</v>
      </c>
      <c r="E1321">
        <v>232</v>
      </c>
      <c r="F1321">
        <v>1.5</v>
      </c>
      <c r="G1321">
        <v>20</v>
      </c>
      <c r="H1321">
        <v>1</v>
      </c>
      <c r="I1321">
        <v>0</v>
      </c>
      <c r="J1321">
        <v>0</v>
      </c>
      <c r="K1321">
        <v>1</v>
      </c>
      <c r="L1321">
        <v>1</v>
      </c>
      <c r="M1321">
        <v>0</v>
      </c>
    </row>
    <row r="1322" spans="1:13" x14ac:dyDescent="0.2">
      <c r="A1322">
        <v>111</v>
      </c>
      <c r="B1322" s="18">
        <v>1</v>
      </c>
      <c r="C1322">
        <v>-2.61</v>
      </c>
      <c r="D1322">
        <v>201</v>
      </c>
      <c r="E1322">
        <v>80</v>
      </c>
      <c r="F1322">
        <v>2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</row>
    <row r="1323" spans="1:13" x14ac:dyDescent="0.2">
      <c r="A1323">
        <v>111</v>
      </c>
      <c r="B1323" s="18">
        <v>2</v>
      </c>
      <c r="C1323">
        <v>-12.85</v>
      </c>
      <c r="D1323">
        <v>201</v>
      </c>
      <c r="E1323">
        <v>80</v>
      </c>
      <c r="F1323">
        <v>2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</row>
    <row r="1324" spans="1:13" x14ac:dyDescent="0.2">
      <c r="A1324">
        <v>111</v>
      </c>
      <c r="B1324" s="18">
        <v>3</v>
      </c>
      <c r="C1324">
        <v>-19.62</v>
      </c>
      <c r="D1324">
        <v>201</v>
      </c>
      <c r="E1324">
        <v>80</v>
      </c>
      <c r="F1324">
        <v>2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0</v>
      </c>
    </row>
    <row r="1325" spans="1:13" x14ac:dyDescent="0.2">
      <c r="A1325">
        <v>111</v>
      </c>
      <c r="B1325" s="18">
        <v>4</v>
      </c>
      <c r="C1325">
        <v>10.96</v>
      </c>
      <c r="D1325">
        <v>201</v>
      </c>
      <c r="E1325">
        <v>80</v>
      </c>
      <c r="F1325">
        <v>2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</row>
    <row r="1326" spans="1:13" x14ac:dyDescent="0.2">
      <c r="A1326">
        <v>111</v>
      </c>
      <c r="B1326" s="18">
        <v>5</v>
      </c>
      <c r="C1326">
        <v>5.99</v>
      </c>
      <c r="D1326">
        <v>201</v>
      </c>
      <c r="E1326">
        <v>80</v>
      </c>
      <c r="F1326">
        <v>2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</row>
    <row r="1327" spans="1:13" x14ac:dyDescent="0.2">
      <c r="A1327">
        <v>111</v>
      </c>
      <c r="B1327" s="18">
        <v>6</v>
      </c>
      <c r="C1327">
        <v>3.02</v>
      </c>
      <c r="D1327">
        <v>201</v>
      </c>
      <c r="E1327">
        <v>80</v>
      </c>
      <c r="F1327">
        <v>2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</row>
    <row r="1328" spans="1:13" x14ac:dyDescent="0.2">
      <c r="A1328">
        <v>111</v>
      </c>
      <c r="B1328" s="18">
        <v>7</v>
      </c>
      <c r="C1328">
        <v>3.21</v>
      </c>
      <c r="D1328">
        <v>201</v>
      </c>
      <c r="E1328">
        <v>80</v>
      </c>
      <c r="F1328">
        <v>2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</row>
    <row r="1329" spans="1:13" x14ac:dyDescent="0.2">
      <c r="A1329">
        <v>111</v>
      </c>
      <c r="B1329" s="18">
        <v>8</v>
      </c>
      <c r="C1329">
        <v>5.59</v>
      </c>
      <c r="D1329">
        <v>201</v>
      </c>
      <c r="E1329">
        <v>80</v>
      </c>
      <c r="F1329">
        <v>2</v>
      </c>
      <c r="G1329">
        <v>0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0</v>
      </c>
    </row>
    <row r="1330" spans="1:13" x14ac:dyDescent="0.2">
      <c r="A1330">
        <v>111</v>
      </c>
      <c r="B1330" s="18">
        <v>9</v>
      </c>
      <c r="C1330">
        <v>0.05</v>
      </c>
      <c r="D1330">
        <v>201</v>
      </c>
      <c r="E1330">
        <v>80</v>
      </c>
      <c r="F1330">
        <v>2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</row>
    <row r="1331" spans="1:13" x14ac:dyDescent="0.2">
      <c r="A1331">
        <v>111</v>
      </c>
      <c r="B1331" s="18">
        <v>10</v>
      </c>
      <c r="C1331">
        <v>-2.5299999999999998</v>
      </c>
      <c r="D1331">
        <v>201</v>
      </c>
      <c r="E1331">
        <v>80</v>
      </c>
      <c r="F1331">
        <v>2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</row>
    <row r="1332" spans="1:13" x14ac:dyDescent="0.2">
      <c r="A1332">
        <v>111</v>
      </c>
      <c r="B1332" s="18">
        <v>11</v>
      </c>
      <c r="C1332">
        <v>10.33</v>
      </c>
      <c r="D1332">
        <v>201</v>
      </c>
      <c r="E1332">
        <v>80</v>
      </c>
      <c r="F1332">
        <v>2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</row>
    <row r="1333" spans="1:13" x14ac:dyDescent="0.2">
      <c r="A1333">
        <v>111</v>
      </c>
      <c r="B1333" s="18">
        <v>12</v>
      </c>
      <c r="C1333">
        <v>4.25</v>
      </c>
      <c r="D1333">
        <v>201</v>
      </c>
      <c r="E1333">
        <v>80</v>
      </c>
      <c r="F1333">
        <v>2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</row>
    <row r="1334" spans="1:13" x14ac:dyDescent="0.2">
      <c r="A1334">
        <v>112</v>
      </c>
      <c r="B1334" s="18">
        <v>1</v>
      </c>
      <c r="C1334">
        <v>0.66</v>
      </c>
      <c r="D1334">
        <v>219</v>
      </c>
      <c r="E1334">
        <v>318</v>
      </c>
      <c r="F1334">
        <v>1.4</v>
      </c>
      <c r="G1334">
        <v>0</v>
      </c>
      <c r="H1334">
        <v>0</v>
      </c>
      <c r="I1334">
        <v>1</v>
      </c>
      <c r="J1334">
        <v>0</v>
      </c>
      <c r="K1334">
        <v>0</v>
      </c>
      <c r="L1334">
        <v>0</v>
      </c>
      <c r="M1334">
        <v>0</v>
      </c>
    </row>
    <row r="1335" spans="1:13" x14ac:dyDescent="0.2">
      <c r="A1335">
        <v>112</v>
      </c>
      <c r="B1335" s="18">
        <v>2</v>
      </c>
      <c r="C1335">
        <v>0.28000000000000003</v>
      </c>
      <c r="D1335">
        <v>219</v>
      </c>
      <c r="E1335">
        <v>318</v>
      </c>
      <c r="F1335">
        <v>1.4</v>
      </c>
      <c r="G1335">
        <v>0</v>
      </c>
      <c r="H1335">
        <v>0</v>
      </c>
      <c r="I1335">
        <v>1</v>
      </c>
      <c r="J1335">
        <v>0</v>
      </c>
      <c r="K1335">
        <v>0</v>
      </c>
      <c r="L1335">
        <v>0</v>
      </c>
      <c r="M1335">
        <v>0</v>
      </c>
    </row>
    <row r="1336" spans="1:13" x14ac:dyDescent="0.2">
      <c r="A1336">
        <v>112</v>
      </c>
      <c r="B1336" s="18">
        <v>3</v>
      </c>
      <c r="C1336">
        <v>-3.1</v>
      </c>
      <c r="D1336">
        <v>219</v>
      </c>
      <c r="E1336">
        <v>318</v>
      </c>
      <c r="F1336">
        <v>1.4</v>
      </c>
      <c r="G1336">
        <v>0</v>
      </c>
      <c r="H1336">
        <v>0</v>
      </c>
      <c r="I1336">
        <v>1</v>
      </c>
      <c r="J1336">
        <v>0</v>
      </c>
      <c r="K1336">
        <v>0</v>
      </c>
      <c r="L1336">
        <v>0</v>
      </c>
      <c r="M1336">
        <v>0</v>
      </c>
    </row>
    <row r="1337" spans="1:13" x14ac:dyDescent="0.2">
      <c r="A1337">
        <v>112</v>
      </c>
      <c r="B1337" s="18">
        <v>4</v>
      </c>
      <c r="C1337">
        <v>1.74</v>
      </c>
      <c r="D1337">
        <v>219</v>
      </c>
      <c r="E1337">
        <v>318</v>
      </c>
      <c r="F1337">
        <v>1.4</v>
      </c>
      <c r="G1337">
        <v>0</v>
      </c>
      <c r="H1337">
        <v>0</v>
      </c>
      <c r="I1337">
        <v>1</v>
      </c>
      <c r="J1337">
        <v>0</v>
      </c>
      <c r="K1337">
        <v>0</v>
      </c>
      <c r="L1337">
        <v>0</v>
      </c>
      <c r="M1337">
        <v>0</v>
      </c>
    </row>
    <row r="1338" spans="1:13" x14ac:dyDescent="0.2">
      <c r="A1338">
        <v>112</v>
      </c>
      <c r="B1338" s="18">
        <v>5</v>
      </c>
      <c r="C1338">
        <v>1.1399999999999999</v>
      </c>
      <c r="D1338">
        <v>219</v>
      </c>
      <c r="E1338">
        <v>318</v>
      </c>
      <c r="F1338">
        <v>1.4</v>
      </c>
      <c r="G1338">
        <v>0</v>
      </c>
      <c r="H1338">
        <v>0</v>
      </c>
      <c r="I1338">
        <v>1</v>
      </c>
      <c r="J1338">
        <v>0</v>
      </c>
      <c r="K1338">
        <v>0</v>
      </c>
      <c r="L1338">
        <v>0</v>
      </c>
      <c r="M1338">
        <v>0</v>
      </c>
    </row>
    <row r="1339" spans="1:13" x14ac:dyDescent="0.2">
      <c r="A1339">
        <v>112</v>
      </c>
      <c r="B1339" s="18">
        <v>6</v>
      </c>
      <c r="C1339">
        <v>1.51</v>
      </c>
      <c r="D1339">
        <v>219</v>
      </c>
      <c r="E1339">
        <v>318</v>
      </c>
      <c r="F1339">
        <v>1.4</v>
      </c>
      <c r="G1339">
        <v>0</v>
      </c>
      <c r="H1339">
        <v>0</v>
      </c>
      <c r="I1339">
        <v>1</v>
      </c>
      <c r="J1339">
        <v>0</v>
      </c>
      <c r="K1339">
        <v>0</v>
      </c>
      <c r="L1339">
        <v>0</v>
      </c>
      <c r="M1339">
        <v>0</v>
      </c>
    </row>
    <row r="1340" spans="1:13" x14ac:dyDescent="0.2">
      <c r="A1340">
        <v>112</v>
      </c>
      <c r="B1340" s="18">
        <v>7</v>
      </c>
      <c r="C1340">
        <v>2.23</v>
      </c>
      <c r="D1340">
        <v>219</v>
      </c>
      <c r="E1340">
        <v>318</v>
      </c>
      <c r="F1340">
        <v>1.4</v>
      </c>
      <c r="G1340">
        <v>0</v>
      </c>
      <c r="H1340">
        <v>0</v>
      </c>
      <c r="I1340">
        <v>1</v>
      </c>
      <c r="J1340">
        <v>0</v>
      </c>
      <c r="K1340">
        <v>0</v>
      </c>
      <c r="L1340">
        <v>0</v>
      </c>
      <c r="M1340">
        <v>0</v>
      </c>
    </row>
    <row r="1341" spans="1:13" x14ac:dyDescent="0.2">
      <c r="A1341">
        <v>112</v>
      </c>
      <c r="B1341" s="18">
        <v>8</v>
      </c>
      <c r="C1341">
        <v>1.45</v>
      </c>
      <c r="D1341">
        <v>219</v>
      </c>
      <c r="E1341">
        <v>318</v>
      </c>
      <c r="F1341">
        <v>1.4</v>
      </c>
      <c r="G1341">
        <v>0</v>
      </c>
      <c r="H1341">
        <v>0</v>
      </c>
      <c r="I1341">
        <v>1</v>
      </c>
      <c r="J1341">
        <v>0</v>
      </c>
      <c r="K1341">
        <v>0</v>
      </c>
      <c r="L1341">
        <v>0</v>
      </c>
      <c r="M1341">
        <v>0</v>
      </c>
    </row>
    <row r="1342" spans="1:13" x14ac:dyDescent="0.2">
      <c r="A1342">
        <v>112</v>
      </c>
      <c r="B1342" s="18">
        <v>9</v>
      </c>
      <c r="C1342">
        <v>0.09</v>
      </c>
      <c r="D1342">
        <v>219</v>
      </c>
      <c r="E1342">
        <v>318</v>
      </c>
      <c r="F1342">
        <v>1.4</v>
      </c>
      <c r="G1342">
        <v>0</v>
      </c>
      <c r="H1342">
        <v>0</v>
      </c>
      <c r="I1342">
        <v>1</v>
      </c>
      <c r="J1342">
        <v>0</v>
      </c>
      <c r="K1342">
        <v>0</v>
      </c>
      <c r="L1342">
        <v>0</v>
      </c>
      <c r="M1342">
        <v>0</v>
      </c>
    </row>
    <row r="1343" spans="1:13" x14ac:dyDescent="0.2">
      <c r="A1343">
        <v>112</v>
      </c>
      <c r="B1343" s="18">
        <v>10</v>
      </c>
      <c r="C1343">
        <v>0.36</v>
      </c>
      <c r="D1343">
        <v>219</v>
      </c>
      <c r="E1343">
        <v>318</v>
      </c>
      <c r="F1343">
        <v>1.4</v>
      </c>
      <c r="G1343">
        <v>0</v>
      </c>
      <c r="H1343">
        <v>0</v>
      </c>
      <c r="I1343">
        <v>1</v>
      </c>
      <c r="J1343">
        <v>0</v>
      </c>
      <c r="K1343">
        <v>0</v>
      </c>
      <c r="L1343">
        <v>0</v>
      </c>
      <c r="M1343">
        <v>0</v>
      </c>
    </row>
    <row r="1344" spans="1:13" x14ac:dyDescent="0.2">
      <c r="A1344">
        <v>112</v>
      </c>
      <c r="B1344" s="18">
        <v>11</v>
      </c>
      <c r="C1344">
        <v>1.52</v>
      </c>
      <c r="D1344">
        <v>219</v>
      </c>
      <c r="E1344">
        <v>318</v>
      </c>
      <c r="F1344">
        <v>1.4</v>
      </c>
      <c r="G1344">
        <v>0</v>
      </c>
      <c r="H1344">
        <v>0</v>
      </c>
      <c r="I1344">
        <v>1</v>
      </c>
      <c r="J1344">
        <v>0</v>
      </c>
      <c r="K1344">
        <v>0</v>
      </c>
      <c r="L1344">
        <v>0</v>
      </c>
      <c r="M1344">
        <v>0</v>
      </c>
    </row>
    <row r="1345" spans="1:13" x14ac:dyDescent="0.2">
      <c r="A1345">
        <v>112</v>
      </c>
      <c r="B1345" s="18">
        <v>12</v>
      </c>
      <c r="C1345">
        <v>1.1299999999999999</v>
      </c>
      <c r="D1345">
        <v>219</v>
      </c>
      <c r="E1345">
        <v>318</v>
      </c>
      <c r="F1345">
        <v>1.4</v>
      </c>
      <c r="G1345">
        <v>0</v>
      </c>
      <c r="H1345">
        <v>0</v>
      </c>
      <c r="I1345">
        <v>1</v>
      </c>
      <c r="J1345">
        <v>0</v>
      </c>
      <c r="K1345">
        <v>0</v>
      </c>
      <c r="L1345">
        <v>0</v>
      </c>
      <c r="M1345">
        <v>0</v>
      </c>
    </row>
    <row r="1346" spans="1:13" x14ac:dyDescent="0.2">
      <c r="A1346">
        <v>113</v>
      </c>
      <c r="B1346" s="18">
        <v>1</v>
      </c>
      <c r="C1346">
        <v>0.26</v>
      </c>
      <c r="D1346">
        <v>198</v>
      </c>
      <c r="E1346">
        <v>280</v>
      </c>
      <c r="F1346">
        <v>1.5</v>
      </c>
      <c r="G1346">
        <v>17.5</v>
      </c>
      <c r="H1346">
        <v>0</v>
      </c>
      <c r="I1346">
        <v>0</v>
      </c>
      <c r="J1346">
        <v>0</v>
      </c>
      <c r="K1346">
        <v>1</v>
      </c>
      <c r="L1346">
        <v>1</v>
      </c>
      <c r="M1346">
        <v>0</v>
      </c>
    </row>
    <row r="1347" spans="1:13" x14ac:dyDescent="0.2">
      <c r="A1347">
        <v>113</v>
      </c>
      <c r="B1347" s="18">
        <v>2</v>
      </c>
      <c r="C1347">
        <v>-3.09</v>
      </c>
      <c r="D1347">
        <v>198</v>
      </c>
      <c r="E1347">
        <v>280</v>
      </c>
      <c r="F1347">
        <v>1.5</v>
      </c>
      <c r="G1347">
        <v>17.5</v>
      </c>
      <c r="H1347">
        <v>0</v>
      </c>
      <c r="I1347">
        <v>0</v>
      </c>
      <c r="J1347">
        <v>0</v>
      </c>
      <c r="K1347">
        <v>1</v>
      </c>
      <c r="L1347">
        <v>1</v>
      </c>
      <c r="M1347">
        <v>0</v>
      </c>
    </row>
    <row r="1348" spans="1:13" x14ac:dyDescent="0.2">
      <c r="A1348">
        <v>113</v>
      </c>
      <c r="B1348" s="18">
        <v>3</v>
      </c>
      <c r="C1348">
        <v>-4.7699999999999996</v>
      </c>
      <c r="D1348">
        <v>198</v>
      </c>
      <c r="E1348">
        <v>280</v>
      </c>
      <c r="F1348">
        <v>1.5</v>
      </c>
      <c r="G1348">
        <v>17.5</v>
      </c>
      <c r="H1348">
        <v>0</v>
      </c>
      <c r="I1348">
        <v>0</v>
      </c>
      <c r="J1348">
        <v>0</v>
      </c>
      <c r="K1348">
        <v>1</v>
      </c>
      <c r="L1348">
        <v>1</v>
      </c>
      <c r="M1348">
        <v>0</v>
      </c>
    </row>
    <row r="1349" spans="1:13" x14ac:dyDescent="0.2">
      <c r="A1349">
        <v>113</v>
      </c>
      <c r="B1349" s="18">
        <v>4</v>
      </c>
      <c r="C1349">
        <v>1.71</v>
      </c>
      <c r="D1349">
        <v>198</v>
      </c>
      <c r="E1349">
        <v>280</v>
      </c>
      <c r="F1349">
        <v>1.5</v>
      </c>
      <c r="G1349">
        <v>17.5</v>
      </c>
      <c r="H1349">
        <v>0</v>
      </c>
      <c r="I1349">
        <v>0</v>
      </c>
      <c r="J1349">
        <v>0</v>
      </c>
      <c r="K1349">
        <v>1</v>
      </c>
      <c r="L1349">
        <v>1</v>
      </c>
      <c r="M1349">
        <v>0</v>
      </c>
    </row>
    <row r="1350" spans="1:13" x14ac:dyDescent="0.2">
      <c r="A1350">
        <v>113</v>
      </c>
      <c r="B1350" s="18">
        <v>5</v>
      </c>
      <c r="C1350">
        <v>5.42</v>
      </c>
      <c r="D1350">
        <v>198</v>
      </c>
      <c r="E1350">
        <v>280</v>
      </c>
      <c r="F1350">
        <v>1.5</v>
      </c>
      <c r="G1350">
        <v>17.5</v>
      </c>
      <c r="H1350">
        <v>0</v>
      </c>
      <c r="I1350">
        <v>0</v>
      </c>
      <c r="J1350">
        <v>0</v>
      </c>
      <c r="K1350">
        <v>1</v>
      </c>
      <c r="L1350">
        <v>1</v>
      </c>
      <c r="M1350">
        <v>0</v>
      </c>
    </row>
    <row r="1351" spans="1:13" x14ac:dyDescent="0.2">
      <c r="A1351">
        <v>113</v>
      </c>
      <c r="B1351" s="18">
        <v>6</v>
      </c>
      <c r="C1351">
        <v>4.09</v>
      </c>
      <c r="D1351">
        <v>198</v>
      </c>
      <c r="E1351">
        <v>280</v>
      </c>
      <c r="F1351">
        <v>1.5</v>
      </c>
      <c r="G1351">
        <v>17.5</v>
      </c>
      <c r="H1351">
        <v>0</v>
      </c>
      <c r="I1351">
        <v>0</v>
      </c>
      <c r="J1351">
        <v>0</v>
      </c>
      <c r="K1351">
        <v>1</v>
      </c>
      <c r="L1351">
        <v>1</v>
      </c>
      <c r="M1351">
        <v>0</v>
      </c>
    </row>
    <row r="1352" spans="1:13" x14ac:dyDescent="0.2">
      <c r="A1352">
        <v>113</v>
      </c>
      <c r="B1352" s="18">
        <v>7</v>
      </c>
      <c r="C1352">
        <v>2.4500000000000002</v>
      </c>
      <c r="D1352">
        <v>198</v>
      </c>
      <c r="E1352">
        <v>280</v>
      </c>
      <c r="F1352">
        <v>1.5</v>
      </c>
      <c r="G1352">
        <v>17.5</v>
      </c>
      <c r="H1352">
        <v>0</v>
      </c>
      <c r="I1352">
        <v>0</v>
      </c>
      <c r="J1352">
        <v>0</v>
      </c>
      <c r="K1352">
        <v>1</v>
      </c>
      <c r="L1352">
        <v>1</v>
      </c>
      <c r="M1352">
        <v>0</v>
      </c>
    </row>
    <row r="1353" spans="1:13" x14ac:dyDescent="0.2">
      <c r="A1353">
        <v>113</v>
      </c>
      <c r="B1353" s="18">
        <v>8</v>
      </c>
      <c r="C1353">
        <v>4.2300000000000004</v>
      </c>
      <c r="D1353">
        <v>198</v>
      </c>
      <c r="E1353">
        <v>280</v>
      </c>
      <c r="F1353">
        <v>1.5</v>
      </c>
      <c r="G1353">
        <v>17.5</v>
      </c>
      <c r="H1353">
        <v>0</v>
      </c>
      <c r="I1353">
        <v>0</v>
      </c>
      <c r="J1353">
        <v>0</v>
      </c>
      <c r="K1353">
        <v>1</v>
      </c>
      <c r="L1353">
        <v>1</v>
      </c>
      <c r="M1353">
        <v>0</v>
      </c>
    </row>
    <row r="1354" spans="1:13" x14ac:dyDescent="0.2">
      <c r="A1354">
        <v>113</v>
      </c>
      <c r="B1354" s="18">
        <v>9</v>
      </c>
      <c r="C1354">
        <v>-0.43</v>
      </c>
      <c r="D1354">
        <v>198</v>
      </c>
      <c r="E1354">
        <v>280</v>
      </c>
      <c r="F1354">
        <v>1.5</v>
      </c>
      <c r="G1354">
        <v>17.5</v>
      </c>
      <c r="H1354">
        <v>0</v>
      </c>
      <c r="I1354">
        <v>0</v>
      </c>
      <c r="J1354">
        <v>0</v>
      </c>
      <c r="K1354">
        <v>1</v>
      </c>
      <c r="L1354">
        <v>1</v>
      </c>
      <c r="M1354">
        <v>0</v>
      </c>
    </row>
    <row r="1355" spans="1:13" x14ac:dyDescent="0.2">
      <c r="A1355">
        <v>113</v>
      </c>
      <c r="B1355" s="18">
        <v>10</v>
      </c>
      <c r="C1355">
        <v>3.42</v>
      </c>
      <c r="D1355">
        <v>198</v>
      </c>
      <c r="E1355">
        <v>280</v>
      </c>
      <c r="F1355">
        <v>1.5</v>
      </c>
      <c r="G1355">
        <v>17.5</v>
      </c>
      <c r="H1355">
        <v>0</v>
      </c>
      <c r="I1355">
        <v>0</v>
      </c>
      <c r="J1355">
        <v>0</v>
      </c>
      <c r="K1355">
        <v>1</v>
      </c>
      <c r="L1355">
        <v>1</v>
      </c>
      <c r="M1355">
        <v>0</v>
      </c>
    </row>
    <row r="1356" spans="1:13" x14ac:dyDescent="0.2">
      <c r="A1356">
        <v>113</v>
      </c>
      <c r="B1356" s="18">
        <v>11</v>
      </c>
      <c r="C1356">
        <v>5.74</v>
      </c>
      <c r="D1356">
        <v>198</v>
      </c>
      <c r="E1356">
        <v>280</v>
      </c>
      <c r="F1356">
        <v>1.5</v>
      </c>
      <c r="G1356">
        <v>17.5</v>
      </c>
      <c r="H1356">
        <v>0</v>
      </c>
      <c r="I1356">
        <v>0</v>
      </c>
      <c r="J1356">
        <v>0</v>
      </c>
      <c r="K1356">
        <v>1</v>
      </c>
      <c r="L1356">
        <v>1</v>
      </c>
      <c r="M1356">
        <v>0</v>
      </c>
    </row>
    <row r="1357" spans="1:13" x14ac:dyDescent="0.2">
      <c r="A1357">
        <v>113</v>
      </c>
      <c r="B1357" s="18">
        <v>12</v>
      </c>
      <c r="C1357">
        <v>4.08</v>
      </c>
      <c r="D1357">
        <v>198</v>
      </c>
      <c r="E1357">
        <v>280</v>
      </c>
      <c r="F1357">
        <v>1.5</v>
      </c>
      <c r="G1357">
        <v>17.5</v>
      </c>
      <c r="H1357">
        <v>0</v>
      </c>
      <c r="I1357">
        <v>0</v>
      </c>
      <c r="J1357">
        <v>0</v>
      </c>
      <c r="K1357">
        <v>1</v>
      </c>
      <c r="L1357">
        <v>1</v>
      </c>
      <c r="M1357">
        <v>0</v>
      </c>
    </row>
    <row r="1358" spans="1:13" x14ac:dyDescent="0.2">
      <c r="A1358">
        <v>114</v>
      </c>
      <c r="B1358" s="18">
        <v>1</v>
      </c>
      <c r="C1358">
        <v>-1.0900000000000001</v>
      </c>
      <c r="D1358">
        <v>242</v>
      </c>
      <c r="E1358">
        <v>30</v>
      </c>
      <c r="F1358">
        <v>2.25</v>
      </c>
      <c r="G1358">
        <v>20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v>0</v>
      </c>
    </row>
    <row r="1359" spans="1:13" x14ac:dyDescent="0.2">
      <c r="A1359">
        <v>114</v>
      </c>
      <c r="B1359" s="18">
        <v>2</v>
      </c>
      <c r="C1359">
        <v>-3.93</v>
      </c>
      <c r="D1359">
        <v>242</v>
      </c>
      <c r="E1359">
        <v>30</v>
      </c>
      <c r="F1359">
        <v>2.25</v>
      </c>
      <c r="G1359">
        <v>20</v>
      </c>
      <c r="H1359">
        <v>0</v>
      </c>
      <c r="I1359">
        <v>0</v>
      </c>
      <c r="J1359">
        <v>0</v>
      </c>
      <c r="K1359">
        <v>0</v>
      </c>
      <c r="L1359">
        <v>0</v>
      </c>
      <c r="M1359">
        <v>0</v>
      </c>
    </row>
    <row r="1360" spans="1:13" x14ac:dyDescent="0.2">
      <c r="A1360">
        <v>114</v>
      </c>
      <c r="B1360" s="18">
        <v>3</v>
      </c>
      <c r="C1360">
        <v>-5.1100000000000003</v>
      </c>
      <c r="D1360">
        <v>242</v>
      </c>
      <c r="E1360">
        <v>30</v>
      </c>
      <c r="F1360">
        <v>2.25</v>
      </c>
      <c r="G1360">
        <v>20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0</v>
      </c>
    </row>
    <row r="1361" spans="1:13" x14ac:dyDescent="0.2">
      <c r="A1361">
        <v>114</v>
      </c>
      <c r="B1361" s="18">
        <v>4</v>
      </c>
      <c r="C1361">
        <v>-0.63</v>
      </c>
      <c r="D1361">
        <v>242</v>
      </c>
      <c r="E1361">
        <v>30</v>
      </c>
      <c r="F1361">
        <v>2.25</v>
      </c>
      <c r="G1361">
        <v>20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</row>
    <row r="1362" spans="1:13" x14ac:dyDescent="0.2">
      <c r="A1362">
        <v>114</v>
      </c>
      <c r="B1362" s="18">
        <v>5</v>
      </c>
      <c r="C1362">
        <v>-4.83</v>
      </c>
      <c r="D1362">
        <v>242</v>
      </c>
      <c r="E1362">
        <v>30</v>
      </c>
      <c r="F1362">
        <v>2.25</v>
      </c>
      <c r="G1362">
        <v>20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</row>
    <row r="1363" spans="1:13" x14ac:dyDescent="0.2">
      <c r="A1363">
        <v>114</v>
      </c>
      <c r="B1363" s="18">
        <v>6</v>
      </c>
      <c r="C1363">
        <v>-3.54</v>
      </c>
      <c r="D1363">
        <v>242</v>
      </c>
      <c r="E1363">
        <v>30</v>
      </c>
      <c r="F1363">
        <v>2.25</v>
      </c>
      <c r="G1363">
        <v>20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</row>
    <row r="1364" spans="1:13" x14ac:dyDescent="0.2">
      <c r="A1364">
        <v>114</v>
      </c>
      <c r="B1364" s="18">
        <v>7</v>
      </c>
      <c r="C1364">
        <v>-2.27</v>
      </c>
      <c r="D1364">
        <v>242</v>
      </c>
      <c r="E1364">
        <v>30</v>
      </c>
      <c r="F1364">
        <v>2.25</v>
      </c>
      <c r="G1364">
        <v>20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v>0</v>
      </c>
    </row>
    <row r="1365" spans="1:13" x14ac:dyDescent="0.2">
      <c r="A1365">
        <v>114</v>
      </c>
      <c r="B1365" s="18">
        <v>8</v>
      </c>
      <c r="C1365">
        <v>-3.2</v>
      </c>
      <c r="D1365">
        <v>242</v>
      </c>
      <c r="E1365">
        <v>30</v>
      </c>
      <c r="F1365">
        <v>2.25</v>
      </c>
      <c r="G1365">
        <v>20</v>
      </c>
      <c r="H1365">
        <v>0</v>
      </c>
      <c r="I1365">
        <v>0</v>
      </c>
      <c r="J1365">
        <v>0</v>
      </c>
      <c r="K1365">
        <v>0</v>
      </c>
      <c r="L1365">
        <v>0</v>
      </c>
      <c r="M1365">
        <v>0</v>
      </c>
    </row>
    <row r="1366" spans="1:13" x14ac:dyDescent="0.2">
      <c r="A1366">
        <v>114</v>
      </c>
      <c r="B1366" s="18">
        <v>9</v>
      </c>
      <c r="C1366">
        <v>-0.73</v>
      </c>
      <c r="D1366">
        <v>242</v>
      </c>
      <c r="E1366">
        <v>30</v>
      </c>
      <c r="F1366">
        <v>2.25</v>
      </c>
      <c r="G1366">
        <v>20</v>
      </c>
      <c r="H1366">
        <v>0</v>
      </c>
      <c r="I1366">
        <v>0</v>
      </c>
      <c r="J1366">
        <v>0</v>
      </c>
      <c r="K1366">
        <v>0</v>
      </c>
      <c r="L1366">
        <v>0</v>
      </c>
      <c r="M1366">
        <v>0</v>
      </c>
    </row>
    <row r="1367" spans="1:13" x14ac:dyDescent="0.2">
      <c r="A1367">
        <v>114</v>
      </c>
      <c r="B1367" s="18">
        <v>10</v>
      </c>
      <c r="C1367">
        <v>-0.24</v>
      </c>
      <c r="D1367">
        <v>242</v>
      </c>
      <c r="E1367">
        <v>30</v>
      </c>
      <c r="F1367">
        <v>2.25</v>
      </c>
      <c r="G1367">
        <v>20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</row>
    <row r="1368" spans="1:13" x14ac:dyDescent="0.2">
      <c r="A1368">
        <v>114</v>
      </c>
      <c r="B1368" s="18">
        <v>11</v>
      </c>
      <c r="C1368">
        <v>-1.29</v>
      </c>
      <c r="D1368">
        <v>242</v>
      </c>
      <c r="E1368">
        <v>30</v>
      </c>
      <c r="F1368">
        <v>2.25</v>
      </c>
      <c r="G1368">
        <v>20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</row>
    <row r="1369" spans="1:13" x14ac:dyDescent="0.2">
      <c r="A1369">
        <v>114</v>
      </c>
      <c r="B1369" s="18">
        <v>12</v>
      </c>
      <c r="C1369">
        <v>4.37</v>
      </c>
      <c r="D1369">
        <v>242</v>
      </c>
      <c r="E1369">
        <v>30</v>
      </c>
      <c r="F1369">
        <v>2.25</v>
      </c>
      <c r="G1369">
        <v>20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</row>
    <row r="1370" spans="1:13" x14ac:dyDescent="0.2">
      <c r="A1370">
        <v>115</v>
      </c>
      <c r="B1370" s="18">
        <v>1</v>
      </c>
      <c r="C1370">
        <v>0.42</v>
      </c>
      <c r="D1370">
        <v>265</v>
      </c>
      <c r="E1370">
        <v>375</v>
      </c>
      <c r="F1370">
        <v>2</v>
      </c>
      <c r="G1370">
        <v>20</v>
      </c>
      <c r="H1370">
        <v>0</v>
      </c>
      <c r="I1370">
        <v>0</v>
      </c>
      <c r="J1370">
        <v>0</v>
      </c>
      <c r="K1370">
        <v>1</v>
      </c>
      <c r="L1370">
        <v>0</v>
      </c>
      <c r="M1370">
        <v>0</v>
      </c>
    </row>
    <row r="1371" spans="1:13" x14ac:dyDescent="0.2">
      <c r="A1371">
        <v>115</v>
      </c>
      <c r="B1371" s="18">
        <v>2</v>
      </c>
      <c r="C1371">
        <v>0.21</v>
      </c>
      <c r="D1371">
        <v>265</v>
      </c>
      <c r="E1371">
        <v>375</v>
      </c>
      <c r="F1371">
        <v>2</v>
      </c>
      <c r="G1371">
        <v>20</v>
      </c>
      <c r="H1371">
        <v>0</v>
      </c>
      <c r="I1371">
        <v>0</v>
      </c>
      <c r="J1371">
        <v>0</v>
      </c>
      <c r="K1371">
        <v>1</v>
      </c>
      <c r="L1371">
        <v>0</v>
      </c>
      <c r="M1371">
        <v>0</v>
      </c>
    </row>
    <row r="1372" spans="1:13" x14ac:dyDescent="0.2">
      <c r="A1372">
        <v>115</v>
      </c>
      <c r="B1372" s="18">
        <v>3</v>
      </c>
      <c r="C1372">
        <v>0.48</v>
      </c>
      <c r="D1372">
        <v>265</v>
      </c>
      <c r="E1372">
        <v>375</v>
      </c>
      <c r="F1372">
        <v>2</v>
      </c>
      <c r="G1372">
        <v>20</v>
      </c>
      <c r="H1372">
        <v>0</v>
      </c>
      <c r="I1372">
        <v>0</v>
      </c>
      <c r="J1372">
        <v>0</v>
      </c>
      <c r="K1372">
        <v>1</v>
      </c>
      <c r="L1372">
        <v>0</v>
      </c>
      <c r="M1372">
        <v>0</v>
      </c>
    </row>
    <row r="1373" spans="1:13" x14ac:dyDescent="0.2">
      <c r="A1373">
        <v>115</v>
      </c>
      <c r="B1373" s="18">
        <v>4</v>
      </c>
      <c r="C1373">
        <v>-1.1100000000000001</v>
      </c>
      <c r="D1373">
        <v>265</v>
      </c>
      <c r="E1373">
        <v>375</v>
      </c>
      <c r="F1373">
        <v>2</v>
      </c>
      <c r="G1373">
        <v>20</v>
      </c>
      <c r="H1373">
        <v>0</v>
      </c>
      <c r="I1373">
        <v>0</v>
      </c>
      <c r="J1373">
        <v>0</v>
      </c>
      <c r="K1373">
        <v>1</v>
      </c>
      <c r="L1373">
        <v>0</v>
      </c>
      <c r="M1373">
        <v>0</v>
      </c>
    </row>
    <row r="1374" spans="1:13" x14ac:dyDescent="0.2">
      <c r="A1374">
        <v>115</v>
      </c>
      <c r="B1374" s="18">
        <v>5</v>
      </c>
      <c r="C1374">
        <v>-1.51</v>
      </c>
      <c r="D1374">
        <v>265</v>
      </c>
      <c r="E1374">
        <v>375</v>
      </c>
      <c r="F1374">
        <v>2</v>
      </c>
      <c r="G1374">
        <v>20</v>
      </c>
      <c r="H1374">
        <v>0</v>
      </c>
      <c r="I1374">
        <v>0</v>
      </c>
      <c r="J1374">
        <v>0</v>
      </c>
      <c r="K1374">
        <v>1</v>
      </c>
      <c r="L1374">
        <v>0</v>
      </c>
      <c r="M1374">
        <v>0</v>
      </c>
    </row>
    <row r="1375" spans="1:13" x14ac:dyDescent="0.2">
      <c r="A1375">
        <v>115</v>
      </c>
      <c r="B1375" s="18">
        <v>6</v>
      </c>
      <c r="C1375">
        <v>-2.13</v>
      </c>
      <c r="D1375">
        <v>265</v>
      </c>
      <c r="E1375">
        <v>375</v>
      </c>
      <c r="F1375">
        <v>2</v>
      </c>
      <c r="G1375">
        <v>20</v>
      </c>
      <c r="H1375">
        <v>0</v>
      </c>
      <c r="I1375">
        <v>0</v>
      </c>
      <c r="J1375">
        <v>0</v>
      </c>
      <c r="K1375">
        <v>1</v>
      </c>
      <c r="L1375">
        <v>0</v>
      </c>
      <c r="M1375">
        <v>0</v>
      </c>
    </row>
    <row r="1376" spans="1:13" x14ac:dyDescent="0.2">
      <c r="A1376">
        <v>115</v>
      </c>
      <c r="B1376" s="18">
        <v>7</v>
      </c>
      <c r="C1376">
        <v>0.91</v>
      </c>
      <c r="D1376">
        <v>265</v>
      </c>
      <c r="E1376">
        <v>375</v>
      </c>
      <c r="F1376">
        <v>2</v>
      </c>
      <c r="G1376">
        <v>20</v>
      </c>
      <c r="H1376">
        <v>0</v>
      </c>
      <c r="I1376">
        <v>0</v>
      </c>
      <c r="J1376">
        <v>0</v>
      </c>
      <c r="K1376">
        <v>1</v>
      </c>
      <c r="L1376">
        <v>0</v>
      </c>
      <c r="M1376">
        <v>0</v>
      </c>
    </row>
    <row r="1377" spans="1:13" x14ac:dyDescent="0.2">
      <c r="A1377">
        <v>115</v>
      </c>
      <c r="B1377" s="18">
        <v>8</v>
      </c>
      <c r="C1377">
        <v>-5.28</v>
      </c>
      <c r="D1377">
        <v>265</v>
      </c>
      <c r="E1377">
        <v>375</v>
      </c>
      <c r="F1377">
        <v>2</v>
      </c>
      <c r="G1377">
        <v>20</v>
      </c>
      <c r="H1377">
        <v>0</v>
      </c>
      <c r="I1377">
        <v>0</v>
      </c>
      <c r="J1377">
        <v>0</v>
      </c>
      <c r="K1377">
        <v>1</v>
      </c>
      <c r="L1377">
        <v>0</v>
      </c>
      <c r="M1377">
        <v>0</v>
      </c>
    </row>
    <row r="1378" spans="1:13" x14ac:dyDescent="0.2">
      <c r="A1378">
        <v>115</v>
      </c>
      <c r="B1378" s="18">
        <v>9</v>
      </c>
      <c r="C1378">
        <v>-1.05</v>
      </c>
      <c r="D1378">
        <v>265</v>
      </c>
      <c r="E1378">
        <v>375</v>
      </c>
      <c r="F1378">
        <v>2</v>
      </c>
      <c r="G1378">
        <v>20</v>
      </c>
      <c r="H1378">
        <v>0</v>
      </c>
      <c r="I1378">
        <v>0</v>
      </c>
      <c r="J1378">
        <v>0</v>
      </c>
      <c r="K1378">
        <v>1</v>
      </c>
      <c r="L1378">
        <v>0</v>
      </c>
      <c r="M1378">
        <v>0</v>
      </c>
    </row>
    <row r="1379" spans="1:13" x14ac:dyDescent="0.2">
      <c r="A1379">
        <v>115</v>
      </c>
      <c r="B1379" s="18">
        <v>10</v>
      </c>
      <c r="C1379">
        <v>-0.2</v>
      </c>
      <c r="D1379">
        <v>265</v>
      </c>
      <c r="E1379">
        <v>375</v>
      </c>
      <c r="F1379">
        <v>2</v>
      </c>
      <c r="G1379">
        <v>20</v>
      </c>
      <c r="H1379">
        <v>0</v>
      </c>
      <c r="I1379">
        <v>0</v>
      </c>
      <c r="J1379">
        <v>0</v>
      </c>
      <c r="K1379">
        <v>1</v>
      </c>
      <c r="L1379">
        <v>0</v>
      </c>
      <c r="M1379">
        <v>0</v>
      </c>
    </row>
    <row r="1380" spans="1:13" x14ac:dyDescent="0.2">
      <c r="A1380">
        <v>115</v>
      </c>
      <c r="B1380" s="18">
        <v>11</v>
      </c>
      <c r="C1380">
        <v>-1.41</v>
      </c>
      <c r="D1380">
        <v>265</v>
      </c>
      <c r="E1380">
        <v>375</v>
      </c>
      <c r="F1380">
        <v>2</v>
      </c>
      <c r="G1380">
        <v>20</v>
      </c>
      <c r="H1380">
        <v>0</v>
      </c>
      <c r="I1380">
        <v>0</v>
      </c>
      <c r="J1380">
        <v>0</v>
      </c>
      <c r="K1380">
        <v>1</v>
      </c>
      <c r="L1380">
        <v>0</v>
      </c>
      <c r="M1380">
        <v>0</v>
      </c>
    </row>
    <row r="1381" spans="1:13" x14ac:dyDescent="0.2">
      <c r="A1381">
        <v>115</v>
      </c>
      <c r="B1381" s="18">
        <v>12</v>
      </c>
      <c r="C1381">
        <v>7.64</v>
      </c>
      <c r="D1381">
        <v>265</v>
      </c>
      <c r="E1381">
        <v>375</v>
      </c>
      <c r="F1381">
        <v>2</v>
      </c>
      <c r="G1381">
        <v>20</v>
      </c>
      <c r="H1381">
        <v>0</v>
      </c>
      <c r="I1381">
        <v>0</v>
      </c>
      <c r="J1381">
        <v>0</v>
      </c>
      <c r="K1381">
        <v>1</v>
      </c>
      <c r="L1381">
        <v>0</v>
      </c>
      <c r="M1381">
        <v>0</v>
      </c>
    </row>
    <row r="1382" spans="1:13" x14ac:dyDescent="0.2">
      <c r="A1382">
        <v>116</v>
      </c>
      <c r="B1382" s="18">
        <v>1</v>
      </c>
      <c r="C1382">
        <v>0.19</v>
      </c>
      <c r="D1382">
        <v>166</v>
      </c>
      <c r="E1382">
        <v>496</v>
      </c>
      <c r="F1382">
        <v>2</v>
      </c>
      <c r="G1382">
        <v>20</v>
      </c>
      <c r="H1382">
        <v>1</v>
      </c>
      <c r="I1382">
        <v>0</v>
      </c>
      <c r="J1382">
        <v>0</v>
      </c>
      <c r="K1382">
        <v>1</v>
      </c>
      <c r="L1382">
        <v>1</v>
      </c>
      <c r="M1382">
        <v>1</v>
      </c>
    </row>
    <row r="1383" spans="1:13" x14ac:dyDescent="0.2">
      <c r="A1383">
        <v>116</v>
      </c>
      <c r="B1383" s="18">
        <v>2</v>
      </c>
      <c r="C1383">
        <v>2.0499999999999998</v>
      </c>
      <c r="D1383">
        <v>166</v>
      </c>
      <c r="E1383">
        <v>496</v>
      </c>
      <c r="F1383">
        <v>2</v>
      </c>
      <c r="G1383">
        <v>20</v>
      </c>
      <c r="H1383">
        <v>1</v>
      </c>
      <c r="I1383">
        <v>0</v>
      </c>
      <c r="J1383">
        <v>0</v>
      </c>
      <c r="K1383">
        <v>1</v>
      </c>
      <c r="L1383">
        <v>1</v>
      </c>
      <c r="M1383">
        <v>1</v>
      </c>
    </row>
    <row r="1384" spans="1:13" x14ac:dyDescent="0.2">
      <c r="A1384">
        <v>116</v>
      </c>
      <c r="B1384" s="18">
        <v>3</v>
      </c>
      <c r="C1384">
        <v>2.15</v>
      </c>
      <c r="D1384">
        <v>166</v>
      </c>
      <c r="E1384">
        <v>496</v>
      </c>
      <c r="F1384">
        <v>2</v>
      </c>
      <c r="G1384">
        <v>20</v>
      </c>
      <c r="H1384">
        <v>1</v>
      </c>
      <c r="I1384">
        <v>0</v>
      </c>
      <c r="J1384">
        <v>0</v>
      </c>
      <c r="K1384">
        <v>1</v>
      </c>
      <c r="L1384">
        <v>1</v>
      </c>
      <c r="M1384">
        <v>1</v>
      </c>
    </row>
    <row r="1385" spans="1:13" x14ac:dyDescent="0.2">
      <c r="A1385">
        <v>116</v>
      </c>
      <c r="B1385" s="18">
        <v>4</v>
      </c>
      <c r="C1385">
        <v>-0.02</v>
      </c>
      <c r="D1385">
        <v>166</v>
      </c>
      <c r="E1385">
        <v>496</v>
      </c>
      <c r="F1385">
        <v>2</v>
      </c>
      <c r="G1385">
        <v>20</v>
      </c>
      <c r="H1385">
        <v>1</v>
      </c>
      <c r="I1385">
        <v>0</v>
      </c>
      <c r="J1385">
        <v>0</v>
      </c>
      <c r="K1385">
        <v>1</v>
      </c>
      <c r="L1385">
        <v>1</v>
      </c>
      <c r="M1385">
        <v>1</v>
      </c>
    </row>
    <row r="1386" spans="1:13" x14ac:dyDescent="0.2">
      <c r="A1386">
        <v>116</v>
      </c>
      <c r="B1386" s="18">
        <v>5</v>
      </c>
      <c r="C1386">
        <v>-0.83</v>
      </c>
      <c r="D1386">
        <v>166</v>
      </c>
      <c r="E1386">
        <v>496</v>
      </c>
      <c r="F1386">
        <v>2</v>
      </c>
      <c r="G1386">
        <v>20</v>
      </c>
      <c r="H1386">
        <v>1</v>
      </c>
      <c r="I1386">
        <v>0</v>
      </c>
      <c r="J1386">
        <v>0</v>
      </c>
      <c r="K1386">
        <v>1</v>
      </c>
      <c r="L1386">
        <v>1</v>
      </c>
      <c r="M1386">
        <v>1</v>
      </c>
    </row>
    <row r="1387" spans="1:13" x14ac:dyDescent="0.2">
      <c r="A1387">
        <v>116</v>
      </c>
      <c r="B1387" s="18">
        <v>6</v>
      </c>
      <c r="C1387">
        <v>-1.08</v>
      </c>
      <c r="D1387">
        <v>166</v>
      </c>
      <c r="E1387">
        <v>496</v>
      </c>
      <c r="F1387">
        <v>2</v>
      </c>
      <c r="G1387">
        <v>20</v>
      </c>
      <c r="H1387">
        <v>1</v>
      </c>
      <c r="I1387">
        <v>0</v>
      </c>
      <c r="J1387">
        <v>0</v>
      </c>
      <c r="K1387">
        <v>1</v>
      </c>
      <c r="L1387">
        <v>1</v>
      </c>
      <c r="M1387">
        <v>1</v>
      </c>
    </row>
    <row r="1388" spans="1:13" x14ac:dyDescent="0.2">
      <c r="A1388">
        <v>116</v>
      </c>
      <c r="B1388" s="18">
        <v>7</v>
      </c>
      <c r="C1388">
        <v>-0.44</v>
      </c>
      <c r="D1388">
        <v>166</v>
      </c>
      <c r="E1388">
        <v>496</v>
      </c>
      <c r="F1388">
        <v>2</v>
      </c>
      <c r="G1388">
        <v>20</v>
      </c>
      <c r="H1388">
        <v>1</v>
      </c>
      <c r="I1388">
        <v>0</v>
      </c>
      <c r="J1388">
        <v>0</v>
      </c>
      <c r="K1388">
        <v>1</v>
      </c>
      <c r="L1388">
        <v>1</v>
      </c>
      <c r="M1388">
        <v>1</v>
      </c>
    </row>
    <row r="1389" spans="1:13" x14ac:dyDescent="0.2">
      <c r="A1389">
        <v>116</v>
      </c>
      <c r="B1389" s="18">
        <v>8</v>
      </c>
      <c r="C1389">
        <v>0.15</v>
      </c>
      <c r="D1389">
        <v>166</v>
      </c>
      <c r="E1389">
        <v>496</v>
      </c>
      <c r="F1389">
        <v>2</v>
      </c>
      <c r="G1389">
        <v>20</v>
      </c>
      <c r="H1389">
        <v>1</v>
      </c>
      <c r="I1389">
        <v>0</v>
      </c>
      <c r="J1389">
        <v>0</v>
      </c>
      <c r="K1389">
        <v>1</v>
      </c>
      <c r="L1389">
        <v>1</v>
      </c>
      <c r="M1389">
        <v>1</v>
      </c>
    </row>
    <row r="1390" spans="1:13" x14ac:dyDescent="0.2">
      <c r="A1390">
        <v>116</v>
      </c>
      <c r="B1390" s="18">
        <v>9</v>
      </c>
      <c r="C1390">
        <v>0.42</v>
      </c>
      <c r="D1390">
        <v>166</v>
      </c>
      <c r="E1390">
        <v>496</v>
      </c>
      <c r="F1390">
        <v>2</v>
      </c>
      <c r="G1390">
        <v>20</v>
      </c>
      <c r="H1390">
        <v>1</v>
      </c>
      <c r="I1390">
        <v>0</v>
      </c>
      <c r="J1390">
        <v>0</v>
      </c>
      <c r="K1390">
        <v>1</v>
      </c>
      <c r="L1390">
        <v>1</v>
      </c>
      <c r="M1390">
        <v>1</v>
      </c>
    </row>
    <row r="1391" spans="1:13" x14ac:dyDescent="0.2">
      <c r="A1391">
        <v>116</v>
      </c>
      <c r="B1391" s="18">
        <v>10</v>
      </c>
      <c r="C1391">
        <v>1.03</v>
      </c>
      <c r="D1391">
        <v>166</v>
      </c>
      <c r="E1391">
        <v>496</v>
      </c>
      <c r="F1391">
        <v>2</v>
      </c>
      <c r="G1391">
        <v>20</v>
      </c>
      <c r="H1391">
        <v>1</v>
      </c>
      <c r="I1391">
        <v>0</v>
      </c>
      <c r="J1391">
        <v>0</v>
      </c>
      <c r="K1391">
        <v>1</v>
      </c>
      <c r="L1391">
        <v>1</v>
      </c>
      <c r="M1391">
        <v>1</v>
      </c>
    </row>
    <row r="1392" spans="1:13" x14ac:dyDescent="0.2">
      <c r="A1392">
        <v>116</v>
      </c>
      <c r="B1392" s="18">
        <v>11</v>
      </c>
      <c r="C1392">
        <v>1.52</v>
      </c>
      <c r="D1392">
        <v>166</v>
      </c>
      <c r="E1392">
        <v>496</v>
      </c>
      <c r="F1392">
        <v>2</v>
      </c>
      <c r="G1392">
        <v>20</v>
      </c>
      <c r="H1392">
        <v>1</v>
      </c>
      <c r="I1392">
        <v>0</v>
      </c>
      <c r="J1392">
        <v>0</v>
      </c>
      <c r="K1392">
        <v>1</v>
      </c>
      <c r="L1392">
        <v>1</v>
      </c>
      <c r="M1392">
        <v>1</v>
      </c>
    </row>
    <row r="1393" spans="1:13" x14ac:dyDescent="0.2">
      <c r="A1393">
        <v>116</v>
      </c>
      <c r="B1393" s="18">
        <v>12</v>
      </c>
      <c r="C1393">
        <v>2.5</v>
      </c>
      <c r="D1393">
        <v>166</v>
      </c>
      <c r="E1393">
        <v>496</v>
      </c>
      <c r="F1393">
        <v>2</v>
      </c>
      <c r="G1393">
        <v>20</v>
      </c>
      <c r="H1393">
        <v>1</v>
      </c>
      <c r="I1393">
        <v>0</v>
      </c>
      <c r="J1393">
        <v>0</v>
      </c>
      <c r="K1393">
        <v>1</v>
      </c>
      <c r="L1393">
        <v>1</v>
      </c>
      <c r="M1393">
        <v>1</v>
      </c>
    </row>
    <row r="1394" spans="1:13" x14ac:dyDescent="0.2">
      <c r="A1394">
        <v>117</v>
      </c>
      <c r="B1394" s="18">
        <v>1</v>
      </c>
      <c r="C1394">
        <v>1.32</v>
      </c>
      <c r="D1394">
        <v>199</v>
      </c>
      <c r="E1394">
        <v>160</v>
      </c>
      <c r="F1394">
        <v>2</v>
      </c>
      <c r="G1394">
        <v>20</v>
      </c>
      <c r="H1394">
        <v>0</v>
      </c>
      <c r="I1394">
        <v>0</v>
      </c>
      <c r="J1394">
        <v>0</v>
      </c>
      <c r="K1394">
        <v>0</v>
      </c>
      <c r="L1394">
        <v>1</v>
      </c>
      <c r="M1394">
        <v>1</v>
      </c>
    </row>
    <row r="1395" spans="1:13" x14ac:dyDescent="0.2">
      <c r="A1395">
        <v>117</v>
      </c>
      <c r="B1395" s="18">
        <v>2</v>
      </c>
      <c r="C1395">
        <v>-0.54</v>
      </c>
      <c r="D1395">
        <v>199</v>
      </c>
      <c r="E1395">
        <v>160</v>
      </c>
      <c r="F1395">
        <v>2</v>
      </c>
      <c r="G1395">
        <v>20</v>
      </c>
      <c r="H1395">
        <v>0</v>
      </c>
      <c r="I1395">
        <v>0</v>
      </c>
      <c r="J1395">
        <v>0</v>
      </c>
      <c r="K1395">
        <v>0</v>
      </c>
      <c r="L1395">
        <v>1</v>
      </c>
      <c r="M1395">
        <v>1</v>
      </c>
    </row>
    <row r="1396" spans="1:13" x14ac:dyDescent="0.2">
      <c r="A1396">
        <v>117</v>
      </c>
      <c r="B1396" s="18">
        <v>3</v>
      </c>
      <c r="C1396">
        <v>-14.71</v>
      </c>
      <c r="D1396">
        <v>199</v>
      </c>
      <c r="E1396">
        <v>160</v>
      </c>
      <c r="F1396">
        <v>2</v>
      </c>
      <c r="G1396">
        <v>20</v>
      </c>
      <c r="H1396">
        <v>0</v>
      </c>
      <c r="I1396">
        <v>0</v>
      </c>
      <c r="J1396">
        <v>0</v>
      </c>
      <c r="K1396">
        <v>0</v>
      </c>
      <c r="L1396">
        <v>1</v>
      </c>
      <c r="M1396">
        <v>1</v>
      </c>
    </row>
    <row r="1397" spans="1:13" x14ac:dyDescent="0.2">
      <c r="A1397">
        <v>117</v>
      </c>
      <c r="B1397" s="18">
        <v>4</v>
      </c>
      <c r="C1397">
        <v>2.64</v>
      </c>
      <c r="D1397">
        <v>199</v>
      </c>
      <c r="E1397">
        <v>160</v>
      </c>
      <c r="F1397">
        <v>2</v>
      </c>
      <c r="G1397">
        <v>20</v>
      </c>
      <c r="H1397">
        <v>0</v>
      </c>
      <c r="I1397">
        <v>0</v>
      </c>
      <c r="J1397">
        <v>0</v>
      </c>
      <c r="K1397">
        <v>0</v>
      </c>
      <c r="L1397">
        <v>1</v>
      </c>
      <c r="M1397">
        <v>1</v>
      </c>
    </row>
    <row r="1398" spans="1:13" x14ac:dyDescent="0.2">
      <c r="A1398">
        <v>117</v>
      </c>
      <c r="B1398" s="18">
        <v>5</v>
      </c>
      <c r="C1398">
        <v>2.35</v>
      </c>
      <c r="D1398">
        <v>199</v>
      </c>
      <c r="E1398">
        <v>160</v>
      </c>
      <c r="F1398">
        <v>2</v>
      </c>
      <c r="G1398">
        <v>20</v>
      </c>
      <c r="H1398">
        <v>0</v>
      </c>
      <c r="I1398">
        <v>0</v>
      </c>
      <c r="J1398">
        <v>0</v>
      </c>
      <c r="K1398">
        <v>0</v>
      </c>
      <c r="L1398">
        <v>1</v>
      </c>
      <c r="M1398">
        <v>1</v>
      </c>
    </row>
    <row r="1399" spans="1:13" x14ac:dyDescent="0.2">
      <c r="A1399">
        <v>117</v>
      </c>
      <c r="B1399" s="18">
        <v>6</v>
      </c>
      <c r="C1399">
        <v>1.03</v>
      </c>
      <c r="D1399">
        <v>199</v>
      </c>
      <c r="E1399">
        <v>160</v>
      </c>
      <c r="F1399">
        <v>2</v>
      </c>
      <c r="G1399">
        <v>20</v>
      </c>
      <c r="H1399">
        <v>0</v>
      </c>
      <c r="I1399">
        <v>0</v>
      </c>
      <c r="J1399">
        <v>0</v>
      </c>
      <c r="K1399">
        <v>0</v>
      </c>
      <c r="L1399">
        <v>1</v>
      </c>
      <c r="M1399">
        <v>1</v>
      </c>
    </row>
    <row r="1400" spans="1:13" x14ac:dyDescent="0.2">
      <c r="A1400">
        <v>117</v>
      </c>
      <c r="B1400" s="18">
        <v>7</v>
      </c>
      <c r="C1400">
        <v>-3.04</v>
      </c>
      <c r="D1400">
        <v>199</v>
      </c>
      <c r="E1400">
        <v>160</v>
      </c>
      <c r="F1400">
        <v>2</v>
      </c>
      <c r="G1400">
        <v>20</v>
      </c>
      <c r="H1400">
        <v>0</v>
      </c>
      <c r="I1400">
        <v>0</v>
      </c>
      <c r="J1400">
        <v>0</v>
      </c>
      <c r="K1400">
        <v>0</v>
      </c>
      <c r="L1400">
        <v>1</v>
      </c>
      <c r="M1400">
        <v>1</v>
      </c>
    </row>
    <row r="1401" spans="1:13" x14ac:dyDescent="0.2">
      <c r="A1401">
        <v>117</v>
      </c>
      <c r="B1401" s="18">
        <v>8</v>
      </c>
      <c r="C1401">
        <v>-0.83</v>
      </c>
      <c r="D1401">
        <v>199</v>
      </c>
      <c r="E1401">
        <v>160</v>
      </c>
      <c r="F1401">
        <v>2</v>
      </c>
      <c r="G1401">
        <v>20</v>
      </c>
      <c r="H1401">
        <v>0</v>
      </c>
      <c r="I1401">
        <v>0</v>
      </c>
      <c r="J1401">
        <v>0</v>
      </c>
      <c r="K1401">
        <v>0</v>
      </c>
      <c r="L1401">
        <v>1</v>
      </c>
      <c r="M1401">
        <v>1</v>
      </c>
    </row>
    <row r="1402" spans="1:13" x14ac:dyDescent="0.2">
      <c r="A1402">
        <v>117</v>
      </c>
      <c r="B1402" s="18">
        <v>9</v>
      </c>
      <c r="C1402">
        <v>4.8600000000000003</v>
      </c>
      <c r="D1402">
        <v>199</v>
      </c>
      <c r="E1402">
        <v>160</v>
      </c>
      <c r="F1402">
        <v>2</v>
      </c>
      <c r="G1402">
        <v>20</v>
      </c>
      <c r="H1402">
        <v>0</v>
      </c>
      <c r="I1402">
        <v>0</v>
      </c>
      <c r="J1402">
        <v>0</v>
      </c>
      <c r="K1402">
        <v>0</v>
      </c>
      <c r="L1402">
        <v>1</v>
      </c>
      <c r="M1402">
        <v>1</v>
      </c>
    </row>
    <row r="1403" spans="1:13" x14ac:dyDescent="0.2">
      <c r="A1403">
        <v>117</v>
      </c>
      <c r="B1403" s="18">
        <v>10</v>
      </c>
      <c r="C1403">
        <v>-1.48</v>
      </c>
      <c r="D1403">
        <v>199</v>
      </c>
      <c r="E1403">
        <v>160</v>
      </c>
      <c r="F1403">
        <v>2</v>
      </c>
      <c r="G1403">
        <v>20</v>
      </c>
      <c r="H1403">
        <v>0</v>
      </c>
      <c r="I1403">
        <v>0</v>
      </c>
      <c r="J1403">
        <v>0</v>
      </c>
      <c r="K1403">
        <v>0</v>
      </c>
      <c r="L1403">
        <v>1</v>
      </c>
      <c r="M1403">
        <v>1</v>
      </c>
    </row>
    <row r="1404" spans="1:13" x14ac:dyDescent="0.2">
      <c r="A1404">
        <v>117</v>
      </c>
      <c r="B1404" s="18">
        <v>11</v>
      </c>
      <c r="C1404">
        <v>7.02</v>
      </c>
      <c r="D1404">
        <v>199</v>
      </c>
      <c r="E1404">
        <v>160</v>
      </c>
      <c r="F1404">
        <v>2</v>
      </c>
      <c r="G1404">
        <v>20</v>
      </c>
      <c r="H1404">
        <v>0</v>
      </c>
      <c r="I1404">
        <v>0</v>
      </c>
      <c r="J1404">
        <v>0</v>
      </c>
      <c r="K1404">
        <v>0</v>
      </c>
      <c r="L1404">
        <v>1</v>
      </c>
      <c r="M1404">
        <v>1</v>
      </c>
    </row>
    <row r="1405" spans="1:13" x14ac:dyDescent="0.2">
      <c r="A1405">
        <v>117</v>
      </c>
      <c r="B1405" s="18">
        <v>12</v>
      </c>
      <c r="C1405">
        <v>3.46</v>
      </c>
      <c r="D1405">
        <v>199</v>
      </c>
      <c r="E1405">
        <v>160</v>
      </c>
      <c r="F1405">
        <v>2</v>
      </c>
      <c r="G1405">
        <v>20</v>
      </c>
      <c r="H1405">
        <v>0</v>
      </c>
      <c r="I1405">
        <v>0</v>
      </c>
      <c r="J1405">
        <v>0</v>
      </c>
      <c r="K1405">
        <v>0</v>
      </c>
      <c r="L1405">
        <v>1</v>
      </c>
      <c r="M1405">
        <v>1</v>
      </c>
    </row>
    <row r="1406" spans="1:13" x14ac:dyDescent="0.2">
      <c r="A1406">
        <v>118</v>
      </c>
      <c r="B1406" s="18">
        <v>1</v>
      </c>
      <c r="C1406">
        <v>0.71</v>
      </c>
      <c r="D1406">
        <v>159</v>
      </c>
      <c r="E1406">
        <v>28</v>
      </c>
      <c r="F1406">
        <v>1.75</v>
      </c>
      <c r="G1406">
        <v>15</v>
      </c>
      <c r="H1406">
        <v>0</v>
      </c>
      <c r="I1406">
        <v>0</v>
      </c>
      <c r="J1406">
        <v>0</v>
      </c>
      <c r="K1406">
        <v>1</v>
      </c>
      <c r="L1406">
        <v>1</v>
      </c>
      <c r="M1406">
        <v>0</v>
      </c>
    </row>
    <row r="1407" spans="1:13" x14ac:dyDescent="0.2">
      <c r="A1407">
        <v>118</v>
      </c>
      <c r="B1407" s="18">
        <v>2</v>
      </c>
      <c r="C1407">
        <v>-0.99</v>
      </c>
      <c r="D1407">
        <v>159</v>
      </c>
      <c r="E1407">
        <v>28</v>
      </c>
      <c r="F1407">
        <v>1.75</v>
      </c>
      <c r="G1407">
        <v>15</v>
      </c>
      <c r="H1407">
        <v>0</v>
      </c>
      <c r="I1407">
        <v>0</v>
      </c>
      <c r="J1407">
        <v>0</v>
      </c>
      <c r="K1407">
        <v>1</v>
      </c>
      <c r="L1407">
        <v>1</v>
      </c>
      <c r="M1407">
        <v>0</v>
      </c>
    </row>
    <row r="1408" spans="1:13" x14ac:dyDescent="0.2">
      <c r="A1408">
        <v>118</v>
      </c>
      <c r="B1408" s="18">
        <v>3</v>
      </c>
      <c r="C1408">
        <v>-16.98</v>
      </c>
      <c r="D1408">
        <v>159</v>
      </c>
      <c r="E1408">
        <v>28</v>
      </c>
      <c r="F1408">
        <v>1.75</v>
      </c>
      <c r="G1408">
        <v>15</v>
      </c>
      <c r="H1408">
        <v>0</v>
      </c>
      <c r="I1408">
        <v>0</v>
      </c>
      <c r="J1408">
        <v>0</v>
      </c>
      <c r="K1408">
        <v>1</v>
      </c>
      <c r="L1408">
        <v>1</v>
      </c>
      <c r="M1408">
        <v>0</v>
      </c>
    </row>
    <row r="1409" spans="1:13" x14ac:dyDescent="0.2">
      <c r="A1409">
        <v>118</v>
      </c>
      <c r="B1409" s="18">
        <v>4</v>
      </c>
      <c r="C1409">
        <v>5.5</v>
      </c>
      <c r="D1409">
        <v>159</v>
      </c>
      <c r="E1409">
        <v>28</v>
      </c>
      <c r="F1409">
        <v>1.75</v>
      </c>
      <c r="G1409">
        <v>15</v>
      </c>
      <c r="H1409">
        <v>0</v>
      </c>
      <c r="I1409">
        <v>0</v>
      </c>
      <c r="J1409">
        <v>0</v>
      </c>
      <c r="K1409">
        <v>1</v>
      </c>
      <c r="L1409">
        <v>1</v>
      </c>
      <c r="M1409">
        <v>0</v>
      </c>
    </row>
    <row r="1410" spans="1:13" x14ac:dyDescent="0.2">
      <c r="A1410">
        <v>118</v>
      </c>
      <c r="B1410" s="18">
        <v>5</v>
      </c>
      <c r="C1410">
        <v>0</v>
      </c>
      <c r="D1410">
        <v>159</v>
      </c>
      <c r="E1410">
        <v>28</v>
      </c>
      <c r="F1410">
        <v>1.75</v>
      </c>
      <c r="G1410">
        <v>15</v>
      </c>
      <c r="H1410">
        <v>0</v>
      </c>
      <c r="I1410">
        <v>0</v>
      </c>
      <c r="J1410">
        <v>0</v>
      </c>
      <c r="K1410">
        <v>1</v>
      </c>
      <c r="L1410">
        <v>1</v>
      </c>
      <c r="M1410">
        <v>0</v>
      </c>
    </row>
    <row r="1411" spans="1:13" x14ac:dyDescent="0.2">
      <c r="A1411">
        <v>118</v>
      </c>
      <c r="B1411" s="18">
        <v>6</v>
      </c>
      <c r="C1411">
        <v>3.91</v>
      </c>
      <c r="D1411">
        <v>159</v>
      </c>
      <c r="E1411">
        <v>28</v>
      </c>
      <c r="F1411">
        <v>1.75</v>
      </c>
      <c r="G1411">
        <v>15</v>
      </c>
      <c r="H1411">
        <v>0</v>
      </c>
      <c r="I1411">
        <v>0</v>
      </c>
      <c r="J1411">
        <v>0</v>
      </c>
      <c r="K1411">
        <v>1</v>
      </c>
      <c r="L1411">
        <v>1</v>
      </c>
      <c r="M1411">
        <v>0</v>
      </c>
    </row>
    <row r="1412" spans="1:13" x14ac:dyDescent="0.2">
      <c r="A1412">
        <v>118</v>
      </c>
      <c r="B1412" s="18">
        <v>7</v>
      </c>
      <c r="C1412">
        <v>1.1000000000000001</v>
      </c>
      <c r="D1412">
        <v>159</v>
      </c>
      <c r="E1412">
        <v>28</v>
      </c>
      <c r="F1412">
        <v>1.75</v>
      </c>
      <c r="G1412">
        <v>15</v>
      </c>
      <c r="H1412">
        <v>0</v>
      </c>
      <c r="I1412">
        <v>0</v>
      </c>
      <c r="J1412">
        <v>0</v>
      </c>
      <c r="K1412">
        <v>1</v>
      </c>
      <c r="L1412">
        <v>1</v>
      </c>
      <c r="M1412">
        <v>0</v>
      </c>
    </row>
    <row r="1413" spans="1:13" x14ac:dyDescent="0.2">
      <c r="A1413">
        <v>118</v>
      </c>
      <c r="B1413" s="18">
        <v>8</v>
      </c>
      <c r="C1413">
        <v>5.27</v>
      </c>
      <c r="D1413">
        <v>159</v>
      </c>
      <c r="E1413">
        <v>28</v>
      </c>
      <c r="F1413">
        <v>1.75</v>
      </c>
      <c r="G1413">
        <v>15</v>
      </c>
      <c r="H1413">
        <v>0</v>
      </c>
      <c r="I1413">
        <v>0</v>
      </c>
      <c r="J1413">
        <v>0</v>
      </c>
      <c r="K1413">
        <v>1</v>
      </c>
      <c r="L1413">
        <v>1</v>
      </c>
      <c r="M1413">
        <v>0</v>
      </c>
    </row>
    <row r="1414" spans="1:13" x14ac:dyDescent="0.2">
      <c r="A1414">
        <v>118</v>
      </c>
      <c r="B1414" s="18">
        <v>9</v>
      </c>
      <c r="C1414">
        <v>0.88</v>
      </c>
      <c r="D1414">
        <v>159</v>
      </c>
      <c r="E1414">
        <v>28</v>
      </c>
      <c r="F1414">
        <v>1.75</v>
      </c>
      <c r="G1414">
        <v>15</v>
      </c>
      <c r="H1414">
        <v>0</v>
      </c>
      <c r="I1414">
        <v>0</v>
      </c>
      <c r="J1414">
        <v>0</v>
      </c>
      <c r="K1414">
        <v>1</v>
      </c>
      <c r="L1414">
        <v>1</v>
      </c>
      <c r="M1414">
        <v>0</v>
      </c>
    </row>
    <row r="1415" spans="1:13" x14ac:dyDescent="0.2">
      <c r="A1415">
        <v>118</v>
      </c>
      <c r="B1415" s="18">
        <v>10</v>
      </c>
      <c r="C1415">
        <v>0.57999999999999996</v>
      </c>
      <c r="D1415">
        <v>159</v>
      </c>
      <c r="E1415">
        <v>28</v>
      </c>
      <c r="F1415">
        <v>1.75</v>
      </c>
      <c r="G1415">
        <v>15</v>
      </c>
      <c r="H1415">
        <v>0</v>
      </c>
      <c r="I1415">
        <v>0</v>
      </c>
      <c r="J1415">
        <v>0</v>
      </c>
      <c r="K1415">
        <v>1</v>
      </c>
      <c r="L1415">
        <v>1</v>
      </c>
      <c r="M1415">
        <v>0</v>
      </c>
    </row>
    <row r="1416" spans="1:13" x14ac:dyDescent="0.2">
      <c r="A1416">
        <v>118</v>
      </c>
      <c r="B1416" s="18">
        <v>11</v>
      </c>
      <c r="C1416">
        <v>3.92</v>
      </c>
      <c r="D1416">
        <v>159</v>
      </c>
      <c r="E1416">
        <v>28</v>
      </c>
      <c r="F1416">
        <v>1.75</v>
      </c>
      <c r="G1416">
        <v>15</v>
      </c>
      <c r="H1416">
        <v>0</v>
      </c>
      <c r="I1416">
        <v>0</v>
      </c>
      <c r="J1416">
        <v>0</v>
      </c>
      <c r="K1416">
        <v>1</v>
      </c>
      <c r="L1416">
        <v>1</v>
      </c>
      <c r="M1416">
        <v>0</v>
      </c>
    </row>
    <row r="1417" spans="1:13" x14ac:dyDescent="0.2">
      <c r="A1417">
        <v>118</v>
      </c>
      <c r="B1417" s="18">
        <v>12</v>
      </c>
      <c r="C1417">
        <v>0.84</v>
      </c>
      <c r="D1417">
        <v>159</v>
      </c>
      <c r="E1417">
        <v>28</v>
      </c>
      <c r="F1417">
        <v>1.75</v>
      </c>
      <c r="G1417">
        <v>15</v>
      </c>
      <c r="H1417">
        <v>0</v>
      </c>
      <c r="I1417">
        <v>0</v>
      </c>
      <c r="J1417">
        <v>0</v>
      </c>
      <c r="K1417">
        <v>1</v>
      </c>
      <c r="L1417">
        <v>1</v>
      </c>
      <c r="M1417">
        <v>0</v>
      </c>
    </row>
    <row r="1418" spans="1:13" x14ac:dyDescent="0.2">
      <c r="A1418">
        <v>119</v>
      </c>
      <c r="B1418" s="18">
        <v>1</v>
      </c>
      <c r="C1418">
        <v>1.8</v>
      </c>
      <c r="D1418">
        <v>307</v>
      </c>
      <c r="E1418">
        <v>4866</v>
      </c>
      <c r="F1418">
        <v>0.5</v>
      </c>
      <c r="G1418">
        <v>10</v>
      </c>
      <c r="H1418">
        <v>1</v>
      </c>
      <c r="I1418">
        <v>0</v>
      </c>
      <c r="J1418">
        <v>0</v>
      </c>
      <c r="K1418">
        <v>1</v>
      </c>
      <c r="L1418">
        <v>0</v>
      </c>
      <c r="M1418">
        <v>0</v>
      </c>
    </row>
    <row r="1419" spans="1:13" x14ac:dyDescent="0.2">
      <c r="A1419">
        <v>119</v>
      </c>
      <c r="B1419" s="18">
        <v>2</v>
      </c>
      <c r="C1419">
        <v>-1.89</v>
      </c>
      <c r="D1419">
        <v>307</v>
      </c>
      <c r="E1419">
        <v>4866</v>
      </c>
      <c r="F1419">
        <v>0.5</v>
      </c>
      <c r="G1419">
        <v>10</v>
      </c>
      <c r="H1419">
        <v>1</v>
      </c>
      <c r="I1419">
        <v>0</v>
      </c>
      <c r="J1419">
        <v>0</v>
      </c>
      <c r="K1419">
        <v>1</v>
      </c>
      <c r="L1419">
        <v>0</v>
      </c>
      <c r="M1419">
        <v>0</v>
      </c>
    </row>
    <row r="1420" spans="1:13" x14ac:dyDescent="0.2">
      <c r="A1420">
        <v>119</v>
      </c>
      <c r="B1420" s="18">
        <v>3</v>
      </c>
      <c r="C1420">
        <v>-11.81</v>
      </c>
      <c r="D1420">
        <v>307</v>
      </c>
      <c r="E1420">
        <v>4866</v>
      </c>
      <c r="F1420">
        <v>0.5</v>
      </c>
      <c r="G1420">
        <v>10</v>
      </c>
      <c r="H1420">
        <v>1</v>
      </c>
      <c r="I1420">
        <v>0</v>
      </c>
      <c r="J1420">
        <v>0</v>
      </c>
      <c r="K1420">
        <v>1</v>
      </c>
      <c r="L1420">
        <v>0</v>
      </c>
      <c r="M1420">
        <v>0</v>
      </c>
    </row>
    <row r="1421" spans="1:13" x14ac:dyDescent="0.2">
      <c r="A1421">
        <v>119</v>
      </c>
      <c r="B1421" s="18">
        <v>4</v>
      </c>
      <c r="C1421">
        <v>4.4000000000000004</v>
      </c>
      <c r="D1421">
        <v>307</v>
      </c>
      <c r="E1421">
        <v>4866</v>
      </c>
      <c r="F1421">
        <v>0.5</v>
      </c>
      <c r="G1421">
        <v>10</v>
      </c>
      <c r="H1421">
        <v>1</v>
      </c>
      <c r="I1421">
        <v>0</v>
      </c>
      <c r="J1421">
        <v>0</v>
      </c>
      <c r="K1421">
        <v>1</v>
      </c>
      <c r="L1421">
        <v>0</v>
      </c>
      <c r="M1421">
        <v>0</v>
      </c>
    </row>
    <row r="1422" spans="1:13" x14ac:dyDescent="0.2">
      <c r="A1422">
        <v>119</v>
      </c>
      <c r="B1422" s="18">
        <v>5</v>
      </c>
      <c r="C1422">
        <v>2.64</v>
      </c>
      <c r="D1422">
        <v>307</v>
      </c>
      <c r="E1422">
        <v>4866</v>
      </c>
      <c r="F1422">
        <v>0.5</v>
      </c>
      <c r="G1422">
        <v>10</v>
      </c>
      <c r="H1422">
        <v>1</v>
      </c>
      <c r="I1422">
        <v>0</v>
      </c>
      <c r="J1422">
        <v>0</v>
      </c>
      <c r="K1422">
        <v>1</v>
      </c>
      <c r="L1422">
        <v>0</v>
      </c>
      <c r="M1422">
        <v>0</v>
      </c>
    </row>
    <row r="1423" spans="1:13" x14ac:dyDescent="0.2">
      <c r="A1423">
        <v>119</v>
      </c>
      <c r="B1423" s="18">
        <v>6</v>
      </c>
      <c r="C1423">
        <v>2.2000000000000002</v>
      </c>
      <c r="D1423">
        <v>307</v>
      </c>
      <c r="E1423">
        <v>4866</v>
      </c>
      <c r="F1423">
        <v>0.5</v>
      </c>
      <c r="G1423">
        <v>10</v>
      </c>
      <c r="H1423">
        <v>1</v>
      </c>
      <c r="I1423">
        <v>0</v>
      </c>
      <c r="J1423">
        <v>0</v>
      </c>
      <c r="K1423">
        <v>1</v>
      </c>
      <c r="L1423">
        <v>0</v>
      </c>
      <c r="M1423">
        <v>0</v>
      </c>
    </row>
    <row r="1424" spans="1:13" x14ac:dyDescent="0.2">
      <c r="A1424">
        <v>119</v>
      </c>
      <c r="B1424" s="18">
        <v>7</v>
      </c>
      <c r="C1424">
        <v>5.31</v>
      </c>
      <c r="D1424">
        <v>307</v>
      </c>
      <c r="E1424">
        <v>4866</v>
      </c>
      <c r="F1424">
        <v>0.5</v>
      </c>
      <c r="G1424">
        <v>10</v>
      </c>
      <c r="H1424">
        <v>1</v>
      </c>
      <c r="I1424">
        <v>0</v>
      </c>
      <c r="J1424">
        <v>0</v>
      </c>
      <c r="K1424">
        <v>1</v>
      </c>
      <c r="L1424">
        <v>0</v>
      </c>
      <c r="M1424">
        <v>0</v>
      </c>
    </row>
    <row r="1425" spans="1:13" x14ac:dyDescent="0.2">
      <c r="A1425">
        <v>119</v>
      </c>
      <c r="B1425" s="18">
        <v>8</v>
      </c>
      <c r="C1425">
        <v>1.95</v>
      </c>
      <c r="D1425">
        <v>307</v>
      </c>
      <c r="E1425">
        <v>4866</v>
      </c>
      <c r="F1425">
        <v>0.5</v>
      </c>
      <c r="G1425">
        <v>10</v>
      </c>
      <c r="H1425">
        <v>1</v>
      </c>
      <c r="I1425">
        <v>0</v>
      </c>
      <c r="J1425">
        <v>0</v>
      </c>
      <c r="K1425">
        <v>1</v>
      </c>
      <c r="L1425">
        <v>0</v>
      </c>
      <c r="M1425">
        <v>0</v>
      </c>
    </row>
    <row r="1426" spans="1:13" x14ac:dyDescent="0.2">
      <c r="A1426">
        <v>119</v>
      </c>
      <c r="B1426" s="18">
        <v>9</v>
      </c>
      <c r="C1426">
        <v>-2.34</v>
      </c>
      <c r="D1426">
        <v>307</v>
      </c>
      <c r="E1426">
        <v>4866</v>
      </c>
      <c r="F1426">
        <v>0.5</v>
      </c>
      <c r="G1426">
        <v>10</v>
      </c>
      <c r="H1426">
        <v>1</v>
      </c>
      <c r="I1426">
        <v>0</v>
      </c>
      <c r="J1426">
        <v>0</v>
      </c>
      <c r="K1426">
        <v>1</v>
      </c>
      <c r="L1426">
        <v>0</v>
      </c>
      <c r="M1426">
        <v>0</v>
      </c>
    </row>
    <row r="1427" spans="1:13" x14ac:dyDescent="0.2">
      <c r="A1427">
        <v>119</v>
      </c>
      <c r="B1427" s="18">
        <v>10</v>
      </c>
      <c r="C1427">
        <v>-1.45</v>
      </c>
      <c r="D1427">
        <v>307</v>
      </c>
      <c r="E1427">
        <v>4866</v>
      </c>
      <c r="F1427">
        <v>0.5</v>
      </c>
      <c r="G1427">
        <v>10</v>
      </c>
      <c r="H1427">
        <v>1</v>
      </c>
      <c r="I1427">
        <v>0</v>
      </c>
      <c r="J1427">
        <v>0</v>
      </c>
      <c r="K1427">
        <v>1</v>
      </c>
      <c r="L1427">
        <v>0</v>
      </c>
      <c r="M1427">
        <v>0</v>
      </c>
    </row>
    <row r="1428" spans="1:13" x14ac:dyDescent="0.2">
      <c r="A1428">
        <v>119</v>
      </c>
      <c r="B1428" s="18">
        <v>11</v>
      </c>
      <c r="C1428">
        <v>6.35</v>
      </c>
      <c r="D1428">
        <v>307</v>
      </c>
      <c r="E1428">
        <v>4866</v>
      </c>
      <c r="F1428">
        <v>0.5</v>
      </c>
      <c r="G1428">
        <v>10</v>
      </c>
      <c r="H1428">
        <v>1</v>
      </c>
      <c r="I1428">
        <v>0</v>
      </c>
      <c r="J1428">
        <v>0</v>
      </c>
      <c r="K1428">
        <v>1</v>
      </c>
      <c r="L1428">
        <v>0</v>
      </c>
      <c r="M1428">
        <v>0</v>
      </c>
    </row>
    <row r="1429" spans="1:13" x14ac:dyDescent="0.2">
      <c r="A1429">
        <v>119</v>
      </c>
      <c r="B1429" s="18">
        <v>12</v>
      </c>
      <c r="C1429">
        <v>3.92</v>
      </c>
      <c r="D1429">
        <v>307</v>
      </c>
      <c r="E1429">
        <v>4866</v>
      </c>
      <c r="F1429">
        <v>0.5</v>
      </c>
      <c r="G1429">
        <v>10</v>
      </c>
      <c r="H1429">
        <v>1</v>
      </c>
      <c r="I1429">
        <v>0</v>
      </c>
      <c r="J1429">
        <v>0</v>
      </c>
      <c r="K1429">
        <v>1</v>
      </c>
      <c r="L1429">
        <v>0</v>
      </c>
      <c r="M1429">
        <v>0</v>
      </c>
    </row>
    <row r="1430" spans="1:13" x14ac:dyDescent="0.2">
      <c r="A1430">
        <v>120</v>
      </c>
      <c r="B1430" s="18">
        <v>1</v>
      </c>
      <c r="C1430">
        <v>1.1200000000000001</v>
      </c>
      <c r="D1430">
        <v>232</v>
      </c>
      <c r="E1430">
        <v>709</v>
      </c>
      <c r="F1430">
        <v>1</v>
      </c>
      <c r="G1430">
        <v>25</v>
      </c>
      <c r="H1430">
        <v>1</v>
      </c>
      <c r="I1430">
        <v>0</v>
      </c>
      <c r="J1430">
        <v>0</v>
      </c>
      <c r="K1430">
        <v>1</v>
      </c>
      <c r="L1430">
        <v>1</v>
      </c>
      <c r="M1430">
        <v>1</v>
      </c>
    </row>
    <row r="1431" spans="1:13" x14ac:dyDescent="0.2">
      <c r="A1431">
        <v>120</v>
      </c>
      <c r="B1431" s="18">
        <v>2</v>
      </c>
      <c r="C1431">
        <v>0.05</v>
      </c>
      <c r="D1431">
        <v>232</v>
      </c>
      <c r="E1431">
        <v>709</v>
      </c>
      <c r="F1431">
        <v>1</v>
      </c>
      <c r="G1431">
        <v>25</v>
      </c>
      <c r="H1431">
        <v>1</v>
      </c>
      <c r="I1431">
        <v>0</v>
      </c>
      <c r="J1431">
        <v>0</v>
      </c>
      <c r="K1431">
        <v>1</v>
      </c>
      <c r="L1431">
        <v>1</v>
      </c>
      <c r="M1431">
        <v>1</v>
      </c>
    </row>
    <row r="1432" spans="1:13" x14ac:dyDescent="0.2">
      <c r="A1432">
        <v>120</v>
      </c>
      <c r="B1432" s="18">
        <v>3</v>
      </c>
      <c r="C1432">
        <v>-12.51</v>
      </c>
      <c r="D1432">
        <v>232</v>
      </c>
      <c r="E1432">
        <v>709</v>
      </c>
      <c r="F1432">
        <v>1</v>
      </c>
      <c r="G1432">
        <v>25</v>
      </c>
      <c r="H1432">
        <v>1</v>
      </c>
      <c r="I1432">
        <v>0</v>
      </c>
      <c r="J1432">
        <v>0</v>
      </c>
      <c r="K1432">
        <v>1</v>
      </c>
      <c r="L1432">
        <v>1</v>
      </c>
      <c r="M1432">
        <v>1</v>
      </c>
    </row>
    <row r="1433" spans="1:13" x14ac:dyDescent="0.2">
      <c r="A1433">
        <v>120</v>
      </c>
      <c r="B1433" s="18">
        <v>4</v>
      </c>
      <c r="C1433">
        <v>0.36</v>
      </c>
      <c r="D1433">
        <v>232</v>
      </c>
      <c r="E1433">
        <v>709</v>
      </c>
      <c r="F1433">
        <v>1</v>
      </c>
      <c r="G1433">
        <v>25</v>
      </c>
      <c r="H1433">
        <v>1</v>
      </c>
      <c r="I1433">
        <v>0</v>
      </c>
      <c r="J1433">
        <v>0</v>
      </c>
      <c r="K1433">
        <v>1</v>
      </c>
      <c r="L1433">
        <v>1</v>
      </c>
      <c r="M1433">
        <v>1</v>
      </c>
    </row>
    <row r="1434" spans="1:13" x14ac:dyDescent="0.2">
      <c r="A1434">
        <v>120</v>
      </c>
      <c r="B1434" s="18">
        <v>5</v>
      </c>
      <c r="C1434">
        <v>0.44</v>
      </c>
      <c r="D1434">
        <v>232</v>
      </c>
      <c r="E1434">
        <v>709</v>
      </c>
      <c r="F1434">
        <v>1</v>
      </c>
      <c r="G1434">
        <v>25</v>
      </c>
      <c r="H1434">
        <v>1</v>
      </c>
      <c r="I1434">
        <v>0</v>
      </c>
      <c r="J1434">
        <v>0</v>
      </c>
      <c r="K1434">
        <v>1</v>
      </c>
      <c r="L1434">
        <v>1</v>
      </c>
      <c r="M1434">
        <v>1</v>
      </c>
    </row>
    <row r="1435" spans="1:13" x14ac:dyDescent="0.2">
      <c r="A1435">
        <v>120</v>
      </c>
      <c r="B1435" s="18">
        <v>6</v>
      </c>
      <c r="C1435">
        <v>2.63</v>
      </c>
      <c r="D1435">
        <v>232</v>
      </c>
      <c r="E1435">
        <v>709</v>
      </c>
      <c r="F1435">
        <v>1</v>
      </c>
      <c r="G1435">
        <v>25</v>
      </c>
      <c r="H1435">
        <v>1</v>
      </c>
      <c r="I1435">
        <v>0</v>
      </c>
      <c r="J1435">
        <v>0</v>
      </c>
      <c r="K1435">
        <v>1</v>
      </c>
      <c r="L1435">
        <v>1</v>
      </c>
      <c r="M1435">
        <v>1</v>
      </c>
    </row>
    <row r="1436" spans="1:13" x14ac:dyDescent="0.2">
      <c r="A1436">
        <v>120</v>
      </c>
      <c r="B1436" s="18">
        <v>7</v>
      </c>
      <c r="C1436">
        <v>1.06</v>
      </c>
      <c r="D1436">
        <v>232</v>
      </c>
      <c r="E1436">
        <v>709</v>
      </c>
      <c r="F1436">
        <v>1</v>
      </c>
      <c r="G1436">
        <v>25</v>
      </c>
      <c r="H1436">
        <v>1</v>
      </c>
      <c r="I1436">
        <v>0</v>
      </c>
      <c r="J1436">
        <v>0</v>
      </c>
      <c r="K1436">
        <v>1</v>
      </c>
      <c r="L1436">
        <v>1</v>
      </c>
      <c r="M1436">
        <v>1</v>
      </c>
    </row>
    <row r="1437" spans="1:13" x14ac:dyDescent="0.2">
      <c r="A1437">
        <v>120</v>
      </c>
      <c r="B1437" s="18">
        <v>8</v>
      </c>
      <c r="C1437">
        <v>1.39</v>
      </c>
      <c r="D1437">
        <v>232</v>
      </c>
      <c r="E1437">
        <v>709</v>
      </c>
      <c r="F1437">
        <v>1</v>
      </c>
      <c r="G1437">
        <v>25</v>
      </c>
      <c r="H1437">
        <v>1</v>
      </c>
      <c r="I1437">
        <v>0</v>
      </c>
      <c r="J1437">
        <v>0</v>
      </c>
      <c r="K1437">
        <v>1</v>
      </c>
      <c r="L1437">
        <v>1</v>
      </c>
      <c r="M1437">
        <v>1</v>
      </c>
    </row>
    <row r="1438" spans="1:13" x14ac:dyDescent="0.2">
      <c r="A1438">
        <v>120</v>
      </c>
      <c r="B1438" s="18">
        <v>9</v>
      </c>
      <c r="C1438">
        <v>2.2400000000000002</v>
      </c>
      <c r="D1438">
        <v>232</v>
      </c>
      <c r="E1438">
        <v>709</v>
      </c>
      <c r="F1438">
        <v>1</v>
      </c>
      <c r="G1438">
        <v>25</v>
      </c>
      <c r="H1438">
        <v>1</v>
      </c>
      <c r="I1438">
        <v>0</v>
      </c>
      <c r="J1438">
        <v>0</v>
      </c>
      <c r="K1438">
        <v>1</v>
      </c>
      <c r="L1438">
        <v>1</v>
      </c>
      <c r="M1438">
        <v>1</v>
      </c>
    </row>
    <row r="1439" spans="1:13" x14ac:dyDescent="0.2">
      <c r="A1439">
        <v>120</v>
      </c>
      <c r="B1439" s="18">
        <v>10</v>
      </c>
      <c r="C1439">
        <v>0.36</v>
      </c>
      <c r="D1439">
        <v>232</v>
      </c>
      <c r="E1439">
        <v>709</v>
      </c>
      <c r="F1439">
        <v>1</v>
      </c>
      <c r="G1439">
        <v>25</v>
      </c>
      <c r="H1439">
        <v>1</v>
      </c>
      <c r="I1439">
        <v>0</v>
      </c>
      <c r="J1439">
        <v>0</v>
      </c>
      <c r="K1439">
        <v>1</v>
      </c>
      <c r="L1439">
        <v>1</v>
      </c>
      <c r="M1439">
        <v>1</v>
      </c>
    </row>
    <row r="1440" spans="1:13" x14ac:dyDescent="0.2">
      <c r="A1440">
        <v>120</v>
      </c>
      <c r="B1440" s="18">
        <v>11</v>
      </c>
      <c r="C1440">
        <v>2.38</v>
      </c>
      <c r="D1440">
        <v>232</v>
      </c>
      <c r="E1440">
        <v>709</v>
      </c>
      <c r="F1440">
        <v>1</v>
      </c>
      <c r="G1440">
        <v>25</v>
      </c>
      <c r="H1440">
        <v>1</v>
      </c>
      <c r="I1440">
        <v>0</v>
      </c>
      <c r="J1440">
        <v>0</v>
      </c>
      <c r="K1440">
        <v>1</v>
      </c>
      <c r="L1440">
        <v>1</v>
      </c>
      <c r="M1440">
        <v>1</v>
      </c>
    </row>
    <row r="1441" spans="1:13" x14ac:dyDescent="0.2">
      <c r="A1441">
        <v>120</v>
      </c>
      <c r="B1441" s="18">
        <v>12</v>
      </c>
      <c r="C1441">
        <v>4.6500000000000004</v>
      </c>
      <c r="D1441">
        <v>232</v>
      </c>
      <c r="E1441">
        <v>709</v>
      </c>
      <c r="F1441">
        <v>1</v>
      </c>
      <c r="G1441">
        <v>25</v>
      </c>
      <c r="H1441">
        <v>1</v>
      </c>
      <c r="I1441">
        <v>0</v>
      </c>
      <c r="J1441">
        <v>0</v>
      </c>
      <c r="K1441">
        <v>1</v>
      </c>
      <c r="L1441">
        <v>1</v>
      </c>
      <c r="M1441">
        <v>1</v>
      </c>
    </row>
    <row r="1442" spans="1:13" x14ac:dyDescent="0.2">
      <c r="A1442">
        <v>121</v>
      </c>
      <c r="B1442" s="18">
        <v>1</v>
      </c>
      <c r="C1442">
        <v>-8.93</v>
      </c>
      <c r="D1442">
        <v>180</v>
      </c>
      <c r="E1442">
        <v>85</v>
      </c>
      <c r="F1442">
        <v>2</v>
      </c>
      <c r="G1442">
        <v>20</v>
      </c>
      <c r="H1442">
        <v>1</v>
      </c>
      <c r="I1442">
        <v>0</v>
      </c>
      <c r="J1442">
        <v>0</v>
      </c>
      <c r="K1442">
        <v>1</v>
      </c>
      <c r="L1442">
        <v>1</v>
      </c>
      <c r="M1442">
        <v>1</v>
      </c>
    </row>
    <row r="1443" spans="1:13" x14ac:dyDescent="0.2">
      <c r="A1443">
        <v>121</v>
      </c>
      <c r="B1443" s="18">
        <v>2</v>
      </c>
      <c r="C1443">
        <v>-2.52</v>
      </c>
      <c r="D1443">
        <v>180</v>
      </c>
      <c r="E1443">
        <v>85</v>
      </c>
      <c r="F1443">
        <v>2</v>
      </c>
      <c r="G1443">
        <v>20</v>
      </c>
      <c r="H1443">
        <v>1</v>
      </c>
      <c r="I1443">
        <v>0</v>
      </c>
      <c r="J1443">
        <v>0</v>
      </c>
      <c r="K1443">
        <v>1</v>
      </c>
      <c r="L1443">
        <v>1</v>
      </c>
      <c r="M1443">
        <v>1</v>
      </c>
    </row>
    <row r="1444" spans="1:13" x14ac:dyDescent="0.2">
      <c r="A1444">
        <v>121</v>
      </c>
      <c r="B1444" s="18">
        <v>3</v>
      </c>
      <c r="C1444">
        <v>20.72</v>
      </c>
      <c r="D1444">
        <v>180</v>
      </c>
      <c r="E1444">
        <v>85</v>
      </c>
      <c r="F1444">
        <v>2</v>
      </c>
      <c r="G1444">
        <v>20</v>
      </c>
      <c r="H1444">
        <v>1</v>
      </c>
      <c r="I1444">
        <v>0</v>
      </c>
      <c r="J1444">
        <v>0</v>
      </c>
      <c r="K1444">
        <v>1</v>
      </c>
      <c r="L1444">
        <v>1</v>
      </c>
      <c r="M1444">
        <v>1</v>
      </c>
    </row>
    <row r="1445" spans="1:13" x14ac:dyDescent="0.2">
      <c r="A1445">
        <v>121</v>
      </c>
      <c r="B1445" s="18">
        <v>4</v>
      </c>
      <c r="C1445">
        <v>-0.48</v>
      </c>
      <c r="D1445">
        <v>180</v>
      </c>
      <c r="E1445">
        <v>85</v>
      </c>
      <c r="F1445">
        <v>2</v>
      </c>
      <c r="G1445">
        <v>20</v>
      </c>
      <c r="H1445">
        <v>1</v>
      </c>
      <c r="I1445">
        <v>0</v>
      </c>
      <c r="J1445">
        <v>0</v>
      </c>
      <c r="K1445">
        <v>1</v>
      </c>
      <c r="L1445">
        <v>1</v>
      </c>
      <c r="M1445">
        <v>1</v>
      </c>
    </row>
    <row r="1446" spans="1:13" x14ac:dyDescent="0.2">
      <c r="A1446">
        <v>121</v>
      </c>
      <c r="B1446" s="18">
        <v>5</v>
      </c>
      <c r="C1446">
        <v>-0.61</v>
      </c>
      <c r="D1446">
        <v>180</v>
      </c>
      <c r="E1446">
        <v>85</v>
      </c>
      <c r="F1446">
        <v>2</v>
      </c>
      <c r="G1446">
        <v>20</v>
      </c>
      <c r="H1446">
        <v>1</v>
      </c>
      <c r="I1446">
        <v>0</v>
      </c>
      <c r="J1446">
        <v>0</v>
      </c>
      <c r="K1446">
        <v>1</v>
      </c>
      <c r="L1446">
        <v>1</v>
      </c>
      <c r="M1446">
        <v>1</v>
      </c>
    </row>
    <row r="1447" spans="1:13" x14ac:dyDescent="0.2">
      <c r="A1447">
        <v>121</v>
      </c>
      <c r="B1447" s="18">
        <v>6</v>
      </c>
      <c r="C1447">
        <v>17.03</v>
      </c>
      <c r="D1447">
        <v>180</v>
      </c>
      <c r="E1447">
        <v>85</v>
      </c>
      <c r="F1447">
        <v>2</v>
      </c>
      <c r="G1447">
        <v>20</v>
      </c>
      <c r="H1447">
        <v>1</v>
      </c>
      <c r="I1447">
        <v>0</v>
      </c>
      <c r="J1447">
        <v>0</v>
      </c>
      <c r="K1447">
        <v>1</v>
      </c>
      <c r="L1447">
        <v>1</v>
      </c>
      <c r="M1447">
        <v>1</v>
      </c>
    </row>
    <row r="1448" spans="1:13" x14ac:dyDescent="0.2">
      <c r="A1448">
        <v>121</v>
      </c>
      <c r="B1448" s="18">
        <v>7</v>
      </c>
      <c r="C1448">
        <v>12.58</v>
      </c>
      <c r="D1448">
        <v>180</v>
      </c>
      <c r="E1448">
        <v>85</v>
      </c>
      <c r="F1448">
        <v>2</v>
      </c>
      <c r="G1448">
        <v>20</v>
      </c>
      <c r="H1448">
        <v>1</v>
      </c>
      <c r="I1448">
        <v>0</v>
      </c>
      <c r="J1448">
        <v>0</v>
      </c>
      <c r="K1448">
        <v>1</v>
      </c>
      <c r="L1448">
        <v>1</v>
      </c>
      <c r="M1448">
        <v>1</v>
      </c>
    </row>
    <row r="1449" spans="1:13" x14ac:dyDescent="0.2">
      <c r="A1449">
        <v>121</v>
      </c>
      <c r="B1449" s="18">
        <v>8</v>
      </c>
      <c r="C1449">
        <v>8.5399999999999991</v>
      </c>
      <c r="D1449">
        <v>180</v>
      </c>
      <c r="E1449">
        <v>85</v>
      </c>
      <c r="F1449">
        <v>2</v>
      </c>
      <c r="G1449">
        <v>20</v>
      </c>
      <c r="H1449">
        <v>1</v>
      </c>
      <c r="I1449">
        <v>0</v>
      </c>
      <c r="J1449">
        <v>0</v>
      </c>
      <c r="K1449">
        <v>1</v>
      </c>
      <c r="L1449">
        <v>1</v>
      </c>
      <c r="M1449">
        <v>1</v>
      </c>
    </row>
    <row r="1450" spans="1:13" x14ac:dyDescent="0.2">
      <c r="A1450">
        <v>121</v>
      </c>
      <c r="B1450" s="18">
        <v>9</v>
      </c>
      <c r="C1450">
        <v>-6.63</v>
      </c>
      <c r="D1450">
        <v>180</v>
      </c>
      <c r="E1450">
        <v>85</v>
      </c>
      <c r="F1450">
        <v>2</v>
      </c>
      <c r="G1450">
        <v>20</v>
      </c>
      <c r="H1450">
        <v>1</v>
      </c>
      <c r="I1450">
        <v>0</v>
      </c>
      <c r="J1450">
        <v>0</v>
      </c>
      <c r="K1450">
        <v>1</v>
      </c>
      <c r="L1450">
        <v>1</v>
      </c>
      <c r="M1450">
        <v>1</v>
      </c>
    </row>
    <row r="1451" spans="1:13" x14ac:dyDescent="0.2">
      <c r="A1451">
        <v>121</v>
      </c>
      <c r="B1451" s="18">
        <v>10</v>
      </c>
      <c r="C1451">
        <v>3.47</v>
      </c>
      <c r="D1451">
        <v>180</v>
      </c>
      <c r="E1451">
        <v>85</v>
      </c>
      <c r="F1451">
        <v>2</v>
      </c>
      <c r="G1451">
        <v>20</v>
      </c>
      <c r="H1451">
        <v>1</v>
      </c>
      <c r="I1451">
        <v>0</v>
      </c>
      <c r="J1451">
        <v>0</v>
      </c>
      <c r="K1451">
        <v>1</v>
      </c>
      <c r="L1451">
        <v>1</v>
      </c>
      <c r="M1451">
        <v>1</v>
      </c>
    </row>
    <row r="1452" spans="1:13" x14ac:dyDescent="0.2">
      <c r="A1452">
        <v>121</v>
      </c>
      <c r="B1452" s="18">
        <v>11</v>
      </c>
      <c r="C1452">
        <v>-10.32</v>
      </c>
      <c r="D1452">
        <v>180</v>
      </c>
      <c r="E1452">
        <v>85</v>
      </c>
      <c r="F1452">
        <v>2</v>
      </c>
      <c r="G1452">
        <v>20</v>
      </c>
      <c r="H1452">
        <v>1</v>
      </c>
      <c r="I1452">
        <v>0</v>
      </c>
      <c r="J1452">
        <v>0</v>
      </c>
      <c r="K1452">
        <v>1</v>
      </c>
      <c r="L1452">
        <v>1</v>
      </c>
      <c r="M1452">
        <v>1</v>
      </c>
    </row>
    <row r="1453" spans="1:13" x14ac:dyDescent="0.2">
      <c r="A1453">
        <v>121</v>
      </c>
      <c r="B1453" s="18">
        <v>12</v>
      </c>
      <c r="C1453">
        <v>25.93</v>
      </c>
      <c r="D1453">
        <v>180</v>
      </c>
      <c r="E1453">
        <v>85</v>
      </c>
      <c r="F1453">
        <v>2</v>
      </c>
      <c r="G1453">
        <v>20</v>
      </c>
      <c r="H1453">
        <v>1</v>
      </c>
      <c r="I1453">
        <v>0</v>
      </c>
      <c r="J1453">
        <v>0</v>
      </c>
      <c r="K1453">
        <v>1</v>
      </c>
      <c r="L1453">
        <v>1</v>
      </c>
      <c r="M1453">
        <v>1</v>
      </c>
    </row>
    <row r="1454" spans="1:13" x14ac:dyDescent="0.2">
      <c r="A1454">
        <v>122</v>
      </c>
      <c r="B1454" s="18">
        <v>1</v>
      </c>
      <c r="C1454">
        <v>3.97</v>
      </c>
      <c r="D1454">
        <v>331</v>
      </c>
      <c r="E1454">
        <v>89</v>
      </c>
      <c r="F1454">
        <v>1.5</v>
      </c>
      <c r="G1454">
        <v>20</v>
      </c>
      <c r="H1454">
        <v>0</v>
      </c>
      <c r="I1454">
        <v>0</v>
      </c>
      <c r="J1454">
        <v>0</v>
      </c>
      <c r="K1454">
        <v>1</v>
      </c>
      <c r="L1454">
        <v>0</v>
      </c>
      <c r="M1454">
        <v>0</v>
      </c>
    </row>
    <row r="1455" spans="1:13" x14ac:dyDescent="0.2">
      <c r="A1455">
        <v>122</v>
      </c>
      <c r="B1455" s="18">
        <v>2</v>
      </c>
      <c r="C1455">
        <v>4.0599999999999996</v>
      </c>
      <c r="D1455">
        <v>331</v>
      </c>
      <c r="E1455">
        <v>89</v>
      </c>
      <c r="F1455">
        <v>1.5</v>
      </c>
      <c r="G1455">
        <v>20</v>
      </c>
      <c r="H1455">
        <v>0</v>
      </c>
      <c r="I1455">
        <v>0</v>
      </c>
      <c r="J1455">
        <v>0</v>
      </c>
      <c r="K1455">
        <v>1</v>
      </c>
      <c r="L1455">
        <v>0</v>
      </c>
      <c r="M1455">
        <v>0</v>
      </c>
    </row>
    <row r="1456" spans="1:13" x14ac:dyDescent="0.2">
      <c r="A1456">
        <v>122</v>
      </c>
      <c r="B1456" s="18">
        <v>3</v>
      </c>
      <c r="C1456">
        <v>1.1499999999999999</v>
      </c>
      <c r="D1456">
        <v>331</v>
      </c>
      <c r="E1456">
        <v>89</v>
      </c>
      <c r="F1456">
        <v>1.5</v>
      </c>
      <c r="G1456">
        <v>20</v>
      </c>
      <c r="H1456">
        <v>0</v>
      </c>
      <c r="I1456">
        <v>0</v>
      </c>
      <c r="J1456">
        <v>0</v>
      </c>
      <c r="K1456">
        <v>1</v>
      </c>
      <c r="L1456">
        <v>0</v>
      </c>
      <c r="M1456">
        <v>0</v>
      </c>
    </row>
    <row r="1457" spans="1:13" x14ac:dyDescent="0.2">
      <c r="A1457">
        <v>122</v>
      </c>
      <c r="B1457" s="18">
        <v>4</v>
      </c>
      <c r="C1457">
        <v>0.41</v>
      </c>
      <c r="D1457">
        <v>331</v>
      </c>
      <c r="E1457">
        <v>89</v>
      </c>
      <c r="F1457">
        <v>1.5</v>
      </c>
      <c r="G1457">
        <v>20</v>
      </c>
      <c r="H1457">
        <v>0</v>
      </c>
      <c r="I1457">
        <v>0</v>
      </c>
      <c r="J1457">
        <v>0</v>
      </c>
      <c r="K1457">
        <v>1</v>
      </c>
      <c r="L1457">
        <v>0</v>
      </c>
      <c r="M1457">
        <v>0</v>
      </c>
    </row>
    <row r="1458" spans="1:13" x14ac:dyDescent="0.2">
      <c r="A1458">
        <v>122</v>
      </c>
      <c r="B1458" s="18">
        <v>5</v>
      </c>
      <c r="C1458">
        <v>-1.37</v>
      </c>
      <c r="D1458">
        <v>331</v>
      </c>
      <c r="E1458">
        <v>89</v>
      </c>
      <c r="F1458">
        <v>1.5</v>
      </c>
      <c r="G1458">
        <v>20</v>
      </c>
      <c r="H1458">
        <v>0</v>
      </c>
      <c r="I1458">
        <v>0</v>
      </c>
      <c r="J1458">
        <v>0</v>
      </c>
      <c r="K1458">
        <v>1</v>
      </c>
      <c r="L1458">
        <v>0</v>
      </c>
      <c r="M1458">
        <v>0</v>
      </c>
    </row>
    <row r="1459" spans="1:13" x14ac:dyDescent="0.2">
      <c r="A1459">
        <v>122</v>
      </c>
      <c r="B1459" s="18">
        <v>6</v>
      </c>
      <c r="C1459">
        <v>1.95</v>
      </c>
      <c r="D1459">
        <v>331</v>
      </c>
      <c r="E1459">
        <v>89</v>
      </c>
      <c r="F1459">
        <v>1.5</v>
      </c>
      <c r="G1459">
        <v>20</v>
      </c>
      <c r="H1459">
        <v>0</v>
      </c>
      <c r="I1459">
        <v>0</v>
      </c>
      <c r="J1459">
        <v>0</v>
      </c>
      <c r="K1459">
        <v>1</v>
      </c>
      <c r="L1459">
        <v>0</v>
      </c>
      <c r="M1459">
        <v>0</v>
      </c>
    </row>
    <row r="1460" spans="1:13" x14ac:dyDescent="0.2">
      <c r="A1460">
        <v>122</v>
      </c>
      <c r="B1460" s="18">
        <v>7</v>
      </c>
      <c r="C1460">
        <v>4.78</v>
      </c>
      <c r="D1460">
        <v>331</v>
      </c>
      <c r="E1460">
        <v>89</v>
      </c>
      <c r="F1460">
        <v>1.5</v>
      </c>
      <c r="G1460">
        <v>20</v>
      </c>
      <c r="H1460">
        <v>0</v>
      </c>
      <c r="I1460">
        <v>0</v>
      </c>
      <c r="J1460">
        <v>0</v>
      </c>
      <c r="K1460">
        <v>1</v>
      </c>
      <c r="L1460">
        <v>0</v>
      </c>
      <c r="M1460">
        <v>0</v>
      </c>
    </row>
    <row r="1461" spans="1:13" x14ac:dyDescent="0.2">
      <c r="A1461">
        <v>122</v>
      </c>
      <c r="B1461" s="18">
        <v>8</v>
      </c>
      <c r="C1461">
        <v>-2.56</v>
      </c>
      <c r="D1461">
        <v>331</v>
      </c>
      <c r="E1461">
        <v>89</v>
      </c>
      <c r="F1461">
        <v>1.5</v>
      </c>
      <c r="G1461">
        <v>20</v>
      </c>
      <c r="H1461">
        <v>0</v>
      </c>
      <c r="I1461">
        <v>0</v>
      </c>
      <c r="J1461">
        <v>0</v>
      </c>
      <c r="K1461">
        <v>1</v>
      </c>
      <c r="L1461">
        <v>0</v>
      </c>
      <c r="M1461">
        <v>0</v>
      </c>
    </row>
    <row r="1462" spans="1:13" x14ac:dyDescent="0.2">
      <c r="A1462">
        <v>122</v>
      </c>
      <c r="B1462" s="18">
        <v>9</v>
      </c>
      <c r="C1462">
        <v>-1.1399999999999999</v>
      </c>
      <c r="D1462">
        <v>331</v>
      </c>
      <c r="E1462">
        <v>89</v>
      </c>
      <c r="F1462">
        <v>1.5</v>
      </c>
      <c r="G1462">
        <v>20</v>
      </c>
      <c r="H1462">
        <v>0</v>
      </c>
      <c r="I1462">
        <v>0</v>
      </c>
      <c r="J1462">
        <v>0</v>
      </c>
      <c r="K1462">
        <v>1</v>
      </c>
      <c r="L1462">
        <v>0</v>
      </c>
      <c r="M1462">
        <v>0</v>
      </c>
    </row>
    <row r="1463" spans="1:13" x14ac:dyDescent="0.2">
      <c r="A1463">
        <v>122</v>
      </c>
      <c r="B1463" s="18">
        <v>10</v>
      </c>
      <c r="C1463">
        <v>-3.1</v>
      </c>
      <c r="D1463">
        <v>331</v>
      </c>
      <c r="E1463">
        <v>89</v>
      </c>
      <c r="F1463">
        <v>1.5</v>
      </c>
      <c r="G1463">
        <v>20</v>
      </c>
      <c r="H1463">
        <v>0</v>
      </c>
      <c r="I1463">
        <v>0</v>
      </c>
      <c r="J1463">
        <v>0</v>
      </c>
      <c r="K1463">
        <v>1</v>
      </c>
      <c r="L1463">
        <v>0</v>
      </c>
      <c r="M1463">
        <v>0</v>
      </c>
    </row>
    <row r="1464" spans="1:13" x14ac:dyDescent="0.2">
      <c r="A1464">
        <v>122</v>
      </c>
      <c r="B1464" s="18">
        <v>11</v>
      </c>
      <c r="C1464">
        <v>0.99</v>
      </c>
      <c r="D1464">
        <v>331</v>
      </c>
      <c r="E1464">
        <v>89</v>
      </c>
      <c r="F1464">
        <v>1.5</v>
      </c>
      <c r="G1464">
        <v>20</v>
      </c>
      <c r="H1464">
        <v>0</v>
      </c>
      <c r="I1464">
        <v>0</v>
      </c>
      <c r="J1464">
        <v>0</v>
      </c>
      <c r="K1464">
        <v>1</v>
      </c>
      <c r="L1464">
        <v>0</v>
      </c>
      <c r="M1464">
        <v>0</v>
      </c>
    </row>
    <row r="1465" spans="1:13" x14ac:dyDescent="0.2">
      <c r="A1465">
        <v>122</v>
      </c>
      <c r="B1465" s="18">
        <v>12</v>
      </c>
      <c r="C1465">
        <v>-0.09</v>
      </c>
      <c r="D1465">
        <v>331</v>
      </c>
      <c r="E1465">
        <v>89</v>
      </c>
      <c r="F1465">
        <v>1.5</v>
      </c>
      <c r="G1465">
        <v>20</v>
      </c>
      <c r="H1465">
        <v>0</v>
      </c>
      <c r="I1465">
        <v>0</v>
      </c>
      <c r="J1465">
        <v>0</v>
      </c>
      <c r="K1465">
        <v>1</v>
      </c>
      <c r="L1465">
        <v>0</v>
      </c>
      <c r="M1465">
        <v>0</v>
      </c>
    </row>
    <row r="1466" spans="1:13" x14ac:dyDescent="0.2">
      <c r="A1466">
        <v>123</v>
      </c>
      <c r="B1466" s="18">
        <v>1</v>
      </c>
      <c r="C1466">
        <v>-6.12</v>
      </c>
      <c r="D1466">
        <v>171</v>
      </c>
      <c r="E1466">
        <v>127</v>
      </c>
      <c r="F1466">
        <v>1.2</v>
      </c>
      <c r="G1466">
        <v>10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</row>
    <row r="1467" spans="1:13" x14ac:dyDescent="0.2">
      <c r="A1467">
        <v>123</v>
      </c>
      <c r="B1467" s="18">
        <v>2</v>
      </c>
      <c r="C1467">
        <v>-5.56</v>
      </c>
      <c r="D1467">
        <v>171</v>
      </c>
      <c r="E1467">
        <v>127</v>
      </c>
      <c r="F1467">
        <v>1.2</v>
      </c>
      <c r="G1467">
        <v>10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</row>
    <row r="1468" spans="1:13" x14ac:dyDescent="0.2">
      <c r="A1468">
        <v>123</v>
      </c>
      <c r="B1468" s="18">
        <v>3</v>
      </c>
      <c r="C1468">
        <v>-16.690000000000001</v>
      </c>
      <c r="D1468">
        <v>171</v>
      </c>
      <c r="E1468">
        <v>127</v>
      </c>
      <c r="F1468">
        <v>1.2</v>
      </c>
      <c r="G1468">
        <v>10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v>0</v>
      </c>
    </row>
    <row r="1469" spans="1:13" x14ac:dyDescent="0.2">
      <c r="A1469">
        <v>123</v>
      </c>
      <c r="B1469" s="18">
        <v>4</v>
      </c>
      <c r="C1469">
        <v>11.02</v>
      </c>
      <c r="D1469">
        <v>171</v>
      </c>
      <c r="E1469">
        <v>127</v>
      </c>
      <c r="F1469">
        <v>1.2</v>
      </c>
      <c r="G1469">
        <v>10</v>
      </c>
      <c r="H1469">
        <v>0</v>
      </c>
      <c r="I1469">
        <v>0</v>
      </c>
      <c r="J1469">
        <v>0</v>
      </c>
      <c r="K1469">
        <v>0</v>
      </c>
      <c r="L1469">
        <v>0</v>
      </c>
      <c r="M1469">
        <v>0</v>
      </c>
    </row>
    <row r="1470" spans="1:13" x14ac:dyDescent="0.2">
      <c r="A1470">
        <v>123</v>
      </c>
      <c r="B1470" s="18">
        <v>5</v>
      </c>
      <c r="C1470">
        <v>-0.11</v>
      </c>
      <c r="D1470">
        <v>171</v>
      </c>
      <c r="E1470">
        <v>127</v>
      </c>
      <c r="F1470">
        <v>1.2</v>
      </c>
      <c r="G1470">
        <v>10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0</v>
      </c>
    </row>
    <row r="1471" spans="1:13" x14ac:dyDescent="0.2">
      <c r="A1471">
        <v>123</v>
      </c>
      <c r="B1471" s="18">
        <v>6</v>
      </c>
      <c r="C1471">
        <v>2.42</v>
      </c>
      <c r="D1471">
        <v>171</v>
      </c>
      <c r="E1471">
        <v>127</v>
      </c>
      <c r="F1471">
        <v>1.2</v>
      </c>
      <c r="G1471">
        <v>10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v>0</v>
      </c>
    </row>
    <row r="1472" spans="1:13" x14ac:dyDescent="0.2">
      <c r="A1472">
        <v>123</v>
      </c>
      <c r="B1472" s="18">
        <v>7</v>
      </c>
      <c r="C1472">
        <v>6.49</v>
      </c>
      <c r="D1472">
        <v>171</v>
      </c>
      <c r="E1472">
        <v>127</v>
      </c>
      <c r="F1472">
        <v>1.2</v>
      </c>
      <c r="G1472">
        <v>10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0</v>
      </c>
    </row>
    <row r="1473" spans="1:13" x14ac:dyDescent="0.2">
      <c r="A1473">
        <v>123</v>
      </c>
      <c r="B1473" s="18">
        <v>8</v>
      </c>
      <c r="C1473">
        <v>0.25</v>
      </c>
      <c r="D1473">
        <v>171</v>
      </c>
      <c r="E1473">
        <v>127</v>
      </c>
      <c r="F1473">
        <v>1.2</v>
      </c>
      <c r="G1473">
        <v>10</v>
      </c>
      <c r="H1473">
        <v>0</v>
      </c>
      <c r="I1473">
        <v>0</v>
      </c>
      <c r="J1473">
        <v>0</v>
      </c>
      <c r="K1473">
        <v>0</v>
      </c>
      <c r="L1473">
        <v>0</v>
      </c>
      <c r="M1473">
        <v>0</v>
      </c>
    </row>
    <row r="1474" spans="1:13" x14ac:dyDescent="0.2">
      <c r="A1474">
        <v>123</v>
      </c>
      <c r="B1474" s="18">
        <v>9</v>
      </c>
      <c r="C1474">
        <v>-4.5199999999999996</v>
      </c>
      <c r="D1474">
        <v>171</v>
      </c>
      <c r="E1474">
        <v>127</v>
      </c>
      <c r="F1474">
        <v>1.2</v>
      </c>
      <c r="G1474">
        <v>10</v>
      </c>
      <c r="H1474">
        <v>0</v>
      </c>
      <c r="I1474">
        <v>0</v>
      </c>
      <c r="J1474">
        <v>0</v>
      </c>
      <c r="K1474">
        <v>0</v>
      </c>
      <c r="L1474">
        <v>0</v>
      </c>
      <c r="M1474">
        <v>0</v>
      </c>
    </row>
    <row r="1475" spans="1:13" x14ac:dyDescent="0.2">
      <c r="A1475">
        <v>123</v>
      </c>
      <c r="B1475" s="18">
        <v>10</v>
      </c>
      <c r="C1475">
        <v>-1</v>
      </c>
      <c r="D1475">
        <v>171</v>
      </c>
      <c r="E1475">
        <v>127</v>
      </c>
      <c r="F1475">
        <v>1.2</v>
      </c>
      <c r="G1475">
        <v>10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v>0</v>
      </c>
    </row>
    <row r="1476" spans="1:13" x14ac:dyDescent="0.2">
      <c r="A1476">
        <v>123</v>
      </c>
      <c r="B1476" s="18">
        <v>11</v>
      </c>
      <c r="C1476">
        <v>11.11</v>
      </c>
      <c r="D1476">
        <v>171</v>
      </c>
      <c r="E1476">
        <v>127</v>
      </c>
      <c r="F1476">
        <v>1.2</v>
      </c>
      <c r="G1476">
        <v>10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</row>
    <row r="1477" spans="1:13" x14ac:dyDescent="0.2">
      <c r="A1477">
        <v>123</v>
      </c>
      <c r="B1477" s="18">
        <v>12</v>
      </c>
      <c r="C1477">
        <v>4.6399999999999997</v>
      </c>
      <c r="D1477">
        <v>171</v>
      </c>
      <c r="E1477">
        <v>127</v>
      </c>
      <c r="F1477">
        <v>1.2</v>
      </c>
      <c r="G1477">
        <v>10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v>0</v>
      </c>
    </row>
    <row r="1478" spans="1:13" x14ac:dyDescent="0.2">
      <c r="A1478">
        <v>124</v>
      </c>
      <c r="B1478" s="18">
        <v>1</v>
      </c>
      <c r="C1478">
        <v>-2.0299999999999998</v>
      </c>
      <c r="D1478">
        <v>287</v>
      </c>
      <c r="E1478">
        <v>232</v>
      </c>
      <c r="F1478">
        <v>1.5</v>
      </c>
      <c r="G1478">
        <v>20</v>
      </c>
      <c r="H1478">
        <v>1</v>
      </c>
      <c r="I1478">
        <v>0</v>
      </c>
      <c r="J1478">
        <v>0</v>
      </c>
      <c r="K1478">
        <v>1</v>
      </c>
      <c r="L1478">
        <v>1</v>
      </c>
      <c r="M1478">
        <v>1</v>
      </c>
    </row>
    <row r="1479" spans="1:13" x14ac:dyDescent="0.2">
      <c r="A1479">
        <v>124</v>
      </c>
      <c r="B1479" s="18">
        <v>2</v>
      </c>
      <c r="C1479">
        <v>-4.08</v>
      </c>
      <c r="D1479">
        <v>287</v>
      </c>
      <c r="E1479">
        <v>232</v>
      </c>
      <c r="F1479">
        <v>1.5</v>
      </c>
      <c r="G1479">
        <v>20</v>
      </c>
      <c r="H1479">
        <v>1</v>
      </c>
      <c r="I1479">
        <v>0</v>
      </c>
      <c r="J1479">
        <v>0</v>
      </c>
      <c r="K1479">
        <v>1</v>
      </c>
      <c r="L1479">
        <v>1</v>
      </c>
      <c r="M1479">
        <v>1</v>
      </c>
    </row>
    <row r="1480" spans="1:13" x14ac:dyDescent="0.2">
      <c r="A1480">
        <v>124</v>
      </c>
      <c r="B1480" s="18">
        <v>3</v>
      </c>
      <c r="C1480">
        <v>-22.52</v>
      </c>
      <c r="D1480">
        <v>287</v>
      </c>
      <c r="E1480">
        <v>232</v>
      </c>
      <c r="F1480">
        <v>1.5</v>
      </c>
      <c r="G1480">
        <v>20</v>
      </c>
      <c r="H1480">
        <v>1</v>
      </c>
      <c r="I1480">
        <v>0</v>
      </c>
      <c r="J1480">
        <v>0</v>
      </c>
      <c r="K1480">
        <v>1</v>
      </c>
      <c r="L1480">
        <v>1</v>
      </c>
      <c r="M1480">
        <v>1</v>
      </c>
    </row>
    <row r="1481" spans="1:13" x14ac:dyDescent="0.2">
      <c r="A1481">
        <v>124</v>
      </c>
      <c r="B1481" s="18">
        <v>4</v>
      </c>
      <c r="C1481">
        <v>16.05</v>
      </c>
      <c r="D1481">
        <v>287</v>
      </c>
      <c r="E1481">
        <v>232</v>
      </c>
      <c r="F1481">
        <v>1.5</v>
      </c>
      <c r="G1481">
        <v>20</v>
      </c>
      <c r="H1481">
        <v>1</v>
      </c>
      <c r="I1481">
        <v>0</v>
      </c>
      <c r="J1481">
        <v>0</v>
      </c>
      <c r="K1481">
        <v>1</v>
      </c>
      <c r="L1481">
        <v>1</v>
      </c>
      <c r="M1481">
        <v>1</v>
      </c>
    </row>
    <row r="1482" spans="1:13" x14ac:dyDescent="0.2">
      <c r="A1482">
        <v>124</v>
      </c>
      <c r="B1482" s="18">
        <v>5</v>
      </c>
      <c r="C1482">
        <v>9.42</v>
      </c>
      <c r="D1482">
        <v>287</v>
      </c>
      <c r="E1482">
        <v>232</v>
      </c>
      <c r="F1482">
        <v>1.5</v>
      </c>
      <c r="G1482">
        <v>20</v>
      </c>
      <c r="H1482">
        <v>1</v>
      </c>
      <c r="I1482">
        <v>0</v>
      </c>
      <c r="J1482">
        <v>0</v>
      </c>
      <c r="K1482">
        <v>1</v>
      </c>
      <c r="L1482">
        <v>1</v>
      </c>
      <c r="M1482">
        <v>1</v>
      </c>
    </row>
    <row r="1483" spans="1:13" x14ac:dyDescent="0.2">
      <c r="A1483">
        <v>124</v>
      </c>
      <c r="B1483" s="18">
        <v>6</v>
      </c>
      <c r="C1483">
        <v>-6.85</v>
      </c>
      <c r="D1483">
        <v>287</v>
      </c>
      <c r="E1483">
        <v>232</v>
      </c>
      <c r="F1483">
        <v>1.5</v>
      </c>
      <c r="G1483">
        <v>20</v>
      </c>
      <c r="H1483">
        <v>1</v>
      </c>
      <c r="I1483">
        <v>0</v>
      </c>
      <c r="J1483">
        <v>0</v>
      </c>
      <c r="K1483">
        <v>1</v>
      </c>
      <c r="L1483">
        <v>1</v>
      </c>
      <c r="M1483">
        <v>1</v>
      </c>
    </row>
    <row r="1484" spans="1:13" x14ac:dyDescent="0.2">
      <c r="A1484">
        <v>124</v>
      </c>
      <c r="B1484" s="18">
        <v>7</v>
      </c>
      <c r="C1484">
        <v>14.37</v>
      </c>
      <c r="D1484">
        <v>287</v>
      </c>
      <c r="E1484">
        <v>232</v>
      </c>
      <c r="F1484">
        <v>1.5</v>
      </c>
      <c r="G1484">
        <v>20</v>
      </c>
      <c r="H1484">
        <v>1</v>
      </c>
      <c r="I1484">
        <v>0</v>
      </c>
      <c r="J1484">
        <v>0</v>
      </c>
      <c r="K1484">
        <v>1</v>
      </c>
      <c r="L1484">
        <v>1</v>
      </c>
      <c r="M1484">
        <v>1</v>
      </c>
    </row>
    <row r="1485" spans="1:13" x14ac:dyDescent="0.2">
      <c r="A1485">
        <v>124</v>
      </c>
      <c r="B1485" s="18">
        <v>8</v>
      </c>
      <c r="C1485">
        <v>10.52</v>
      </c>
      <c r="D1485">
        <v>287</v>
      </c>
      <c r="E1485">
        <v>232</v>
      </c>
      <c r="F1485">
        <v>1.5</v>
      </c>
      <c r="G1485">
        <v>20</v>
      </c>
      <c r="H1485">
        <v>1</v>
      </c>
      <c r="I1485">
        <v>0</v>
      </c>
      <c r="J1485">
        <v>0</v>
      </c>
      <c r="K1485">
        <v>1</v>
      </c>
      <c r="L1485">
        <v>1</v>
      </c>
      <c r="M1485">
        <v>1</v>
      </c>
    </row>
    <row r="1486" spans="1:13" x14ac:dyDescent="0.2">
      <c r="A1486">
        <v>124</v>
      </c>
      <c r="B1486" s="18">
        <v>9</v>
      </c>
      <c r="C1486">
        <v>-6.13</v>
      </c>
      <c r="D1486">
        <v>287</v>
      </c>
      <c r="E1486">
        <v>232</v>
      </c>
      <c r="F1486">
        <v>1.5</v>
      </c>
      <c r="G1486">
        <v>20</v>
      </c>
      <c r="H1486">
        <v>1</v>
      </c>
      <c r="I1486">
        <v>0</v>
      </c>
      <c r="J1486">
        <v>0</v>
      </c>
      <c r="K1486">
        <v>1</v>
      </c>
      <c r="L1486">
        <v>1</v>
      </c>
      <c r="M1486">
        <v>1</v>
      </c>
    </row>
    <row r="1487" spans="1:13" x14ac:dyDescent="0.2">
      <c r="A1487">
        <v>124</v>
      </c>
      <c r="B1487" s="18">
        <v>10</v>
      </c>
      <c r="C1487">
        <v>7.8</v>
      </c>
      <c r="D1487">
        <v>287</v>
      </c>
      <c r="E1487">
        <v>232</v>
      </c>
      <c r="F1487">
        <v>1.5</v>
      </c>
      <c r="G1487">
        <v>20</v>
      </c>
      <c r="H1487">
        <v>1</v>
      </c>
      <c r="I1487">
        <v>0</v>
      </c>
      <c r="J1487">
        <v>0</v>
      </c>
      <c r="K1487">
        <v>1</v>
      </c>
      <c r="L1487">
        <v>1</v>
      </c>
      <c r="M1487">
        <v>1</v>
      </c>
    </row>
    <row r="1488" spans="1:13" x14ac:dyDescent="0.2">
      <c r="A1488">
        <v>124</v>
      </c>
      <c r="B1488" s="18">
        <v>11</v>
      </c>
      <c r="C1488">
        <v>8.43</v>
      </c>
      <c r="D1488">
        <v>287</v>
      </c>
      <c r="E1488">
        <v>232</v>
      </c>
      <c r="F1488">
        <v>1.5</v>
      </c>
      <c r="G1488">
        <v>20</v>
      </c>
      <c r="H1488">
        <v>1</v>
      </c>
      <c r="I1488">
        <v>0</v>
      </c>
      <c r="J1488">
        <v>0</v>
      </c>
      <c r="K1488">
        <v>1</v>
      </c>
      <c r="L1488">
        <v>1</v>
      </c>
      <c r="M1488">
        <v>1</v>
      </c>
    </row>
    <row r="1489" spans="1:13" x14ac:dyDescent="0.2">
      <c r="A1489">
        <v>124</v>
      </c>
      <c r="B1489" s="18">
        <v>12</v>
      </c>
      <c r="C1489">
        <v>10.47</v>
      </c>
      <c r="D1489">
        <v>287</v>
      </c>
      <c r="E1489">
        <v>232</v>
      </c>
      <c r="F1489">
        <v>1.5</v>
      </c>
      <c r="G1489">
        <v>20</v>
      </c>
      <c r="H1489">
        <v>1</v>
      </c>
      <c r="I1489">
        <v>0</v>
      </c>
      <c r="J1489">
        <v>0</v>
      </c>
      <c r="K1489">
        <v>1</v>
      </c>
      <c r="L1489">
        <v>1</v>
      </c>
      <c r="M1489">
        <v>1</v>
      </c>
    </row>
    <row r="1490" spans="1:13" x14ac:dyDescent="0.2">
      <c r="A1490">
        <v>125</v>
      </c>
      <c r="B1490" s="18">
        <v>1</v>
      </c>
      <c r="C1490">
        <v>-6.2</v>
      </c>
      <c r="D1490">
        <v>183</v>
      </c>
      <c r="E1490">
        <v>135</v>
      </c>
      <c r="F1490">
        <v>1</v>
      </c>
      <c r="G1490">
        <v>20</v>
      </c>
      <c r="H1490">
        <v>0</v>
      </c>
      <c r="I1490">
        <v>1</v>
      </c>
      <c r="J1490">
        <v>0</v>
      </c>
      <c r="K1490">
        <v>1</v>
      </c>
      <c r="L1490">
        <v>0</v>
      </c>
      <c r="M1490">
        <v>1</v>
      </c>
    </row>
    <row r="1491" spans="1:13" x14ac:dyDescent="0.2">
      <c r="A1491">
        <v>125</v>
      </c>
      <c r="B1491" s="18">
        <v>2</v>
      </c>
      <c r="C1491">
        <v>-6.48</v>
      </c>
      <c r="D1491">
        <v>183</v>
      </c>
      <c r="E1491">
        <v>135</v>
      </c>
      <c r="F1491">
        <v>1</v>
      </c>
      <c r="G1491">
        <v>20</v>
      </c>
      <c r="H1491">
        <v>0</v>
      </c>
      <c r="I1491">
        <v>1</v>
      </c>
      <c r="J1491">
        <v>0</v>
      </c>
      <c r="K1491">
        <v>1</v>
      </c>
      <c r="L1491">
        <v>0</v>
      </c>
      <c r="M1491">
        <v>1</v>
      </c>
    </row>
    <row r="1492" spans="1:13" x14ac:dyDescent="0.2">
      <c r="A1492">
        <v>125</v>
      </c>
      <c r="B1492" s="18">
        <v>3</v>
      </c>
      <c r="C1492">
        <v>-19.93</v>
      </c>
      <c r="D1492">
        <v>183</v>
      </c>
      <c r="E1492">
        <v>135</v>
      </c>
      <c r="F1492">
        <v>1</v>
      </c>
      <c r="G1492">
        <v>20</v>
      </c>
      <c r="H1492">
        <v>0</v>
      </c>
      <c r="I1492">
        <v>1</v>
      </c>
      <c r="J1492">
        <v>0</v>
      </c>
      <c r="K1492">
        <v>1</v>
      </c>
      <c r="L1492">
        <v>0</v>
      </c>
      <c r="M1492">
        <v>1</v>
      </c>
    </row>
    <row r="1493" spans="1:13" x14ac:dyDescent="0.2">
      <c r="A1493">
        <v>125</v>
      </c>
      <c r="B1493" s="18">
        <v>4</v>
      </c>
      <c r="C1493">
        <v>11.49</v>
      </c>
      <c r="D1493">
        <v>183</v>
      </c>
      <c r="E1493">
        <v>135</v>
      </c>
      <c r="F1493">
        <v>1</v>
      </c>
      <c r="G1493">
        <v>20</v>
      </c>
      <c r="H1493">
        <v>0</v>
      </c>
      <c r="I1493">
        <v>1</v>
      </c>
      <c r="J1493">
        <v>0</v>
      </c>
      <c r="K1493">
        <v>1</v>
      </c>
      <c r="L1493">
        <v>0</v>
      </c>
      <c r="M1493">
        <v>1</v>
      </c>
    </row>
    <row r="1494" spans="1:13" x14ac:dyDescent="0.2">
      <c r="A1494">
        <v>125</v>
      </c>
      <c r="B1494" s="18">
        <v>5</v>
      </c>
      <c r="C1494">
        <v>3.09</v>
      </c>
      <c r="D1494">
        <v>183</v>
      </c>
      <c r="E1494">
        <v>135</v>
      </c>
      <c r="F1494">
        <v>1</v>
      </c>
      <c r="G1494">
        <v>20</v>
      </c>
      <c r="H1494">
        <v>0</v>
      </c>
      <c r="I1494">
        <v>1</v>
      </c>
      <c r="J1494">
        <v>0</v>
      </c>
      <c r="K1494">
        <v>1</v>
      </c>
      <c r="L1494">
        <v>0</v>
      </c>
      <c r="M1494">
        <v>1</v>
      </c>
    </row>
    <row r="1495" spans="1:13" x14ac:dyDescent="0.2">
      <c r="A1495">
        <v>125</v>
      </c>
      <c r="B1495" s="18">
        <v>6</v>
      </c>
      <c r="C1495">
        <v>5.73</v>
      </c>
      <c r="D1495">
        <v>183</v>
      </c>
      <c r="E1495">
        <v>135</v>
      </c>
      <c r="F1495">
        <v>1</v>
      </c>
      <c r="G1495">
        <v>20</v>
      </c>
      <c r="H1495">
        <v>0</v>
      </c>
      <c r="I1495">
        <v>1</v>
      </c>
      <c r="J1495">
        <v>0</v>
      </c>
      <c r="K1495">
        <v>1</v>
      </c>
      <c r="L1495">
        <v>0</v>
      </c>
      <c r="M1495">
        <v>1</v>
      </c>
    </row>
    <row r="1496" spans="1:13" x14ac:dyDescent="0.2">
      <c r="A1496">
        <v>125</v>
      </c>
      <c r="B1496" s="18">
        <v>7</v>
      </c>
      <c r="C1496">
        <v>8.35</v>
      </c>
      <c r="D1496">
        <v>183</v>
      </c>
      <c r="E1496">
        <v>135</v>
      </c>
      <c r="F1496">
        <v>1</v>
      </c>
      <c r="G1496">
        <v>20</v>
      </c>
      <c r="H1496">
        <v>0</v>
      </c>
      <c r="I1496">
        <v>1</v>
      </c>
      <c r="J1496">
        <v>0</v>
      </c>
      <c r="K1496">
        <v>1</v>
      </c>
      <c r="L1496">
        <v>0</v>
      </c>
      <c r="M1496">
        <v>1</v>
      </c>
    </row>
    <row r="1497" spans="1:13" x14ac:dyDescent="0.2">
      <c r="A1497">
        <v>125</v>
      </c>
      <c r="B1497" s="18">
        <v>8</v>
      </c>
      <c r="C1497">
        <v>11.98</v>
      </c>
      <c r="D1497">
        <v>183</v>
      </c>
      <c r="E1497">
        <v>135</v>
      </c>
      <c r="F1497">
        <v>1</v>
      </c>
      <c r="G1497">
        <v>20</v>
      </c>
      <c r="H1497">
        <v>0</v>
      </c>
      <c r="I1497">
        <v>1</v>
      </c>
      <c r="J1497">
        <v>0</v>
      </c>
      <c r="K1497">
        <v>1</v>
      </c>
      <c r="L1497">
        <v>0</v>
      </c>
      <c r="M1497">
        <v>1</v>
      </c>
    </row>
    <row r="1498" spans="1:13" x14ac:dyDescent="0.2">
      <c r="A1498">
        <v>125</v>
      </c>
      <c r="B1498" s="18">
        <v>9</v>
      </c>
      <c r="C1498">
        <v>2.0499999999999998</v>
      </c>
      <c r="D1498">
        <v>183</v>
      </c>
      <c r="E1498">
        <v>135</v>
      </c>
      <c r="F1498">
        <v>1</v>
      </c>
      <c r="G1498">
        <v>20</v>
      </c>
      <c r="H1498">
        <v>0</v>
      </c>
      <c r="I1498">
        <v>1</v>
      </c>
      <c r="J1498">
        <v>0</v>
      </c>
      <c r="K1498">
        <v>1</v>
      </c>
      <c r="L1498">
        <v>0</v>
      </c>
      <c r="M1498">
        <v>1</v>
      </c>
    </row>
    <row r="1499" spans="1:13" x14ac:dyDescent="0.2">
      <c r="A1499">
        <v>125</v>
      </c>
      <c r="B1499" s="18">
        <v>10</v>
      </c>
      <c r="C1499">
        <v>2.4500000000000002</v>
      </c>
      <c r="D1499">
        <v>183</v>
      </c>
      <c r="E1499">
        <v>135</v>
      </c>
      <c r="F1499">
        <v>1</v>
      </c>
      <c r="G1499">
        <v>20</v>
      </c>
      <c r="H1499">
        <v>0</v>
      </c>
      <c r="I1499">
        <v>1</v>
      </c>
      <c r="J1499">
        <v>0</v>
      </c>
      <c r="K1499">
        <v>1</v>
      </c>
      <c r="L1499">
        <v>0</v>
      </c>
      <c r="M1499">
        <v>1</v>
      </c>
    </row>
    <row r="1500" spans="1:13" x14ac:dyDescent="0.2">
      <c r="A1500">
        <v>125</v>
      </c>
      <c r="B1500" s="18">
        <v>11</v>
      </c>
      <c r="C1500">
        <v>11.62</v>
      </c>
      <c r="D1500">
        <v>183</v>
      </c>
      <c r="E1500">
        <v>135</v>
      </c>
      <c r="F1500">
        <v>1</v>
      </c>
      <c r="G1500">
        <v>20</v>
      </c>
      <c r="H1500">
        <v>0</v>
      </c>
      <c r="I1500">
        <v>1</v>
      </c>
      <c r="J1500">
        <v>0</v>
      </c>
      <c r="K1500">
        <v>1</v>
      </c>
      <c r="L1500">
        <v>0</v>
      </c>
      <c r="M1500">
        <v>1</v>
      </c>
    </row>
    <row r="1501" spans="1:13" x14ac:dyDescent="0.2">
      <c r="A1501">
        <v>125</v>
      </c>
      <c r="B1501" s="18">
        <v>12</v>
      </c>
      <c r="C1501">
        <v>5.27</v>
      </c>
      <c r="D1501">
        <v>183</v>
      </c>
      <c r="E1501">
        <v>135</v>
      </c>
      <c r="F1501">
        <v>1</v>
      </c>
      <c r="G1501">
        <v>20</v>
      </c>
      <c r="H1501">
        <v>0</v>
      </c>
      <c r="I1501">
        <v>1</v>
      </c>
      <c r="J1501">
        <v>0</v>
      </c>
      <c r="K1501">
        <v>1</v>
      </c>
      <c r="L1501">
        <v>0</v>
      </c>
      <c r="M1501">
        <v>1</v>
      </c>
    </row>
    <row r="1502" spans="1:13" x14ac:dyDescent="0.2">
      <c r="A1502">
        <v>126</v>
      </c>
      <c r="B1502" s="18">
        <v>1</v>
      </c>
      <c r="C1502">
        <v>-3.2</v>
      </c>
      <c r="D1502">
        <v>208</v>
      </c>
      <c r="E1502">
        <v>1048</v>
      </c>
      <c r="F1502">
        <v>1.5</v>
      </c>
      <c r="G1502">
        <v>15</v>
      </c>
      <c r="H1502">
        <v>0</v>
      </c>
      <c r="I1502">
        <v>0</v>
      </c>
      <c r="J1502">
        <v>0</v>
      </c>
      <c r="K1502">
        <v>1</v>
      </c>
      <c r="L1502">
        <v>0</v>
      </c>
      <c r="M1502">
        <v>0</v>
      </c>
    </row>
    <row r="1503" spans="1:13" x14ac:dyDescent="0.2">
      <c r="A1503">
        <v>126</v>
      </c>
      <c r="B1503" s="18">
        <v>2</v>
      </c>
      <c r="C1503">
        <v>-2.89</v>
      </c>
      <c r="D1503">
        <v>208</v>
      </c>
      <c r="E1503">
        <v>1048</v>
      </c>
      <c r="F1503">
        <v>1.5</v>
      </c>
      <c r="G1503">
        <v>15</v>
      </c>
      <c r="H1503">
        <v>0</v>
      </c>
      <c r="I1503">
        <v>0</v>
      </c>
      <c r="J1503">
        <v>0</v>
      </c>
      <c r="K1503">
        <v>1</v>
      </c>
      <c r="L1503">
        <v>0</v>
      </c>
      <c r="M1503">
        <v>0</v>
      </c>
    </row>
    <row r="1504" spans="1:13" x14ac:dyDescent="0.2">
      <c r="A1504">
        <v>126</v>
      </c>
      <c r="B1504" s="18">
        <v>3</v>
      </c>
      <c r="C1504">
        <v>-15.96</v>
      </c>
      <c r="D1504">
        <v>208</v>
      </c>
      <c r="E1504">
        <v>1048</v>
      </c>
      <c r="F1504">
        <v>1.5</v>
      </c>
      <c r="G1504">
        <v>15</v>
      </c>
      <c r="H1504">
        <v>0</v>
      </c>
      <c r="I1504">
        <v>0</v>
      </c>
      <c r="J1504">
        <v>0</v>
      </c>
      <c r="K1504">
        <v>1</v>
      </c>
      <c r="L1504">
        <v>0</v>
      </c>
      <c r="M1504">
        <v>0</v>
      </c>
    </row>
    <row r="1505" spans="1:13" x14ac:dyDescent="0.2">
      <c r="A1505">
        <v>126</v>
      </c>
      <c r="B1505" s="18">
        <v>4</v>
      </c>
      <c r="C1505">
        <v>11.9</v>
      </c>
      <c r="D1505">
        <v>208</v>
      </c>
      <c r="E1505">
        <v>1048</v>
      </c>
      <c r="F1505">
        <v>1.5</v>
      </c>
      <c r="G1505">
        <v>15</v>
      </c>
      <c r="H1505">
        <v>0</v>
      </c>
      <c r="I1505">
        <v>0</v>
      </c>
      <c r="J1505">
        <v>0</v>
      </c>
      <c r="K1505">
        <v>1</v>
      </c>
      <c r="L1505">
        <v>0</v>
      </c>
      <c r="M1505">
        <v>0</v>
      </c>
    </row>
    <row r="1506" spans="1:13" x14ac:dyDescent="0.2">
      <c r="A1506">
        <v>126</v>
      </c>
      <c r="B1506" s="18">
        <v>5</v>
      </c>
      <c r="C1506">
        <v>9.5</v>
      </c>
      <c r="D1506">
        <v>208</v>
      </c>
      <c r="E1506">
        <v>1048</v>
      </c>
      <c r="F1506">
        <v>1.5</v>
      </c>
      <c r="G1506">
        <v>15</v>
      </c>
      <c r="H1506">
        <v>0</v>
      </c>
      <c r="I1506">
        <v>0</v>
      </c>
      <c r="J1506">
        <v>0</v>
      </c>
      <c r="K1506">
        <v>1</v>
      </c>
      <c r="L1506">
        <v>0</v>
      </c>
      <c r="M1506">
        <v>0</v>
      </c>
    </row>
    <row r="1507" spans="1:13" x14ac:dyDescent="0.2">
      <c r="A1507">
        <v>126</v>
      </c>
      <c r="B1507" s="18">
        <v>6</v>
      </c>
      <c r="C1507">
        <v>3.31</v>
      </c>
      <c r="D1507">
        <v>208</v>
      </c>
      <c r="E1507">
        <v>1048</v>
      </c>
      <c r="F1507">
        <v>1.5</v>
      </c>
      <c r="G1507">
        <v>15</v>
      </c>
      <c r="H1507">
        <v>0</v>
      </c>
      <c r="I1507">
        <v>0</v>
      </c>
      <c r="J1507">
        <v>0</v>
      </c>
      <c r="K1507">
        <v>1</v>
      </c>
      <c r="L1507">
        <v>0</v>
      </c>
      <c r="M1507">
        <v>0</v>
      </c>
    </row>
    <row r="1508" spans="1:13" x14ac:dyDescent="0.2">
      <c r="A1508">
        <v>126</v>
      </c>
      <c r="B1508" s="18">
        <v>7</v>
      </c>
      <c r="C1508">
        <v>-2.2000000000000002</v>
      </c>
      <c r="D1508">
        <v>208</v>
      </c>
      <c r="E1508">
        <v>1048</v>
      </c>
      <c r="F1508">
        <v>1.5</v>
      </c>
      <c r="G1508">
        <v>15</v>
      </c>
      <c r="H1508">
        <v>0</v>
      </c>
      <c r="I1508">
        <v>0</v>
      </c>
      <c r="J1508">
        <v>0</v>
      </c>
      <c r="K1508">
        <v>1</v>
      </c>
      <c r="L1508">
        <v>0</v>
      </c>
      <c r="M1508">
        <v>0</v>
      </c>
    </row>
    <row r="1509" spans="1:13" x14ac:dyDescent="0.2">
      <c r="A1509">
        <v>126</v>
      </c>
      <c r="B1509" s="18">
        <v>8</v>
      </c>
      <c r="C1509">
        <v>7.57</v>
      </c>
      <c r="D1509">
        <v>208</v>
      </c>
      <c r="E1509">
        <v>1048</v>
      </c>
      <c r="F1509">
        <v>1.5</v>
      </c>
      <c r="G1509">
        <v>15</v>
      </c>
      <c r="H1509">
        <v>0</v>
      </c>
      <c r="I1509">
        <v>0</v>
      </c>
      <c r="J1509">
        <v>0</v>
      </c>
      <c r="K1509">
        <v>1</v>
      </c>
      <c r="L1509">
        <v>0</v>
      </c>
      <c r="M1509">
        <v>0</v>
      </c>
    </row>
    <row r="1510" spans="1:13" x14ac:dyDescent="0.2">
      <c r="A1510">
        <v>126</v>
      </c>
      <c r="B1510" s="18">
        <v>9</v>
      </c>
      <c r="C1510">
        <v>2.85</v>
      </c>
      <c r="D1510">
        <v>208</v>
      </c>
      <c r="E1510">
        <v>1048</v>
      </c>
      <c r="F1510">
        <v>1.5</v>
      </c>
      <c r="G1510">
        <v>15</v>
      </c>
      <c r="H1510">
        <v>0</v>
      </c>
      <c r="I1510">
        <v>0</v>
      </c>
      <c r="J1510">
        <v>0</v>
      </c>
      <c r="K1510">
        <v>1</v>
      </c>
      <c r="L1510">
        <v>0</v>
      </c>
      <c r="M1510">
        <v>0</v>
      </c>
    </row>
    <row r="1511" spans="1:13" x14ac:dyDescent="0.2">
      <c r="A1511">
        <v>126</v>
      </c>
      <c r="B1511" s="18">
        <v>10</v>
      </c>
      <c r="C1511">
        <v>2.0299999999999998</v>
      </c>
      <c r="D1511">
        <v>208</v>
      </c>
      <c r="E1511">
        <v>1048</v>
      </c>
      <c r="F1511">
        <v>1.5</v>
      </c>
      <c r="G1511">
        <v>15</v>
      </c>
      <c r="H1511">
        <v>0</v>
      </c>
      <c r="I1511">
        <v>0</v>
      </c>
      <c r="J1511">
        <v>0</v>
      </c>
      <c r="K1511">
        <v>1</v>
      </c>
      <c r="L1511">
        <v>0</v>
      </c>
      <c r="M1511">
        <v>0</v>
      </c>
    </row>
    <row r="1512" spans="1:13" x14ac:dyDescent="0.2">
      <c r="A1512">
        <v>126</v>
      </c>
      <c r="B1512" s="18">
        <v>11</v>
      </c>
      <c r="C1512">
        <v>6.16</v>
      </c>
      <c r="D1512">
        <v>208</v>
      </c>
      <c r="E1512">
        <v>1048</v>
      </c>
      <c r="F1512">
        <v>1.5</v>
      </c>
      <c r="G1512">
        <v>15</v>
      </c>
      <c r="H1512">
        <v>0</v>
      </c>
      <c r="I1512">
        <v>0</v>
      </c>
      <c r="J1512">
        <v>0</v>
      </c>
      <c r="K1512">
        <v>1</v>
      </c>
      <c r="L1512">
        <v>0</v>
      </c>
      <c r="M1512">
        <v>0</v>
      </c>
    </row>
    <row r="1513" spans="1:13" x14ac:dyDescent="0.2">
      <c r="A1513">
        <v>126</v>
      </c>
      <c r="B1513" s="18">
        <v>12</v>
      </c>
      <c r="C1513">
        <v>7.34</v>
      </c>
      <c r="D1513">
        <v>208</v>
      </c>
      <c r="E1513">
        <v>1048</v>
      </c>
      <c r="F1513">
        <v>1.5</v>
      </c>
      <c r="G1513">
        <v>15</v>
      </c>
      <c r="H1513">
        <v>0</v>
      </c>
      <c r="I1513">
        <v>0</v>
      </c>
      <c r="J1513">
        <v>0</v>
      </c>
      <c r="K1513">
        <v>1</v>
      </c>
      <c r="L1513">
        <v>0</v>
      </c>
      <c r="M1513">
        <v>0</v>
      </c>
    </row>
    <row r="1514" spans="1:13" x14ac:dyDescent="0.2">
      <c r="A1514">
        <v>127</v>
      </c>
      <c r="B1514" s="18">
        <v>1</v>
      </c>
      <c r="C1514">
        <v>-0.9</v>
      </c>
      <c r="D1514">
        <v>140</v>
      </c>
      <c r="E1514">
        <v>329</v>
      </c>
      <c r="F1514">
        <v>2.5</v>
      </c>
      <c r="G1514">
        <v>0</v>
      </c>
      <c r="H1514">
        <v>0</v>
      </c>
      <c r="I1514">
        <v>0</v>
      </c>
      <c r="J1514">
        <v>0</v>
      </c>
      <c r="K1514">
        <v>0</v>
      </c>
      <c r="L1514">
        <v>0</v>
      </c>
      <c r="M1514">
        <v>0</v>
      </c>
    </row>
    <row r="1515" spans="1:13" x14ac:dyDescent="0.2">
      <c r="A1515">
        <v>127</v>
      </c>
      <c r="B1515" s="18">
        <v>2</v>
      </c>
      <c r="C1515">
        <v>0.6</v>
      </c>
      <c r="D1515">
        <v>140</v>
      </c>
      <c r="E1515">
        <v>329</v>
      </c>
      <c r="F1515">
        <v>2.5</v>
      </c>
      <c r="G1515">
        <v>0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v>0</v>
      </c>
    </row>
    <row r="1516" spans="1:13" x14ac:dyDescent="0.2">
      <c r="A1516">
        <v>127</v>
      </c>
      <c r="B1516" s="18">
        <v>3</v>
      </c>
      <c r="C1516">
        <v>-5.5</v>
      </c>
      <c r="D1516">
        <v>140</v>
      </c>
      <c r="E1516">
        <v>329</v>
      </c>
      <c r="F1516">
        <v>2.5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v>0</v>
      </c>
    </row>
    <row r="1517" spans="1:13" x14ac:dyDescent="0.2">
      <c r="A1517">
        <v>127</v>
      </c>
      <c r="B1517" s="18">
        <v>4</v>
      </c>
      <c r="C1517">
        <v>9.6300000000000008</v>
      </c>
      <c r="D1517">
        <v>140</v>
      </c>
      <c r="E1517">
        <v>329</v>
      </c>
      <c r="F1517">
        <v>2.5</v>
      </c>
      <c r="G1517">
        <v>0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v>0</v>
      </c>
    </row>
    <row r="1518" spans="1:13" x14ac:dyDescent="0.2">
      <c r="A1518">
        <v>127</v>
      </c>
      <c r="B1518" s="18">
        <v>5</v>
      </c>
      <c r="C1518">
        <v>2.97</v>
      </c>
      <c r="D1518">
        <v>140</v>
      </c>
      <c r="E1518">
        <v>329</v>
      </c>
      <c r="F1518">
        <v>2.5</v>
      </c>
      <c r="G1518">
        <v>0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v>0</v>
      </c>
    </row>
    <row r="1519" spans="1:13" x14ac:dyDescent="0.2">
      <c r="A1519">
        <v>127</v>
      </c>
      <c r="B1519" s="18">
        <v>6</v>
      </c>
      <c r="C1519">
        <v>8.75</v>
      </c>
      <c r="D1519">
        <v>140</v>
      </c>
      <c r="E1519">
        <v>329</v>
      </c>
      <c r="F1519">
        <v>2.5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</row>
    <row r="1520" spans="1:13" x14ac:dyDescent="0.2">
      <c r="A1520">
        <v>127</v>
      </c>
      <c r="B1520" s="18">
        <v>7</v>
      </c>
      <c r="C1520">
        <v>6.88</v>
      </c>
      <c r="D1520">
        <v>140</v>
      </c>
      <c r="E1520">
        <v>329</v>
      </c>
      <c r="F1520">
        <v>2.5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v>0</v>
      </c>
    </row>
    <row r="1521" spans="1:13" x14ac:dyDescent="0.2">
      <c r="A1521">
        <v>127</v>
      </c>
      <c r="B1521" s="18">
        <v>8</v>
      </c>
      <c r="C1521">
        <v>4.67</v>
      </c>
      <c r="D1521">
        <v>140</v>
      </c>
      <c r="E1521">
        <v>329</v>
      </c>
      <c r="F1521">
        <v>2.5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v>0</v>
      </c>
    </row>
    <row r="1522" spans="1:13" x14ac:dyDescent="0.2">
      <c r="A1522">
        <v>127</v>
      </c>
      <c r="B1522" s="18">
        <v>9</v>
      </c>
      <c r="C1522">
        <v>-3.82</v>
      </c>
      <c r="D1522">
        <v>140</v>
      </c>
      <c r="E1522">
        <v>329</v>
      </c>
      <c r="F1522">
        <v>2.5</v>
      </c>
      <c r="G1522">
        <v>0</v>
      </c>
      <c r="H1522">
        <v>0</v>
      </c>
      <c r="I1522">
        <v>0</v>
      </c>
      <c r="J1522">
        <v>0</v>
      </c>
      <c r="K1522">
        <v>0</v>
      </c>
      <c r="L1522">
        <v>0</v>
      </c>
      <c r="M1522">
        <v>0</v>
      </c>
    </row>
    <row r="1523" spans="1:13" x14ac:dyDescent="0.2">
      <c r="A1523">
        <v>127</v>
      </c>
      <c r="B1523" s="18">
        <v>10</v>
      </c>
      <c r="C1523">
        <v>4.63</v>
      </c>
      <c r="D1523">
        <v>140</v>
      </c>
      <c r="E1523">
        <v>329</v>
      </c>
      <c r="F1523">
        <v>2.5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v>0</v>
      </c>
    </row>
    <row r="1524" spans="1:13" x14ac:dyDescent="0.2">
      <c r="A1524">
        <v>127</v>
      </c>
      <c r="B1524" s="18">
        <v>11</v>
      </c>
      <c r="C1524">
        <v>5.75</v>
      </c>
      <c r="D1524">
        <v>140</v>
      </c>
      <c r="E1524">
        <v>329</v>
      </c>
      <c r="F1524">
        <v>2.5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v>0</v>
      </c>
    </row>
    <row r="1525" spans="1:13" x14ac:dyDescent="0.2">
      <c r="A1525">
        <v>127</v>
      </c>
      <c r="B1525" s="18">
        <v>12</v>
      </c>
      <c r="C1525">
        <v>4.63</v>
      </c>
      <c r="D1525">
        <v>140</v>
      </c>
      <c r="E1525">
        <v>329</v>
      </c>
      <c r="F1525">
        <v>2.5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v>0</v>
      </c>
    </row>
    <row r="1526" spans="1:13" x14ac:dyDescent="0.2">
      <c r="A1526">
        <v>128</v>
      </c>
      <c r="B1526" s="18">
        <v>1</v>
      </c>
      <c r="C1526">
        <v>-4.2</v>
      </c>
      <c r="D1526">
        <v>187</v>
      </c>
      <c r="E1526">
        <v>54</v>
      </c>
      <c r="F1526">
        <v>1.5</v>
      </c>
      <c r="G1526">
        <v>0</v>
      </c>
      <c r="H1526">
        <v>0</v>
      </c>
      <c r="I1526">
        <v>1</v>
      </c>
      <c r="J1526">
        <v>0</v>
      </c>
      <c r="K1526">
        <v>1</v>
      </c>
      <c r="L1526">
        <v>1</v>
      </c>
      <c r="M1526">
        <v>1</v>
      </c>
    </row>
    <row r="1527" spans="1:13" x14ac:dyDescent="0.2">
      <c r="A1527">
        <v>128</v>
      </c>
      <c r="B1527" s="18">
        <v>2</v>
      </c>
      <c r="C1527">
        <v>-10.61</v>
      </c>
      <c r="D1527">
        <v>187</v>
      </c>
      <c r="E1527">
        <v>54</v>
      </c>
      <c r="F1527">
        <v>1.5</v>
      </c>
      <c r="G1527">
        <v>0</v>
      </c>
      <c r="H1527">
        <v>0</v>
      </c>
      <c r="I1527">
        <v>1</v>
      </c>
      <c r="J1527">
        <v>0</v>
      </c>
      <c r="K1527">
        <v>1</v>
      </c>
      <c r="L1527">
        <v>1</v>
      </c>
      <c r="M1527">
        <v>1</v>
      </c>
    </row>
    <row r="1528" spans="1:13" x14ac:dyDescent="0.2">
      <c r="A1528">
        <v>128</v>
      </c>
      <c r="B1528" s="18">
        <v>3</v>
      </c>
      <c r="C1528">
        <v>-18.260000000000002</v>
      </c>
      <c r="D1528">
        <v>187</v>
      </c>
      <c r="E1528">
        <v>54</v>
      </c>
      <c r="F1528">
        <v>1.5</v>
      </c>
      <c r="G1528">
        <v>0</v>
      </c>
      <c r="H1528">
        <v>0</v>
      </c>
      <c r="I1528">
        <v>1</v>
      </c>
      <c r="J1528">
        <v>0</v>
      </c>
      <c r="K1528">
        <v>1</v>
      </c>
      <c r="L1528">
        <v>1</v>
      </c>
      <c r="M1528">
        <v>1</v>
      </c>
    </row>
    <row r="1529" spans="1:13" x14ac:dyDescent="0.2">
      <c r="A1529">
        <v>128</v>
      </c>
      <c r="B1529" s="18">
        <v>4</v>
      </c>
      <c r="C1529">
        <v>14.55</v>
      </c>
      <c r="D1529">
        <v>187</v>
      </c>
      <c r="E1529">
        <v>54</v>
      </c>
      <c r="F1529">
        <v>1.5</v>
      </c>
      <c r="G1529">
        <v>0</v>
      </c>
      <c r="H1529">
        <v>0</v>
      </c>
      <c r="I1529">
        <v>1</v>
      </c>
      <c r="J1529">
        <v>0</v>
      </c>
      <c r="K1529">
        <v>1</v>
      </c>
      <c r="L1529">
        <v>1</v>
      </c>
      <c r="M1529">
        <v>1</v>
      </c>
    </row>
    <row r="1530" spans="1:13" x14ac:dyDescent="0.2">
      <c r="A1530">
        <v>128</v>
      </c>
      <c r="B1530" s="18">
        <v>5</v>
      </c>
      <c r="C1530">
        <v>2.72</v>
      </c>
      <c r="D1530">
        <v>187</v>
      </c>
      <c r="E1530">
        <v>54</v>
      </c>
      <c r="F1530">
        <v>1.5</v>
      </c>
      <c r="G1530">
        <v>0</v>
      </c>
      <c r="H1530">
        <v>0</v>
      </c>
      <c r="I1530">
        <v>1</v>
      </c>
      <c r="J1530">
        <v>0</v>
      </c>
      <c r="K1530">
        <v>1</v>
      </c>
      <c r="L1530">
        <v>1</v>
      </c>
      <c r="M1530">
        <v>1</v>
      </c>
    </row>
    <row r="1531" spans="1:13" x14ac:dyDescent="0.2">
      <c r="A1531">
        <v>128</v>
      </c>
      <c r="B1531" s="18">
        <v>6</v>
      </c>
      <c r="C1531">
        <v>1.51</v>
      </c>
      <c r="D1531">
        <v>187</v>
      </c>
      <c r="E1531">
        <v>54</v>
      </c>
      <c r="F1531">
        <v>1.5</v>
      </c>
      <c r="G1531">
        <v>0</v>
      </c>
      <c r="H1531">
        <v>0</v>
      </c>
      <c r="I1531">
        <v>1</v>
      </c>
      <c r="J1531">
        <v>0</v>
      </c>
      <c r="K1531">
        <v>1</v>
      </c>
      <c r="L1531">
        <v>1</v>
      </c>
      <c r="M1531">
        <v>1</v>
      </c>
    </row>
    <row r="1532" spans="1:13" x14ac:dyDescent="0.2">
      <c r="A1532">
        <v>128</v>
      </c>
      <c r="B1532" s="18">
        <v>7</v>
      </c>
      <c r="C1532">
        <v>4.3600000000000003</v>
      </c>
      <c r="D1532">
        <v>187</v>
      </c>
      <c r="E1532">
        <v>54</v>
      </c>
      <c r="F1532">
        <v>1.5</v>
      </c>
      <c r="G1532">
        <v>0</v>
      </c>
      <c r="H1532">
        <v>0</v>
      </c>
      <c r="I1532">
        <v>1</v>
      </c>
      <c r="J1532">
        <v>0</v>
      </c>
      <c r="K1532">
        <v>1</v>
      </c>
      <c r="L1532">
        <v>1</v>
      </c>
      <c r="M1532">
        <v>1</v>
      </c>
    </row>
    <row r="1533" spans="1:13" x14ac:dyDescent="0.2">
      <c r="A1533">
        <v>128</v>
      </c>
      <c r="B1533" s="18">
        <v>8</v>
      </c>
      <c r="C1533">
        <v>2.4300000000000002</v>
      </c>
      <c r="D1533">
        <v>187</v>
      </c>
      <c r="E1533">
        <v>54</v>
      </c>
      <c r="F1533">
        <v>1.5</v>
      </c>
      <c r="G1533">
        <v>0</v>
      </c>
      <c r="H1533">
        <v>0</v>
      </c>
      <c r="I1533">
        <v>1</v>
      </c>
      <c r="J1533">
        <v>0</v>
      </c>
      <c r="K1533">
        <v>1</v>
      </c>
      <c r="L1533">
        <v>1</v>
      </c>
      <c r="M1533">
        <v>1</v>
      </c>
    </row>
    <row r="1534" spans="1:13" x14ac:dyDescent="0.2">
      <c r="A1534">
        <v>128</v>
      </c>
      <c r="B1534" s="18">
        <v>9</v>
      </c>
      <c r="C1534">
        <v>-0.92</v>
      </c>
      <c r="D1534">
        <v>187</v>
      </c>
      <c r="E1534">
        <v>54</v>
      </c>
      <c r="F1534">
        <v>1.5</v>
      </c>
      <c r="G1534">
        <v>0</v>
      </c>
      <c r="H1534">
        <v>0</v>
      </c>
      <c r="I1534">
        <v>1</v>
      </c>
      <c r="J1534">
        <v>0</v>
      </c>
      <c r="K1534">
        <v>1</v>
      </c>
      <c r="L1534">
        <v>1</v>
      </c>
      <c r="M1534">
        <v>1</v>
      </c>
    </row>
    <row r="1535" spans="1:13" x14ac:dyDescent="0.2">
      <c r="A1535">
        <v>128</v>
      </c>
      <c r="B1535" s="18">
        <v>10</v>
      </c>
      <c r="C1535">
        <v>2.52</v>
      </c>
      <c r="D1535">
        <v>187</v>
      </c>
      <c r="E1535">
        <v>54</v>
      </c>
      <c r="F1535">
        <v>1.5</v>
      </c>
      <c r="G1535">
        <v>0</v>
      </c>
      <c r="H1535">
        <v>0</v>
      </c>
      <c r="I1535">
        <v>1</v>
      </c>
      <c r="J1535">
        <v>0</v>
      </c>
      <c r="K1535">
        <v>1</v>
      </c>
      <c r="L1535">
        <v>1</v>
      </c>
      <c r="M1535">
        <v>1</v>
      </c>
    </row>
    <row r="1536" spans="1:13" x14ac:dyDescent="0.2">
      <c r="A1536">
        <v>128</v>
      </c>
      <c r="B1536" s="18">
        <v>11</v>
      </c>
      <c r="C1536">
        <v>14.59</v>
      </c>
      <c r="D1536">
        <v>187</v>
      </c>
      <c r="E1536">
        <v>54</v>
      </c>
      <c r="F1536">
        <v>1.5</v>
      </c>
      <c r="G1536">
        <v>0</v>
      </c>
      <c r="H1536">
        <v>0</v>
      </c>
      <c r="I1536">
        <v>1</v>
      </c>
      <c r="J1536">
        <v>0</v>
      </c>
      <c r="K1536">
        <v>1</v>
      </c>
      <c r="L1536">
        <v>1</v>
      </c>
      <c r="M1536">
        <v>1</v>
      </c>
    </row>
    <row r="1537" spans="1:13" x14ac:dyDescent="0.2">
      <c r="A1537">
        <v>128</v>
      </c>
      <c r="B1537" s="18">
        <v>12</v>
      </c>
      <c r="C1537">
        <v>7.45</v>
      </c>
      <c r="D1537">
        <v>187</v>
      </c>
      <c r="E1537">
        <v>54</v>
      </c>
      <c r="F1537">
        <v>1.5</v>
      </c>
      <c r="G1537">
        <v>0</v>
      </c>
      <c r="H1537">
        <v>0</v>
      </c>
      <c r="I1537">
        <v>1</v>
      </c>
      <c r="J1537">
        <v>0</v>
      </c>
      <c r="K1537">
        <v>1</v>
      </c>
      <c r="L1537">
        <v>1</v>
      </c>
      <c r="M1537">
        <v>1</v>
      </c>
    </row>
    <row r="1538" spans="1:13" x14ac:dyDescent="0.2">
      <c r="A1538">
        <v>129</v>
      </c>
      <c r="B1538" s="18">
        <v>1</v>
      </c>
      <c r="C1538">
        <v>-7.25</v>
      </c>
      <c r="D1538">
        <v>333</v>
      </c>
      <c r="E1538">
        <v>1572</v>
      </c>
      <c r="F1538">
        <v>0.75</v>
      </c>
      <c r="G1538">
        <v>15</v>
      </c>
      <c r="H1538">
        <v>0</v>
      </c>
      <c r="I1538">
        <v>0</v>
      </c>
      <c r="J1538">
        <v>0</v>
      </c>
      <c r="K1538">
        <v>1</v>
      </c>
      <c r="L1538">
        <v>0</v>
      </c>
      <c r="M1538">
        <v>0</v>
      </c>
    </row>
    <row r="1539" spans="1:13" x14ac:dyDescent="0.2">
      <c r="A1539">
        <v>129</v>
      </c>
      <c r="B1539" s="18">
        <v>2</v>
      </c>
      <c r="C1539">
        <v>-1.35</v>
      </c>
      <c r="D1539">
        <v>333</v>
      </c>
      <c r="E1539">
        <v>1572</v>
      </c>
      <c r="F1539">
        <v>0.75</v>
      </c>
      <c r="G1539">
        <v>15</v>
      </c>
      <c r="H1539">
        <v>0</v>
      </c>
      <c r="I1539">
        <v>0</v>
      </c>
      <c r="J1539">
        <v>0</v>
      </c>
      <c r="K1539">
        <v>1</v>
      </c>
      <c r="L1539">
        <v>0</v>
      </c>
      <c r="M1539">
        <v>0</v>
      </c>
    </row>
    <row r="1540" spans="1:13" x14ac:dyDescent="0.2">
      <c r="A1540">
        <v>129</v>
      </c>
      <c r="B1540" s="18">
        <v>3</v>
      </c>
      <c r="C1540">
        <v>-10.039999999999999</v>
      </c>
      <c r="D1540">
        <v>333</v>
      </c>
      <c r="E1540">
        <v>1572</v>
      </c>
      <c r="F1540">
        <v>0.75</v>
      </c>
      <c r="G1540">
        <v>15</v>
      </c>
      <c r="H1540">
        <v>0</v>
      </c>
      <c r="I1540">
        <v>0</v>
      </c>
      <c r="J1540">
        <v>0</v>
      </c>
      <c r="K1540">
        <v>1</v>
      </c>
      <c r="L1540">
        <v>0</v>
      </c>
      <c r="M1540">
        <v>0</v>
      </c>
    </row>
    <row r="1541" spans="1:13" x14ac:dyDescent="0.2">
      <c r="A1541">
        <v>129</v>
      </c>
      <c r="B1541" s="18">
        <v>4</v>
      </c>
      <c r="C1541">
        <v>8.2100000000000009</v>
      </c>
      <c r="D1541">
        <v>333</v>
      </c>
      <c r="E1541">
        <v>1572</v>
      </c>
      <c r="F1541">
        <v>0.75</v>
      </c>
      <c r="G1541">
        <v>15</v>
      </c>
      <c r="H1541">
        <v>0</v>
      </c>
      <c r="I1541">
        <v>0</v>
      </c>
      <c r="J1541">
        <v>0</v>
      </c>
      <c r="K1541">
        <v>1</v>
      </c>
      <c r="L1541">
        <v>0</v>
      </c>
      <c r="M1541">
        <v>0</v>
      </c>
    </row>
    <row r="1542" spans="1:13" x14ac:dyDescent="0.2">
      <c r="A1542">
        <v>129</v>
      </c>
      <c r="B1542" s="18">
        <v>5</v>
      </c>
      <c r="C1542">
        <v>2.38</v>
      </c>
      <c r="D1542">
        <v>333</v>
      </c>
      <c r="E1542">
        <v>1572</v>
      </c>
      <c r="F1542">
        <v>0.75</v>
      </c>
      <c r="G1542">
        <v>15</v>
      </c>
      <c r="H1542">
        <v>0</v>
      </c>
      <c r="I1542">
        <v>0</v>
      </c>
      <c r="J1542">
        <v>0</v>
      </c>
      <c r="K1542">
        <v>1</v>
      </c>
      <c r="L1542">
        <v>0</v>
      </c>
      <c r="M1542">
        <v>0</v>
      </c>
    </row>
    <row r="1543" spans="1:13" x14ac:dyDescent="0.2">
      <c r="A1543">
        <v>129</v>
      </c>
      <c r="B1543" s="18">
        <v>6</v>
      </c>
      <c r="C1543">
        <v>9.93</v>
      </c>
      <c r="D1543">
        <v>333</v>
      </c>
      <c r="E1543">
        <v>1572</v>
      </c>
      <c r="F1543">
        <v>0.75</v>
      </c>
      <c r="G1543">
        <v>15</v>
      </c>
      <c r="H1543">
        <v>0</v>
      </c>
      <c r="I1543">
        <v>0</v>
      </c>
      <c r="J1543">
        <v>0</v>
      </c>
      <c r="K1543">
        <v>1</v>
      </c>
      <c r="L1543">
        <v>0</v>
      </c>
      <c r="M1543">
        <v>0</v>
      </c>
    </row>
    <row r="1544" spans="1:13" x14ac:dyDescent="0.2">
      <c r="A1544">
        <v>129</v>
      </c>
      <c r="B1544" s="18">
        <v>7</v>
      </c>
      <c r="C1544">
        <v>6.95</v>
      </c>
      <c r="D1544">
        <v>333</v>
      </c>
      <c r="E1544">
        <v>1572</v>
      </c>
      <c r="F1544">
        <v>0.75</v>
      </c>
      <c r="G1544">
        <v>15</v>
      </c>
      <c r="H1544">
        <v>0</v>
      </c>
      <c r="I1544">
        <v>0</v>
      </c>
      <c r="J1544">
        <v>0</v>
      </c>
      <c r="K1544">
        <v>1</v>
      </c>
      <c r="L1544">
        <v>0</v>
      </c>
      <c r="M1544">
        <v>0</v>
      </c>
    </row>
    <row r="1545" spans="1:13" x14ac:dyDescent="0.2">
      <c r="A1545">
        <v>129</v>
      </c>
      <c r="B1545" s="18">
        <v>8</v>
      </c>
      <c r="C1545">
        <v>3.35</v>
      </c>
      <c r="D1545">
        <v>333</v>
      </c>
      <c r="E1545">
        <v>1572</v>
      </c>
      <c r="F1545">
        <v>0.75</v>
      </c>
      <c r="G1545">
        <v>15</v>
      </c>
      <c r="H1545">
        <v>0</v>
      </c>
      <c r="I1545">
        <v>0</v>
      </c>
      <c r="J1545">
        <v>0</v>
      </c>
      <c r="K1545">
        <v>1</v>
      </c>
      <c r="L1545">
        <v>0</v>
      </c>
      <c r="M1545">
        <v>0</v>
      </c>
    </row>
    <row r="1546" spans="1:13" x14ac:dyDescent="0.2">
      <c r="A1546">
        <v>129</v>
      </c>
      <c r="B1546" s="18">
        <v>9</v>
      </c>
      <c r="C1546">
        <v>-1.69</v>
      </c>
      <c r="D1546">
        <v>333</v>
      </c>
      <c r="E1546">
        <v>1572</v>
      </c>
      <c r="F1546">
        <v>0.75</v>
      </c>
      <c r="G1546">
        <v>15</v>
      </c>
      <c r="H1546">
        <v>0</v>
      </c>
      <c r="I1546">
        <v>0</v>
      </c>
      <c r="J1546">
        <v>0</v>
      </c>
      <c r="K1546">
        <v>1</v>
      </c>
      <c r="L1546">
        <v>0</v>
      </c>
      <c r="M1546">
        <v>0</v>
      </c>
    </row>
    <row r="1547" spans="1:13" x14ac:dyDescent="0.2">
      <c r="A1547">
        <v>129</v>
      </c>
      <c r="B1547" s="18">
        <v>10</v>
      </c>
      <c r="C1547">
        <v>4.42</v>
      </c>
      <c r="D1547">
        <v>333</v>
      </c>
      <c r="E1547">
        <v>1572</v>
      </c>
      <c r="F1547">
        <v>0.75</v>
      </c>
      <c r="G1547">
        <v>15</v>
      </c>
      <c r="H1547">
        <v>0</v>
      </c>
      <c r="I1547">
        <v>0</v>
      </c>
      <c r="J1547">
        <v>0</v>
      </c>
      <c r="K1547">
        <v>1</v>
      </c>
      <c r="L1547">
        <v>0</v>
      </c>
      <c r="M1547">
        <v>0</v>
      </c>
    </row>
    <row r="1548" spans="1:13" x14ac:dyDescent="0.2">
      <c r="A1548">
        <v>129</v>
      </c>
      <c r="B1548" s="18">
        <v>11</v>
      </c>
      <c r="C1548">
        <v>10.24</v>
      </c>
      <c r="D1548">
        <v>333</v>
      </c>
      <c r="E1548">
        <v>1572</v>
      </c>
      <c r="F1548">
        <v>0.75</v>
      </c>
      <c r="G1548">
        <v>15</v>
      </c>
      <c r="H1548">
        <v>0</v>
      </c>
      <c r="I1548">
        <v>0</v>
      </c>
      <c r="J1548">
        <v>0</v>
      </c>
      <c r="K1548">
        <v>1</v>
      </c>
      <c r="L1548">
        <v>0</v>
      </c>
      <c r="M1548">
        <v>0</v>
      </c>
    </row>
    <row r="1549" spans="1:13" x14ac:dyDescent="0.2">
      <c r="A1549">
        <v>129</v>
      </c>
      <c r="B1549" s="18">
        <v>12</v>
      </c>
      <c r="C1549">
        <v>9.74</v>
      </c>
      <c r="D1549">
        <v>333</v>
      </c>
      <c r="E1549">
        <v>1572</v>
      </c>
      <c r="F1549">
        <v>0.75</v>
      </c>
      <c r="G1549">
        <v>15</v>
      </c>
      <c r="H1549">
        <v>0</v>
      </c>
      <c r="I1549">
        <v>0</v>
      </c>
      <c r="J1549">
        <v>0</v>
      </c>
      <c r="K1549">
        <v>1</v>
      </c>
      <c r="L1549">
        <v>0</v>
      </c>
      <c r="M1549">
        <v>0</v>
      </c>
    </row>
    <row r="1550" spans="1:13" x14ac:dyDescent="0.2">
      <c r="A1550">
        <v>130</v>
      </c>
      <c r="B1550" s="18">
        <v>1</v>
      </c>
      <c r="C1550">
        <v>-2.93</v>
      </c>
      <c r="D1550">
        <v>186</v>
      </c>
      <c r="E1550">
        <v>113</v>
      </c>
      <c r="F1550">
        <v>1.2</v>
      </c>
      <c r="G1550">
        <v>12</v>
      </c>
      <c r="H1550">
        <v>0</v>
      </c>
      <c r="I1550">
        <v>0</v>
      </c>
      <c r="J1550">
        <v>0</v>
      </c>
      <c r="K1550">
        <v>1</v>
      </c>
      <c r="L1550">
        <v>0</v>
      </c>
      <c r="M1550">
        <v>0</v>
      </c>
    </row>
    <row r="1551" spans="1:13" x14ac:dyDescent="0.2">
      <c r="A1551">
        <v>130</v>
      </c>
      <c r="B1551" s="18">
        <v>2</v>
      </c>
      <c r="C1551">
        <v>-4.3</v>
      </c>
      <c r="D1551">
        <v>186</v>
      </c>
      <c r="E1551">
        <v>113</v>
      </c>
      <c r="F1551">
        <v>1.2</v>
      </c>
      <c r="G1551">
        <v>12</v>
      </c>
      <c r="H1551">
        <v>0</v>
      </c>
      <c r="I1551">
        <v>0</v>
      </c>
      <c r="J1551">
        <v>0</v>
      </c>
      <c r="K1551">
        <v>1</v>
      </c>
      <c r="L1551">
        <v>0</v>
      </c>
      <c r="M1551">
        <v>0</v>
      </c>
    </row>
    <row r="1552" spans="1:13" x14ac:dyDescent="0.2">
      <c r="A1552">
        <v>130</v>
      </c>
      <c r="B1552" s="18">
        <v>3</v>
      </c>
      <c r="C1552">
        <v>-18.690000000000001</v>
      </c>
      <c r="D1552">
        <v>186</v>
      </c>
      <c r="E1552">
        <v>113</v>
      </c>
      <c r="F1552">
        <v>1.2</v>
      </c>
      <c r="G1552">
        <v>12</v>
      </c>
      <c r="H1552">
        <v>0</v>
      </c>
      <c r="I1552">
        <v>0</v>
      </c>
      <c r="J1552">
        <v>0</v>
      </c>
      <c r="K1552">
        <v>1</v>
      </c>
      <c r="L1552">
        <v>0</v>
      </c>
      <c r="M1552">
        <v>0</v>
      </c>
    </row>
    <row r="1553" spans="1:13" x14ac:dyDescent="0.2">
      <c r="A1553">
        <v>130</v>
      </c>
      <c r="B1553" s="18">
        <v>4</v>
      </c>
      <c r="C1553">
        <v>11.72</v>
      </c>
      <c r="D1553">
        <v>186</v>
      </c>
      <c r="E1553">
        <v>113</v>
      </c>
      <c r="F1553">
        <v>1.2</v>
      </c>
      <c r="G1553">
        <v>12</v>
      </c>
      <c r="H1553">
        <v>0</v>
      </c>
      <c r="I1553">
        <v>0</v>
      </c>
      <c r="J1553">
        <v>0</v>
      </c>
      <c r="K1553">
        <v>1</v>
      </c>
      <c r="L1553">
        <v>0</v>
      </c>
      <c r="M1553">
        <v>0</v>
      </c>
    </row>
    <row r="1554" spans="1:13" x14ac:dyDescent="0.2">
      <c r="A1554">
        <v>130</v>
      </c>
      <c r="B1554" s="18">
        <v>5</v>
      </c>
      <c r="C1554">
        <v>7.12</v>
      </c>
      <c r="D1554">
        <v>186</v>
      </c>
      <c r="E1554">
        <v>113</v>
      </c>
      <c r="F1554">
        <v>1.2</v>
      </c>
      <c r="G1554">
        <v>12</v>
      </c>
      <c r="H1554">
        <v>0</v>
      </c>
      <c r="I1554">
        <v>0</v>
      </c>
      <c r="J1554">
        <v>0</v>
      </c>
      <c r="K1554">
        <v>1</v>
      </c>
      <c r="L1554">
        <v>0</v>
      </c>
      <c r="M1554">
        <v>0</v>
      </c>
    </row>
    <row r="1555" spans="1:13" x14ac:dyDescent="0.2">
      <c r="A1555">
        <v>130</v>
      </c>
      <c r="B1555" s="18">
        <v>6</v>
      </c>
      <c r="C1555">
        <v>6.24</v>
      </c>
      <c r="D1555">
        <v>186</v>
      </c>
      <c r="E1555">
        <v>113</v>
      </c>
      <c r="F1555">
        <v>1.2</v>
      </c>
      <c r="G1555">
        <v>12</v>
      </c>
      <c r="H1555">
        <v>0</v>
      </c>
      <c r="I1555">
        <v>0</v>
      </c>
      <c r="J1555">
        <v>0</v>
      </c>
      <c r="K1555">
        <v>1</v>
      </c>
      <c r="L1555">
        <v>0</v>
      </c>
      <c r="M1555">
        <v>0</v>
      </c>
    </row>
    <row r="1556" spans="1:13" x14ac:dyDescent="0.2">
      <c r="A1556">
        <v>130</v>
      </c>
      <c r="B1556" s="18">
        <v>7</v>
      </c>
      <c r="C1556">
        <v>3.43</v>
      </c>
      <c r="D1556">
        <v>186</v>
      </c>
      <c r="E1556">
        <v>113</v>
      </c>
      <c r="F1556">
        <v>1.2</v>
      </c>
      <c r="G1556">
        <v>12</v>
      </c>
      <c r="H1556">
        <v>0</v>
      </c>
      <c r="I1556">
        <v>0</v>
      </c>
      <c r="J1556">
        <v>0</v>
      </c>
      <c r="K1556">
        <v>1</v>
      </c>
      <c r="L1556">
        <v>0</v>
      </c>
      <c r="M1556">
        <v>0</v>
      </c>
    </row>
    <row r="1557" spans="1:13" x14ac:dyDescent="0.2">
      <c r="A1557">
        <v>130</v>
      </c>
      <c r="B1557" s="18">
        <v>8</v>
      </c>
      <c r="C1557">
        <v>-0.19</v>
      </c>
      <c r="D1557">
        <v>186</v>
      </c>
      <c r="E1557">
        <v>113</v>
      </c>
      <c r="F1557">
        <v>1.2</v>
      </c>
      <c r="G1557">
        <v>12</v>
      </c>
      <c r="H1557">
        <v>0</v>
      </c>
      <c r="I1557">
        <v>0</v>
      </c>
      <c r="J1557">
        <v>0</v>
      </c>
      <c r="K1557">
        <v>1</v>
      </c>
      <c r="L1557">
        <v>0</v>
      </c>
      <c r="M1557">
        <v>0</v>
      </c>
    </row>
    <row r="1558" spans="1:13" x14ac:dyDescent="0.2">
      <c r="A1558">
        <v>130</v>
      </c>
      <c r="B1558" s="18">
        <v>9</v>
      </c>
      <c r="C1558">
        <v>-3.05</v>
      </c>
      <c r="D1558">
        <v>186</v>
      </c>
      <c r="E1558">
        <v>113</v>
      </c>
      <c r="F1558">
        <v>1.2</v>
      </c>
      <c r="G1558">
        <v>12</v>
      </c>
      <c r="H1558">
        <v>0</v>
      </c>
      <c r="I1558">
        <v>0</v>
      </c>
      <c r="J1558">
        <v>0</v>
      </c>
      <c r="K1558">
        <v>1</v>
      </c>
      <c r="L1558">
        <v>0</v>
      </c>
      <c r="M1558">
        <v>0</v>
      </c>
    </row>
    <row r="1559" spans="1:13" x14ac:dyDescent="0.2">
      <c r="A1559">
        <v>130</v>
      </c>
      <c r="B1559" s="18">
        <v>10</v>
      </c>
      <c r="C1559">
        <v>0.88</v>
      </c>
      <c r="D1559">
        <v>186</v>
      </c>
      <c r="E1559">
        <v>113</v>
      </c>
      <c r="F1559">
        <v>1.2</v>
      </c>
      <c r="G1559">
        <v>12</v>
      </c>
      <c r="H1559">
        <v>0</v>
      </c>
      <c r="I1559">
        <v>0</v>
      </c>
      <c r="J1559">
        <v>0</v>
      </c>
      <c r="K1559">
        <v>1</v>
      </c>
      <c r="L1559">
        <v>0</v>
      </c>
      <c r="M1559">
        <v>0</v>
      </c>
    </row>
    <row r="1560" spans="1:13" x14ac:dyDescent="0.2">
      <c r="A1560">
        <v>130</v>
      </c>
      <c r="B1560" s="18">
        <v>11</v>
      </c>
      <c r="C1560">
        <v>13.61</v>
      </c>
      <c r="D1560">
        <v>186</v>
      </c>
      <c r="E1560">
        <v>113</v>
      </c>
      <c r="F1560">
        <v>1.2</v>
      </c>
      <c r="G1560">
        <v>12</v>
      </c>
      <c r="H1560">
        <v>0</v>
      </c>
      <c r="I1560">
        <v>0</v>
      </c>
      <c r="J1560">
        <v>0</v>
      </c>
      <c r="K1560">
        <v>1</v>
      </c>
      <c r="L1560">
        <v>0</v>
      </c>
      <c r="M1560">
        <v>0</v>
      </c>
    </row>
    <row r="1561" spans="1:13" x14ac:dyDescent="0.2">
      <c r="A1561">
        <v>130</v>
      </c>
      <c r="B1561" s="18">
        <v>12</v>
      </c>
      <c r="C1561">
        <v>2.12</v>
      </c>
      <c r="D1561">
        <v>186</v>
      </c>
      <c r="E1561">
        <v>113</v>
      </c>
      <c r="F1561">
        <v>1.2</v>
      </c>
      <c r="G1561">
        <v>12</v>
      </c>
      <c r="H1561">
        <v>0</v>
      </c>
      <c r="I1561">
        <v>0</v>
      </c>
      <c r="J1561">
        <v>0</v>
      </c>
      <c r="K1561">
        <v>1</v>
      </c>
      <c r="L1561">
        <v>0</v>
      </c>
      <c r="M1561">
        <v>0</v>
      </c>
    </row>
    <row r="1562" spans="1:13" x14ac:dyDescent="0.2">
      <c r="A1562">
        <v>131</v>
      </c>
      <c r="B1562" s="18">
        <v>1</v>
      </c>
      <c r="C1562">
        <v>0.4</v>
      </c>
      <c r="D1562">
        <v>159</v>
      </c>
      <c r="E1562">
        <v>570</v>
      </c>
      <c r="F1562">
        <v>0.65</v>
      </c>
      <c r="G1562">
        <v>0</v>
      </c>
      <c r="H1562">
        <v>0</v>
      </c>
      <c r="I1562">
        <v>1</v>
      </c>
      <c r="J1562">
        <v>0</v>
      </c>
      <c r="K1562">
        <v>0</v>
      </c>
      <c r="L1562">
        <v>0</v>
      </c>
      <c r="M1562">
        <v>0</v>
      </c>
    </row>
    <row r="1563" spans="1:13" x14ac:dyDescent="0.2">
      <c r="A1563">
        <v>131</v>
      </c>
      <c r="B1563" s="18">
        <v>2</v>
      </c>
      <c r="C1563">
        <v>-10.09</v>
      </c>
      <c r="D1563">
        <v>159</v>
      </c>
      <c r="E1563">
        <v>570</v>
      </c>
      <c r="F1563">
        <v>0.65</v>
      </c>
      <c r="G1563">
        <v>0</v>
      </c>
      <c r="H1563">
        <v>0</v>
      </c>
      <c r="I1563">
        <v>1</v>
      </c>
      <c r="J1563">
        <v>0</v>
      </c>
      <c r="K1563">
        <v>0</v>
      </c>
      <c r="L1563">
        <v>0</v>
      </c>
      <c r="M1563">
        <v>0</v>
      </c>
    </row>
    <row r="1564" spans="1:13" x14ac:dyDescent="0.2">
      <c r="A1564">
        <v>131</v>
      </c>
      <c r="B1564" s="18">
        <v>3</v>
      </c>
      <c r="C1564">
        <v>-10.52</v>
      </c>
      <c r="D1564">
        <v>159</v>
      </c>
      <c r="E1564">
        <v>570</v>
      </c>
      <c r="F1564">
        <v>0.65</v>
      </c>
      <c r="G1564">
        <v>0</v>
      </c>
      <c r="H1564">
        <v>0</v>
      </c>
      <c r="I1564">
        <v>1</v>
      </c>
      <c r="J1564">
        <v>0</v>
      </c>
      <c r="K1564">
        <v>0</v>
      </c>
      <c r="L1564">
        <v>0</v>
      </c>
      <c r="M1564">
        <v>0</v>
      </c>
    </row>
    <row r="1565" spans="1:13" x14ac:dyDescent="0.2">
      <c r="A1565">
        <v>131</v>
      </c>
      <c r="B1565" s="18">
        <v>4</v>
      </c>
      <c r="C1565">
        <v>10.33</v>
      </c>
      <c r="D1565">
        <v>159</v>
      </c>
      <c r="E1565">
        <v>570</v>
      </c>
      <c r="F1565">
        <v>0.65</v>
      </c>
      <c r="G1565">
        <v>0</v>
      </c>
      <c r="H1565">
        <v>0</v>
      </c>
      <c r="I1565">
        <v>1</v>
      </c>
      <c r="J1565">
        <v>0</v>
      </c>
      <c r="K1565">
        <v>0</v>
      </c>
      <c r="L1565">
        <v>0</v>
      </c>
      <c r="M1565">
        <v>0</v>
      </c>
    </row>
    <row r="1566" spans="1:13" x14ac:dyDescent="0.2">
      <c r="A1566">
        <v>131</v>
      </c>
      <c r="B1566" s="18">
        <v>5</v>
      </c>
      <c r="C1566">
        <v>3.39</v>
      </c>
      <c r="D1566">
        <v>159</v>
      </c>
      <c r="E1566">
        <v>570</v>
      </c>
      <c r="F1566">
        <v>0.65</v>
      </c>
      <c r="G1566">
        <v>0</v>
      </c>
      <c r="H1566">
        <v>0</v>
      </c>
      <c r="I1566">
        <v>1</v>
      </c>
      <c r="J1566">
        <v>0</v>
      </c>
      <c r="K1566">
        <v>0</v>
      </c>
      <c r="L1566">
        <v>0</v>
      </c>
      <c r="M1566">
        <v>0</v>
      </c>
    </row>
    <row r="1567" spans="1:13" x14ac:dyDescent="0.2">
      <c r="A1567">
        <v>131</v>
      </c>
      <c r="B1567" s="18">
        <v>6</v>
      </c>
      <c r="C1567">
        <v>0.25</v>
      </c>
      <c r="D1567">
        <v>159</v>
      </c>
      <c r="E1567">
        <v>570</v>
      </c>
      <c r="F1567">
        <v>0.65</v>
      </c>
      <c r="G1567">
        <v>0</v>
      </c>
      <c r="H1567">
        <v>0</v>
      </c>
      <c r="I1567">
        <v>1</v>
      </c>
      <c r="J1567">
        <v>0</v>
      </c>
      <c r="K1567">
        <v>0</v>
      </c>
      <c r="L1567">
        <v>0</v>
      </c>
      <c r="M1567">
        <v>0</v>
      </c>
    </row>
    <row r="1568" spans="1:13" x14ac:dyDescent="0.2">
      <c r="A1568">
        <v>131</v>
      </c>
      <c r="B1568" s="18">
        <v>7</v>
      </c>
      <c r="C1568">
        <v>6.33</v>
      </c>
      <c r="D1568">
        <v>159</v>
      </c>
      <c r="E1568">
        <v>570</v>
      </c>
      <c r="F1568">
        <v>0.65</v>
      </c>
      <c r="G1568">
        <v>0</v>
      </c>
      <c r="H1568">
        <v>0</v>
      </c>
      <c r="I1568">
        <v>1</v>
      </c>
      <c r="J1568">
        <v>0</v>
      </c>
      <c r="K1568">
        <v>0</v>
      </c>
      <c r="L1568">
        <v>0</v>
      </c>
      <c r="M1568">
        <v>0</v>
      </c>
    </row>
    <row r="1569" spans="1:13" x14ac:dyDescent="0.2">
      <c r="A1569">
        <v>131</v>
      </c>
      <c r="B1569" s="18">
        <v>8</v>
      </c>
      <c r="C1569">
        <v>2.52</v>
      </c>
      <c r="D1569">
        <v>159</v>
      </c>
      <c r="E1569">
        <v>570</v>
      </c>
      <c r="F1569">
        <v>0.65</v>
      </c>
      <c r="G1569">
        <v>0</v>
      </c>
      <c r="H1569">
        <v>0</v>
      </c>
      <c r="I1569">
        <v>1</v>
      </c>
      <c r="J1569">
        <v>0</v>
      </c>
      <c r="K1569">
        <v>0</v>
      </c>
      <c r="L1569">
        <v>0</v>
      </c>
      <c r="M1569">
        <v>0</v>
      </c>
    </row>
    <row r="1570" spans="1:13" x14ac:dyDescent="0.2">
      <c r="A1570">
        <v>131</v>
      </c>
      <c r="B1570" s="18">
        <v>9</v>
      </c>
      <c r="C1570">
        <v>-1.95</v>
      </c>
      <c r="D1570">
        <v>159</v>
      </c>
      <c r="E1570">
        <v>570</v>
      </c>
      <c r="F1570">
        <v>0.65</v>
      </c>
      <c r="G1570">
        <v>0</v>
      </c>
      <c r="H1570">
        <v>0</v>
      </c>
      <c r="I1570">
        <v>1</v>
      </c>
      <c r="J1570">
        <v>0</v>
      </c>
      <c r="K1570">
        <v>0</v>
      </c>
      <c r="L1570">
        <v>0</v>
      </c>
      <c r="M1570">
        <v>0</v>
      </c>
    </row>
    <row r="1571" spans="1:13" x14ac:dyDescent="0.2">
      <c r="A1571">
        <v>131</v>
      </c>
      <c r="B1571" s="18">
        <v>10</v>
      </c>
      <c r="C1571">
        <v>-2</v>
      </c>
      <c r="D1571">
        <v>159</v>
      </c>
      <c r="E1571">
        <v>570</v>
      </c>
      <c r="F1571">
        <v>0.65</v>
      </c>
      <c r="G1571">
        <v>0</v>
      </c>
      <c r="H1571">
        <v>0</v>
      </c>
      <c r="I1571">
        <v>1</v>
      </c>
      <c r="J1571">
        <v>0</v>
      </c>
      <c r="K1571">
        <v>0</v>
      </c>
      <c r="L1571">
        <v>0</v>
      </c>
      <c r="M1571">
        <v>0</v>
      </c>
    </row>
    <row r="1572" spans="1:13" x14ac:dyDescent="0.2">
      <c r="A1572">
        <v>131</v>
      </c>
      <c r="B1572" s="18">
        <v>11</v>
      </c>
      <c r="C1572">
        <v>8.35</v>
      </c>
      <c r="D1572">
        <v>159</v>
      </c>
      <c r="E1572">
        <v>570</v>
      </c>
      <c r="F1572">
        <v>0.65</v>
      </c>
      <c r="G1572">
        <v>0</v>
      </c>
      <c r="H1572">
        <v>0</v>
      </c>
      <c r="I1572">
        <v>1</v>
      </c>
      <c r="J1572">
        <v>0</v>
      </c>
      <c r="K1572">
        <v>0</v>
      </c>
      <c r="L1572">
        <v>0</v>
      </c>
      <c r="M1572">
        <v>0</v>
      </c>
    </row>
    <row r="1573" spans="1:13" x14ac:dyDescent="0.2">
      <c r="A1573">
        <v>131</v>
      </c>
      <c r="B1573" s="18">
        <v>12</v>
      </c>
      <c r="C1573">
        <v>3.48</v>
      </c>
      <c r="D1573">
        <v>159</v>
      </c>
      <c r="E1573">
        <v>570</v>
      </c>
      <c r="F1573">
        <v>0.65</v>
      </c>
      <c r="G1573">
        <v>0</v>
      </c>
      <c r="H1573">
        <v>0</v>
      </c>
      <c r="I1573">
        <v>1</v>
      </c>
      <c r="J1573">
        <v>0</v>
      </c>
      <c r="K1573">
        <v>0</v>
      </c>
      <c r="L1573">
        <v>0</v>
      </c>
      <c r="M1573">
        <v>0</v>
      </c>
    </row>
    <row r="1574" spans="1:13" x14ac:dyDescent="0.2">
      <c r="A1574">
        <v>132</v>
      </c>
      <c r="B1574" s="18">
        <v>1</v>
      </c>
      <c r="C1574">
        <v>-1.55</v>
      </c>
      <c r="D1574">
        <v>159</v>
      </c>
      <c r="E1574">
        <v>5869</v>
      </c>
      <c r="F1574">
        <v>1.5</v>
      </c>
      <c r="G1574">
        <v>0</v>
      </c>
      <c r="H1574">
        <v>0</v>
      </c>
      <c r="I1574">
        <v>1</v>
      </c>
      <c r="J1574">
        <v>0</v>
      </c>
      <c r="K1574">
        <v>1</v>
      </c>
      <c r="L1574">
        <v>0</v>
      </c>
      <c r="M1574">
        <v>0</v>
      </c>
    </row>
    <row r="1575" spans="1:13" x14ac:dyDescent="0.2">
      <c r="A1575">
        <v>132</v>
      </c>
      <c r="B1575" s="18">
        <v>2</v>
      </c>
      <c r="C1575">
        <v>-6.1</v>
      </c>
      <c r="D1575">
        <v>159</v>
      </c>
      <c r="E1575">
        <v>5869</v>
      </c>
      <c r="F1575">
        <v>1.5</v>
      </c>
      <c r="G1575">
        <v>0</v>
      </c>
      <c r="H1575">
        <v>0</v>
      </c>
      <c r="I1575">
        <v>1</v>
      </c>
      <c r="J1575">
        <v>0</v>
      </c>
      <c r="K1575">
        <v>1</v>
      </c>
      <c r="L1575">
        <v>0</v>
      </c>
      <c r="M1575">
        <v>0</v>
      </c>
    </row>
    <row r="1576" spans="1:13" x14ac:dyDescent="0.2">
      <c r="A1576">
        <v>132</v>
      </c>
      <c r="B1576" s="18">
        <v>3</v>
      </c>
      <c r="C1576">
        <v>-13.65</v>
      </c>
      <c r="D1576">
        <v>159</v>
      </c>
      <c r="E1576">
        <v>5869</v>
      </c>
      <c r="F1576">
        <v>1.5</v>
      </c>
      <c r="G1576">
        <v>0</v>
      </c>
      <c r="H1576">
        <v>0</v>
      </c>
      <c r="I1576">
        <v>1</v>
      </c>
      <c r="J1576">
        <v>0</v>
      </c>
      <c r="K1576">
        <v>1</v>
      </c>
      <c r="L1576">
        <v>0</v>
      </c>
      <c r="M1576">
        <v>0</v>
      </c>
    </row>
    <row r="1577" spans="1:13" x14ac:dyDescent="0.2">
      <c r="A1577">
        <v>132</v>
      </c>
      <c r="B1577" s="18">
        <v>4</v>
      </c>
      <c r="C1577">
        <v>10.36</v>
      </c>
      <c r="D1577">
        <v>159</v>
      </c>
      <c r="E1577">
        <v>5869</v>
      </c>
      <c r="F1577">
        <v>1.5</v>
      </c>
      <c r="G1577">
        <v>0</v>
      </c>
      <c r="H1577">
        <v>0</v>
      </c>
      <c r="I1577">
        <v>1</v>
      </c>
      <c r="J1577">
        <v>0</v>
      </c>
      <c r="K1577">
        <v>1</v>
      </c>
      <c r="L1577">
        <v>0</v>
      </c>
      <c r="M1577">
        <v>0</v>
      </c>
    </row>
    <row r="1578" spans="1:13" x14ac:dyDescent="0.2">
      <c r="A1578">
        <v>132</v>
      </c>
      <c r="B1578" s="18">
        <v>5</v>
      </c>
      <c r="C1578">
        <v>0.37</v>
      </c>
      <c r="D1578">
        <v>159</v>
      </c>
      <c r="E1578">
        <v>5869</v>
      </c>
      <c r="F1578">
        <v>1.5</v>
      </c>
      <c r="G1578">
        <v>0</v>
      </c>
      <c r="H1578">
        <v>0</v>
      </c>
      <c r="I1578">
        <v>1</v>
      </c>
      <c r="J1578">
        <v>0</v>
      </c>
      <c r="K1578">
        <v>1</v>
      </c>
      <c r="L1578">
        <v>0</v>
      </c>
      <c r="M1578">
        <v>0</v>
      </c>
    </row>
    <row r="1579" spans="1:13" x14ac:dyDescent="0.2">
      <c r="A1579">
        <v>132</v>
      </c>
      <c r="B1579" s="18">
        <v>6</v>
      </c>
      <c r="C1579">
        <v>9.41</v>
      </c>
      <c r="D1579">
        <v>159</v>
      </c>
      <c r="E1579">
        <v>5869</v>
      </c>
      <c r="F1579">
        <v>1.5</v>
      </c>
      <c r="G1579">
        <v>0</v>
      </c>
      <c r="H1579">
        <v>0</v>
      </c>
      <c r="I1579">
        <v>1</v>
      </c>
      <c r="J1579">
        <v>0</v>
      </c>
      <c r="K1579">
        <v>1</v>
      </c>
      <c r="L1579">
        <v>0</v>
      </c>
      <c r="M1579">
        <v>0</v>
      </c>
    </row>
    <row r="1580" spans="1:13" x14ac:dyDescent="0.2">
      <c r="A1580">
        <v>132</v>
      </c>
      <c r="B1580" s="18">
        <v>7</v>
      </c>
      <c r="C1580">
        <v>8.8000000000000007</v>
      </c>
      <c r="D1580">
        <v>159</v>
      </c>
      <c r="E1580">
        <v>5869</v>
      </c>
      <c r="F1580">
        <v>1.5</v>
      </c>
      <c r="G1580">
        <v>0</v>
      </c>
      <c r="H1580">
        <v>0</v>
      </c>
      <c r="I1580">
        <v>1</v>
      </c>
      <c r="J1580">
        <v>0</v>
      </c>
      <c r="K1580">
        <v>1</v>
      </c>
      <c r="L1580">
        <v>0</v>
      </c>
      <c r="M1580">
        <v>0</v>
      </c>
    </row>
    <row r="1581" spans="1:13" x14ac:dyDescent="0.2">
      <c r="A1581">
        <v>132</v>
      </c>
      <c r="B1581" s="18">
        <v>8</v>
      </c>
      <c r="C1581">
        <v>4.75</v>
      </c>
      <c r="D1581">
        <v>159</v>
      </c>
      <c r="E1581">
        <v>5869</v>
      </c>
      <c r="F1581">
        <v>1.5</v>
      </c>
      <c r="G1581">
        <v>0</v>
      </c>
      <c r="H1581">
        <v>0</v>
      </c>
      <c r="I1581">
        <v>1</v>
      </c>
      <c r="J1581">
        <v>0</v>
      </c>
      <c r="K1581">
        <v>1</v>
      </c>
      <c r="L1581">
        <v>0</v>
      </c>
      <c r="M1581">
        <v>0</v>
      </c>
    </row>
    <row r="1582" spans="1:13" x14ac:dyDescent="0.2">
      <c r="A1582">
        <v>132</v>
      </c>
      <c r="B1582" s="18">
        <v>9</v>
      </c>
      <c r="C1582">
        <v>7.0000000000000007E-2</v>
      </c>
      <c r="D1582">
        <v>159</v>
      </c>
      <c r="E1582">
        <v>5869</v>
      </c>
      <c r="F1582">
        <v>1.5</v>
      </c>
      <c r="G1582">
        <v>0</v>
      </c>
      <c r="H1582">
        <v>0</v>
      </c>
      <c r="I1582">
        <v>1</v>
      </c>
      <c r="J1582">
        <v>0</v>
      </c>
      <c r="K1582">
        <v>1</v>
      </c>
      <c r="L1582">
        <v>0</v>
      </c>
      <c r="M1582">
        <v>0</v>
      </c>
    </row>
    <row r="1583" spans="1:13" x14ac:dyDescent="0.2">
      <c r="A1583">
        <v>132</v>
      </c>
      <c r="B1583" s="18">
        <v>10</v>
      </c>
      <c r="C1583">
        <v>2.62</v>
      </c>
      <c r="D1583">
        <v>159</v>
      </c>
      <c r="E1583">
        <v>5869</v>
      </c>
      <c r="F1583">
        <v>1.5</v>
      </c>
      <c r="G1583">
        <v>0</v>
      </c>
      <c r="H1583">
        <v>0</v>
      </c>
      <c r="I1583">
        <v>1</v>
      </c>
      <c r="J1583">
        <v>0</v>
      </c>
      <c r="K1583">
        <v>1</v>
      </c>
      <c r="L1583">
        <v>0</v>
      </c>
      <c r="M1583">
        <v>0</v>
      </c>
    </row>
    <row r="1584" spans="1:13" x14ac:dyDescent="0.2">
      <c r="A1584">
        <v>132</v>
      </c>
      <c r="B1584" s="18">
        <v>11</v>
      </c>
      <c r="C1584">
        <v>7.49</v>
      </c>
      <c r="D1584">
        <v>159</v>
      </c>
      <c r="E1584">
        <v>5869</v>
      </c>
      <c r="F1584">
        <v>1.5</v>
      </c>
      <c r="G1584">
        <v>0</v>
      </c>
      <c r="H1584">
        <v>0</v>
      </c>
      <c r="I1584">
        <v>1</v>
      </c>
      <c r="J1584">
        <v>0</v>
      </c>
      <c r="K1584">
        <v>1</v>
      </c>
      <c r="L1584">
        <v>0</v>
      </c>
      <c r="M1584">
        <v>0</v>
      </c>
    </row>
    <row r="1585" spans="1:13" x14ac:dyDescent="0.2">
      <c r="A1585">
        <v>132</v>
      </c>
      <c r="B1585" s="18">
        <v>12</v>
      </c>
      <c r="C1585">
        <v>7.04</v>
      </c>
      <c r="D1585">
        <v>159</v>
      </c>
      <c r="E1585">
        <v>5869</v>
      </c>
      <c r="F1585">
        <v>1.5</v>
      </c>
      <c r="G1585">
        <v>0</v>
      </c>
      <c r="H1585">
        <v>0</v>
      </c>
      <c r="I1585">
        <v>1</v>
      </c>
      <c r="J1585">
        <v>0</v>
      </c>
      <c r="K1585">
        <v>1</v>
      </c>
      <c r="L1585">
        <v>0</v>
      </c>
      <c r="M1585">
        <v>0</v>
      </c>
    </row>
    <row r="1586" spans="1:13" x14ac:dyDescent="0.2">
      <c r="A1586">
        <v>133</v>
      </c>
      <c r="B1586" s="18">
        <v>1</v>
      </c>
      <c r="C1586">
        <v>-7.38</v>
      </c>
      <c r="D1586">
        <v>165</v>
      </c>
      <c r="E1586">
        <v>357</v>
      </c>
      <c r="F1586">
        <v>1.5</v>
      </c>
      <c r="G1586">
        <v>10</v>
      </c>
      <c r="H1586">
        <v>0</v>
      </c>
      <c r="I1586">
        <v>1</v>
      </c>
      <c r="J1586">
        <v>0</v>
      </c>
      <c r="K1586">
        <v>1</v>
      </c>
      <c r="L1586">
        <v>0</v>
      </c>
      <c r="M1586">
        <v>0</v>
      </c>
    </row>
    <row r="1587" spans="1:13" x14ac:dyDescent="0.2">
      <c r="A1587">
        <v>133</v>
      </c>
      <c r="B1587" s="18">
        <v>2</v>
      </c>
      <c r="C1587">
        <v>-3.46</v>
      </c>
      <c r="D1587">
        <v>165</v>
      </c>
      <c r="E1587">
        <v>357</v>
      </c>
      <c r="F1587">
        <v>1.5</v>
      </c>
      <c r="G1587">
        <v>10</v>
      </c>
      <c r="H1587">
        <v>0</v>
      </c>
      <c r="I1587">
        <v>1</v>
      </c>
      <c r="J1587">
        <v>0</v>
      </c>
      <c r="K1587">
        <v>1</v>
      </c>
      <c r="L1587">
        <v>0</v>
      </c>
      <c r="M1587">
        <v>0</v>
      </c>
    </row>
    <row r="1588" spans="1:13" x14ac:dyDescent="0.2">
      <c r="A1588">
        <v>133</v>
      </c>
      <c r="B1588" s="18">
        <v>3</v>
      </c>
      <c r="C1588">
        <v>-11</v>
      </c>
      <c r="D1588">
        <v>165</v>
      </c>
      <c r="E1588">
        <v>357</v>
      </c>
      <c r="F1588">
        <v>1.5</v>
      </c>
      <c r="G1588">
        <v>10</v>
      </c>
      <c r="H1588">
        <v>0</v>
      </c>
      <c r="I1588">
        <v>1</v>
      </c>
      <c r="J1588">
        <v>0</v>
      </c>
      <c r="K1588">
        <v>1</v>
      </c>
      <c r="L1588">
        <v>0</v>
      </c>
      <c r="M1588">
        <v>0</v>
      </c>
    </row>
    <row r="1589" spans="1:13" x14ac:dyDescent="0.2">
      <c r="A1589">
        <v>133</v>
      </c>
      <c r="B1589" s="18">
        <v>4</v>
      </c>
      <c r="C1589">
        <v>0.57999999999999996</v>
      </c>
      <c r="D1589">
        <v>165</v>
      </c>
      <c r="E1589">
        <v>357</v>
      </c>
      <c r="F1589">
        <v>1.5</v>
      </c>
      <c r="G1589">
        <v>10</v>
      </c>
      <c r="H1589">
        <v>0</v>
      </c>
      <c r="I1589">
        <v>1</v>
      </c>
      <c r="J1589">
        <v>0</v>
      </c>
      <c r="K1589">
        <v>1</v>
      </c>
      <c r="L1589">
        <v>0</v>
      </c>
      <c r="M1589">
        <v>0</v>
      </c>
    </row>
    <row r="1590" spans="1:13" x14ac:dyDescent="0.2">
      <c r="A1590">
        <v>133</v>
      </c>
      <c r="B1590" s="18">
        <v>5</v>
      </c>
      <c r="C1590">
        <v>4.62</v>
      </c>
      <c r="D1590">
        <v>165</v>
      </c>
      <c r="E1590">
        <v>357</v>
      </c>
      <c r="F1590">
        <v>1.5</v>
      </c>
      <c r="G1590">
        <v>10</v>
      </c>
      <c r="H1590">
        <v>0</v>
      </c>
      <c r="I1590">
        <v>1</v>
      </c>
      <c r="J1590">
        <v>0</v>
      </c>
      <c r="K1590">
        <v>1</v>
      </c>
      <c r="L1590">
        <v>0</v>
      </c>
      <c r="M1590">
        <v>0</v>
      </c>
    </row>
    <row r="1591" spans="1:13" x14ac:dyDescent="0.2">
      <c r="A1591">
        <v>133</v>
      </c>
      <c r="B1591" s="18">
        <v>6</v>
      </c>
      <c r="C1591">
        <v>2.5099999999999998</v>
      </c>
      <c r="D1591">
        <v>165</v>
      </c>
      <c r="E1591">
        <v>357</v>
      </c>
      <c r="F1591">
        <v>1.5</v>
      </c>
      <c r="G1591">
        <v>10</v>
      </c>
      <c r="H1591">
        <v>0</v>
      </c>
      <c r="I1591">
        <v>1</v>
      </c>
      <c r="J1591">
        <v>0</v>
      </c>
      <c r="K1591">
        <v>1</v>
      </c>
      <c r="L1591">
        <v>0</v>
      </c>
      <c r="M1591">
        <v>0</v>
      </c>
    </row>
    <row r="1592" spans="1:13" x14ac:dyDescent="0.2">
      <c r="A1592">
        <v>133</v>
      </c>
      <c r="B1592" s="18">
        <v>7</v>
      </c>
      <c r="C1592">
        <v>7.18</v>
      </c>
      <c r="D1592">
        <v>165</v>
      </c>
      <c r="E1592">
        <v>357</v>
      </c>
      <c r="F1592">
        <v>1.5</v>
      </c>
      <c r="G1592">
        <v>10</v>
      </c>
      <c r="H1592">
        <v>0</v>
      </c>
      <c r="I1592">
        <v>1</v>
      </c>
      <c r="J1592">
        <v>0</v>
      </c>
      <c r="K1592">
        <v>1</v>
      </c>
      <c r="L1592">
        <v>0</v>
      </c>
      <c r="M1592">
        <v>0</v>
      </c>
    </row>
    <row r="1593" spans="1:13" x14ac:dyDescent="0.2">
      <c r="A1593">
        <v>133</v>
      </c>
      <c r="B1593" s="18">
        <v>8</v>
      </c>
      <c r="C1593">
        <v>6.32</v>
      </c>
      <c r="D1593">
        <v>165</v>
      </c>
      <c r="E1593">
        <v>357</v>
      </c>
      <c r="F1593">
        <v>1.5</v>
      </c>
      <c r="G1593">
        <v>10</v>
      </c>
      <c r="H1593">
        <v>0</v>
      </c>
      <c r="I1593">
        <v>1</v>
      </c>
      <c r="J1593">
        <v>0</v>
      </c>
      <c r="K1593">
        <v>1</v>
      </c>
      <c r="L1593">
        <v>0</v>
      </c>
      <c r="M1593">
        <v>0</v>
      </c>
    </row>
    <row r="1594" spans="1:13" x14ac:dyDescent="0.2">
      <c r="A1594">
        <v>133</v>
      </c>
      <c r="B1594" s="18">
        <v>9</v>
      </c>
      <c r="C1594">
        <v>-4.33</v>
      </c>
      <c r="D1594">
        <v>165</v>
      </c>
      <c r="E1594">
        <v>357</v>
      </c>
      <c r="F1594">
        <v>1.5</v>
      </c>
      <c r="G1594">
        <v>10</v>
      </c>
      <c r="H1594">
        <v>0</v>
      </c>
      <c r="I1594">
        <v>1</v>
      </c>
      <c r="J1594">
        <v>0</v>
      </c>
      <c r="K1594">
        <v>1</v>
      </c>
      <c r="L1594">
        <v>0</v>
      </c>
      <c r="M1594">
        <v>0</v>
      </c>
    </row>
    <row r="1595" spans="1:13" x14ac:dyDescent="0.2">
      <c r="A1595">
        <v>133</v>
      </c>
      <c r="B1595" s="18">
        <v>10</v>
      </c>
      <c r="C1595">
        <v>2.21</v>
      </c>
      <c r="D1595">
        <v>165</v>
      </c>
      <c r="E1595">
        <v>357</v>
      </c>
      <c r="F1595">
        <v>1.5</v>
      </c>
      <c r="G1595">
        <v>10</v>
      </c>
      <c r="H1595">
        <v>0</v>
      </c>
      <c r="I1595">
        <v>1</v>
      </c>
      <c r="J1595">
        <v>0</v>
      </c>
      <c r="K1595">
        <v>1</v>
      </c>
      <c r="L1595">
        <v>0</v>
      </c>
      <c r="M1595">
        <v>0</v>
      </c>
    </row>
    <row r="1596" spans="1:13" x14ac:dyDescent="0.2">
      <c r="A1596">
        <v>133</v>
      </c>
      <c r="B1596" s="18">
        <v>11</v>
      </c>
      <c r="C1596">
        <v>4.1399999999999997</v>
      </c>
      <c r="D1596">
        <v>165</v>
      </c>
      <c r="E1596">
        <v>357</v>
      </c>
      <c r="F1596">
        <v>1.5</v>
      </c>
      <c r="G1596">
        <v>10</v>
      </c>
      <c r="H1596">
        <v>0</v>
      </c>
      <c r="I1596">
        <v>1</v>
      </c>
      <c r="J1596">
        <v>0</v>
      </c>
      <c r="K1596">
        <v>1</v>
      </c>
      <c r="L1596">
        <v>0</v>
      </c>
      <c r="M1596">
        <v>0</v>
      </c>
    </row>
    <row r="1597" spans="1:13" x14ac:dyDescent="0.2">
      <c r="A1597">
        <v>133</v>
      </c>
      <c r="B1597" s="18">
        <v>12</v>
      </c>
      <c r="C1597">
        <v>3.68</v>
      </c>
      <c r="D1597">
        <v>165</v>
      </c>
      <c r="E1597">
        <v>357</v>
      </c>
      <c r="F1597">
        <v>1.5</v>
      </c>
      <c r="G1597">
        <v>10</v>
      </c>
      <c r="H1597">
        <v>0</v>
      </c>
      <c r="I1597">
        <v>1</v>
      </c>
      <c r="J1597">
        <v>0</v>
      </c>
      <c r="K1597">
        <v>1</v>
      </c>
      <c r="L1597">
        <v>0</v>
      </c>
      <c r="M1597">
        <v>0</v>
      </c>
    </row>
    <row r="1598" spans="1:13" x14ac:dyDescent="0.2">
      <c r="A1598">
        <v>134</v>
      </c>
      <c r="B1598" s="18">
        <v>1</v>
      </c>
      <c r="C1598">
        <v>1.36</v>
      </c>
      <c r="D1598">
        <v>206</v>
      </c>
      <c r="E1598">
        <v>326</v>
      </c>
      <c r="F1598">
        <v>1.5</v>
      </c>
      <c r="G1598">
        <v>20</v>
      </c>
      <c r="H1598">
        <v>0</v>
      </c>
      <c r="I1598">
        <v>1</v>
      </c>
      <c r="J1598">
        <v>0</v>
      </c>
      <c r="K1598">
        <v>1</v>
      </c>
      <c r="L1598">
        <v>0</v>
      </c>
      <c r="M1598">
        <v>0</v>
      </c>
    </row>
    <row r="1599" spans="1:13" x14ac:dyDescent="0.2">
      <c r="A1599">
        <v>134</v>
      </c>
      <c r="B1599" s="18">
        <v>2</v>
      </c>
      <c r="C1599">
        <v>-4.3099999999999996</v>
      </c>
      <c r="D1599">
        <v>206</v>
      </c>
      <c r="E1599">
        <v>326</v>
      </c>
      <c r="F1599">
        <v>1.5</v>
      </c>
      <c r="G1599">
        <v>20</v>
      </c>
      <c r="H1599">
        <v>0</v>
      </c>
      <c r="I1599">
        <v>1</v>
      </c>
      <c r="J1599">
        <v>0</v>
      </c>
      <c r="K1599">
        <v>1</v>
      </c>
      <c r="L1599">
        <v>0</v>
      </c>
      <c r="M1599">
        <v>0</v>
      </c>
    </row>
    <row r="1600" spans="1:13" x14ac:dyDescent="0.2">
      <c r="A1600">
        <v>134</v>
      </c>
      <c r="B1600" s="18">
        <v>3</v>
      </c>
      <c r="C1600">
        <v>-3.5</v>
      </c>
      <c r="D1600">
        <v>206</v>
      </c>
      <c r="E1600">
        <v>326</v>
      </c>
      <c r="F1600">
        <v>1.5</v>
      </c>
      <c r="G1600">
        <v>20</v>
      </c>
      <c r="H1600">
        <v>0</v>
      </c>
      <c r="I1600">
        <v>1</v>
      </c>
      <c r="J1600">
        <v>0</v>
      </c>
      <c r="K1600">
        <v>1</v>
      </c>
      <c r="L1600">
        <v>0</v>
      </c>
      <c r="M1600">
        <v>0</v>
      </c>
    </row>
    <row r="1601" spans="1:13" x14ac:dyDescent="0.2">
      <c r="A1601">
        <v>134</v>
      </c>
      <c r="B1601" s="18">
        <v>4</v>
      </c>
      <c r="C1601">
        <v>2.4</v>
      </c>
      <c r="D1601">
        <v>206</v>
      </c>
      <c r="E1601">
        <v>326</v>
      </c>
      <c r="F1601">
        <v>1.5</v>
      </c>
      <c r="G1601">
        <v>20</v>
      </c>
      <c r="H1601">
        <v>0</v>
      </c>
      <c r="I1601">
        <v>1</v>
      </c>
      <c r="J1601">
        <v>0</v>
      </c>
      <c r="K1601">
        <v>1</v>
      </c>
      <c r="L1601">
        <v>0</v>
      </c>
      <c r="M1601">
        <v>0</v>
      </c>
    </row>
    <row r="1602" spans="1:13" x14ac:dyDescent="0.2">
      <c r="A1602">
        <v>134</v>
      </c>
      <c r="B1602" s="18">
        <v>5</v>
      </c>
      <c r="C1602">
        <v>3.94</v>
      </c>
      <c r="D1602">
        <v>206</v>
      </c>
      <c r="E1602">
        <v>326</v>
      </c>
      <c r="F1602">
        <v>1.5</v>
      </c>
      <c r="G1602">
        <v>20</v>
      </c>
      <c r="H1602">
        <v>0</v>
      </c>
      <c r="I1602">
        <v>1</v>
      </c>
      <c r="J1602">
        <v>0</v>
      </c>
      <c r="K1602">
        <v>1</v>
      </c>
      <c r="L1602">
        <v>0</v>
      </c>
      <c r="M1602">
        <v>0</v>
      </c>
    </row>
    <row r="1603" spans="1:13" x14ac:dyDescent="0.2">
      <c r="A1603">
        <v>134</v>
      </c>
      <c r="B1603" s="18">
        <v>6</v>
      </c>
      <c r="C1603">
        <v>0.41</v>
      </c>
      <c r="D1603">
        <v>206</v>
      </c>
      <c r="E1603">
        <v>326</v>
      </c>
      <c r="F1603">
        <v>1.5</v>
      </c>
      <c r="G1603">
        <v>20</v>
      </c>
      <c r="H1603">
        <v>0</v>
      </c>
      <c r="I1603">
        <v>1</v>
      </c>
      <c r="J1603">
        <v>0</v>
      </c>
      <c r="K1603">
        <v>1</v>
      </c>
      <c r="L1603">
        <v>0</v>
      </c>
      <c r="M1603">
        <v>0</v>
      </c>
    </row>
    <row r="1604" spans="1:13" x14ac:dyDescent="0.2">
      <c r="A1604">
        <v>134</v>
      </c>
      <c r="B1604" s="18">
        <v>7</v>
      </c>
      <c r="C1604">
        <v>0.53</v>
      </c>
      <c r="D1604">
        <v>206</v>
      </c>
      <c r="E1604">
        <v>326</v>
      </c>
      <c r="F1604">
        <v>1.5</v>
      </c>
      <c r="G1604">
        <v>20</v>
      </c>
      <c r="H1604">
        <v>0</v>
      </c>
      <c r="I1604">
        <v>1</v>
      </c>
      <c r="J1604">
        <v>0</v>
      </c>
      <c r="K1604">
        <v>1</v>
      </c>
      <c r="L1604">
        <v>0</v>
      </c>
      <c r="M1604">
        <v>0</v>
      </c>
    </row>
    <row r="1605" spans="1:13" x14ac:dyDescent="0.2">
      <c r="A1605">
        <v>134</v>
      </c>
      <c r="B1605" s="18">
        <v>8</v>
      </c>
      <c r="C1605">
        <v>1.49</v>
      </c>
      <c r="D1605">
        <v>206</v>
      </c>
      <c r="E1605">
        <v>326</v>
      </c>
      <c r="F1605">
        <v>1.5</v>
      </c>
      <c r="G1605">
        <v>20</v>
      </c>
      <c r="H1605">
        <v>0</v>
      </c>
      <c r="I1605">
        <v>1</v>
      </c>
      <c r="J1605">
        <v>0</v>
      </c>
      <c r="K1605">
        <v>1</v>
      </c>
      <c r="L1605">
        <v>0</v>
      </c>
      <c r="M1605">
        <v>0</v>
      </c>
    </row>
    <row r="1606" spans="1:13" x14ac:dyDescent="0.2">
      <c r="A1606">
        <v>134</v>
      </c>
      <c r="B1606" s="18">
        <v>9</v>
      </c>
      <c r="C1606">
        <v>-1.47</v>
      </c>
      <c r="D1606">
        <v>206</v>
      </c>
      <c r="E1606">
        <v>326</v>
      </c>
      <c r="F1606">
        <v>1.5</v>
      </c>
      <c r="G1606">
        <v>20</v>
      </c>
      <c r="H1606">
        <v>0</v>
      </c>
      <c r="I1606">
        <v>1</v>
      </c>
      <c r="J1606">
        <v>0</v>
      </c>
      <c r="K1606">
        <v>1</v>
      </c>
      <c r="L1606">
        <v>0</v>
      </c>
      <c r="M1606">
        <v>0</v>
      </c>
    </row>
    <row r="1607" spans="1:13" x14ac:dyDescent="0.2">
      <c r="A1607">
        <v>134</v>
      </c>
      <c r="B1607" s="18">
        <v>10</v>
      </c>
      <c r="C1607">
        <v>2.88</v>
      </c>
      <c r="D1607">
        <v>206</v>
      </c>
      <c r="E1607">
        <v>326</v>
      </c>
      <c r="F1607">
        <v>1.5</v>
      </c>
      <c r="G1607">
        <v>20</v>
      </c>
      <c r="H1607">
        <v>0</v>
      </c>
      <c r="I1607">
        <v>1</v>
      </c>
      <c r="J1607">
        <v>0</v>
      </c>
      <c r="K1607">
        <v>1</v>
      </c>
      <c r="L1607">
        <v>0</v>
      </c>
      <c r="M1607">
        <v>0</v>
      </c>
    </row>
    <row r="1608" spans="1:13" x14ac:dyDescent="0.2">
      <c r="A1608">
        <v>134</v>
      </c>
      <c r="B1608" s="18">
        <v>11</v>
      </c>
      <c r="C1608">
        <v>5.48</v>
      </c>
      <c r="D1608">
        <v>206</v>
      </c>
      <c r="E1608">
        <v>326</v>
      </c>
      <c r="F1608">
        <v>1.5</v>
      </c>
      <c r="G1608">
        <v>20</v>
      </c>
      <c r="H1608">
        <v>0</v>
      </c>
      <c r="I1608">
        <v>1</v>
      </c>
      <c r="J1608">
        <v>0</v>
      </c>
      <c r="K1608">
        <v>1</v>
      </c>
      <c r="L1608">
        <v>0</v>
      </c>
      <c r="M1608">
        <v>0</v>
      </c>
    </row>
    <row r="1609" spans="1:13" x14ac:dyDescent="0.2">
      <c r="A1609">
        <v>134</v>
      </c>
      <c r="B1609" s="18">
        <v>12</v>
      </c>
      <c r="C1609">
        <v>2.61</v>
      </c>
      <c r="D1609">
        <v>206</v>
      </c>
      <c r="E1609">
        <v>326</v>
      </c>
      <c r="F1609">
        <v>1.5</v>
      </c>
      <c r="G1609">
        <v>20</v>
      </c>
      <c r="H1609">
        <v>0</v>
      </c>
      <c r="I1609">
        <v>1</v>
      </c>
      <c r="J1609">
        <v>0</v>
      </c>
      <c r="K1609">
        <v>1</v>
      </c>
      <c r="L1609">
        <v>0</v>
      </c>
      <c r="M1609">
        <v>0</v>
      </c>
    </row>
    <row r="1610" spans="1:13" x14ac:dyDescent="0.2">
      <c r="A1610">
        <v>135</v>
      </c>
      <c r="B1610" s="18">
        <v>1</v>
      </c>
      <c r="C1610">
        <v>5.65</v>
      </c>
      <c r="D1610">
        <v>240</v>
      </c>
      <c r="E1610">
        <v>25</v>
      </c>
      <c r="F1610">
        <v>1.5</v>
      </c>
      <c r="G1610">
        <v>20</v>
      </c>
      <c r="H1610">
        <v>1</v>
      </c>
      <c r="I1610">
        <v>0</v>
      </c>
      <c r="J1610">
        <v>0</v>
      </c>
      <c r="K1610">
        <v>1</v>
      </c>
      <c r="L1610">
        <v>1</v>
      </c>
      <c r="M1610">
        <v>1</v>
      </c>
    </row>
    <row r="1611" spans="1:13" x14ac:dyDescent="0.2">
      <c r="A1611">
        <v>135</v>
      </c>
      <c r="B1611" s="18">
        <v>2</v>
      </c>
      <c r="C1611">
        <v>3.83</v>
      </c>
      <c r="D1611">
        <v>240</v>
      </c>
      <c r="E1611">
        <v>25</v>
      </c>
      <c r="F1611">
        <v>1.5</v>
      </c>
      <c r="G1611">
        <v>20</v>
      </c>
      <c r="H1611">
        <v>1</v>
      </c>
      <c r="I1611">
        <v>0</v>
      </c>
      <c r="J1611">
        <v>0</v>
      </c>
      <c r="K1611">
        <v>1</v>
      </c>
      <c r="L1611">
        <v>1</v>
      </c>
      <c r="M1611">
        <v>1</v>
      </c>
    </row>
    <row r="1612" spans="1:13" x14ac:dyDescent="0.2">
      <c r="A1612">
        <v>135</v>
      </c>
      <c r="B1612" s="18">
        <v>3</v>
      </c>
      <c r="C1612">
        <v>-20.45</v>
      </c>
      <c r="D1612">
        <v>240</v>
      </c>
      <c r="E1612">
        <v>25</v>
      </c>
      <c r="F1612">
        <v>1.5</v>
      </c>
      <c r="G1612">
        <v>20</v>
      </c>
      <c r="H1612">
        <v>1</v>
      </c>
      <c r="I1612">
        <v>0</v>
      </c>
      <c r="J1612">
        <v>0</v>
      </c>
      <c r="K1612">
        <v>1</v>
      </c>
      <c r="L1612">
        <v>1</v>
      </c>
      <c r="M1612">
        <v>1</v>
      </c>
    </row>
    <row r="1613" spans="1:13" x14ac:dyDescent="0.2">
      <c r="A1613">
        <v>135</v>
      </c>
      <c r="B1613" s="18">
        <v>4</v>
      </c>
      <c r="C1613">
        <v>-14.97</v>
      </c>
      <c r="D1613">
        <v>240</v>
      </c>
      <c r="E1613">
        <v>25</v>
      </c>
      <c r="F1613">
        <v>1.5</v>
      </c>
      <c r="G1613">
        <v>20</v>
      </c>
      <c r="H1613">
        <v>1</v>
      </c>
      <c r="I1613">
        <v>0</v>
      </c>
      <c r="J1613">
        <v>0</v>
      </c>
      <c r="K1613">
        <v>1</v>
      </c>
      <c r="L1613">
        <v>1</v>
      </c>
      <c r="M1613">
        <v>1</v>
      </c>
    </row>
    <row r="1614" spans="1:13" x14ac:dyDescent="0.2">
      <c r="A1614">
        <v>135</v>
      </c>
      <c r="B1614" s="18">
        <v>5</v>
      </c>
      <c r="C1614">
        <v>-17.690000000000001</v>
      </c>
      <c r="D1614">
        <v>240</v>
      </c>
      <c r="E1614">
        <v>25</v>
      </c>
      <c r="F1614">
        <v>1.5</v>
      </c>
      <c r="G1614">
        <v>20</v>
      </c>
      <c r="H1614">
        <v>1</v>
      </c>
      <c r="I1614">
        <v>0</v>
      </c>
      <c r="J1614">
        <v>0</v>
      </c>
      <c r="K1614">
        <v>1</v>
      </c>
      <c r="L1614">
        <v>1</v>
      </c>
      <c r="M1614">
        <v>1</v>
      </c>
    </row>
    <row r="1615" spans="1:13" x14ac:dyDescent="0.2">
      <c r="A1615">
        <v>135</v>
      </c>
      <c r="B1615" s="18">
        <v>6</v>
      </c>
      <c r="C1615">
        <v>-19.66</v>
      </c>
      <c r="D1615">
        <v>240</v>
      </c>
      <c r="E1615">
        <v>25</v>
      </c>
      <c r="F1615">
        <v>1.5</v>
      </c>
      <c r="G1615">
        <v>20</v>
      </c>
      <c r="H1615">
        <v>1</v>
      </c>
      <c r="I1615">
        <v>0</v>
      </c>
      <c r="J1615">
        <v>0</v>
      </c>
      <c r="K1615">
        <v>1</v>
      </c>
      <c r="L1615">
        <v>1</v>
      </c>
      <c r="M1615">
        <v>1</v>
      </c>
    </row>
    <row r="1616" spans="1:13" x14ac:dyDescent="0.2">
      <c r="A1616">
        <v>135</v>
      </c>
      <c r="B1616" s="18">
        <v>7</v>
      </c>
      <c r="C1616">
        <v>-8.3800000000000008</v>
      </c>
      <c r="D1616">
        <v>240</v>
      </c>
      <c r="E1616">
        <v>25</v>
      </c>
      <c r="F1616">
        <v>1.5</v>
      </c>
      <c r="G1616">
        <v>20</v>
      </c>
      <c r="H1616">
        <v>1</v>
      </c>
      <c r="I1616">
        <v>0</v>
      </c>
      <c r="J1616">
        <v>0</v>
      </c>
      <c r="K1616">
        <v>1</v>
      </c>
      <c r="L1616">
        <v>1</v>
      </c>
      <c r="M1616">
        <v>1</v>
      </c>
    </row>
    <row r="1617" spans="1:13" x14ac:dyDescent="0.2">
      <c r="A1617">
        <v>135</v>
      </c>
      <c r="B1617" s="18">
        <v>8</v>
      </c>
      <c r="C1617">
        <v>18.170000000000002</v>
      </c>
      <c r="D1617">
        <v>240</v>
      </c>
      <c r="E1617">
        <v>25</v>
      </c>
      <c r="F1617">
        <v>1.5</v>
      </c>
      <c r="G1617">
        <v>20</v>
      </c>
      <c r="H1617">
        <v>1</v>
      </c>
      <c r="I1617">
        <v>0</v>
      </c>
      <c r="J1617">
        <v>0</v>
      </c>
      <c r="K1617">
        <v>1</v>
      </c>
      <c r="L1617">
        <v>1</v>
      </c>
      <c r="M1617">
        <v>1</v>
      </c>
    </row>
    <row r="1618" spans="1:13" x14ac:dyDescent="0.2">
      <c r="A1618">
        <v>135</v>
      </c>
      <c r="B1618" s="18">
        <v>9</v>
      </c>
      <c r="C1618">
        <v>-3.05</v>
      </c>
      <c r="D1618">
        <v>240</v>
      </c>
      <c r="E1618">
        <v>25</v>
      </c>
      <c r="F1618">
        <v>1.5</v>
      </c>
      <c r="G1618">
        <v>20</v>
      </c>
      <c r="H1618">
        <v>1</v>
      </c>
      <c r="I1618">
        <v>0</v>
      </c>
      <c r="J1618">
        <v>0</v>
      </c>
      <c r="K1618">
        <v>1</v>
      </c>
      <c r="L1618">
        <v>1</v>
      </c>
      <c r="M1618">
        <v>1</v>
      </c>
    </row>
    <row r="1619" spans="1:13" x14ac:dyDescent="0.2">
      <c r="A1619">
        <v>135</v>
      </c>
      <c r="B1619" s="18">
        <v>10</v>
      </c>
      <c r="C1619">
        <v>4.34</v>
      </c>
      <c r="D1619">
        <v>240</v>
      </c>
      <c r="E1619">
        <v>25</v>
      </c>
      <c r="F1619">
        <v>1.5</v>
      </c>
      <c r="G1619">
        <v>20</v>
      </c>
      <c r="H1619">
        <v>1</v>
      </c>
      <c r="I1619">
        <v>0</v>
      </c>
      <c r="J1619">
        <v>0</v>
      </c>
      <c r="K1619">
        <v>1</v>
      </c>
      <c r="L1619">
        <v>1</v>
      </c>
      <c r="M1619">
        <v>1</v>
      </c>
    </row>
    <row r="1620" spans="1:13" x14ac:dyDescent="0.2">
      <c r="A1620">
        <v>135</v>
      </c>
      <c r="B1620" s="18">
        <v>11</v>
      </c>
      <c r="C1620">
        <v>18.260000000000002</v>
      </c>
      <c r="D1620">
        <v>240</v>
      </c>
      <c r="E1620">
        <v>25</v>
      </c>
      <c r="F1620">
        <v>1.5</v>
      </c>
      <c r="G1620">
        <v>20</v>
      </c>
      <c r="H1620">
        <v>1</v>
      </c>
      <c r="I1620">
        <v>0</v>
      </c>
      <c r="J1620">
        <v>0</v>
      </c>
      <c r="K1620">
        <v>1</v>
      </c>
      <c r="L1620">
        <v>1</v>
      </c>
      <c r="M1620">
        <v>1</v>
      </c>
    </row>
    <row r="1621" spans="1:13" x14ac:dyDescent="0.2">
      <c r="A1621">
        <v>135</v>
      </c>
      <c r="B1621" s="18">
        <v>12</v>
      </c>
      <c r="C1621">
        <v>14.56</v>
      </c>
      <c r="D1621">
        <v>240</v>
      </c>
      <c r="E1621">
        <v>25</v>
      </c>
      <c r="F1621">
        <v>1.5</v>
      </c>
      <c r="G1621">
        <v>20</v>
      </c>
      <c r="H1621">
        <v>1</v>
      </c>
      <c r="I1621">
        <v>0</v>
      </c>
      <c r="J1621">
        <v>0</v>
      </c>
      <c r="K1621">
        <v>1</v>
      </c>
      <c r="L1621">
        <v>1</v>
      </c>
      <c r="M1621">
        <v>1</v>
      </c>
    </row>
    <row r="1622" spans="1:13" x14ac:dyDescent="0.2">
      <c r="A1622">
        <v>136</v>
      </c>
      <c r="B1622" s="18">
        <v>1</v>
      </c>
      <c r="C1622">
        <v>2.54</v>
      </c>
      <c r="D1622">
        <v>244</v>
      </c>
      <c r="E1622">
        <v>685</v>
      </c>
      <c r="F1622">
        <v>1.5</v>
      </c>
      <c r="G1622">
        <v>20</v>
      </c>
      <c r="H1622">
        <v>0</v>
      </c>
      <c r="I1622">
        <v>0</v>
      </c>
      <c r="J1622">
        <v>0</v>
      </c>
      <c r="K1622">
        <v>1</v>
      </c>
      <c r="L1622">
        <v>1</v>
      </c>
      <c r="M1622">
        <v>1</v>
      </c>
    </row>
    <row r="1623" spans="1:13" x14ac:dyDescent="0.2">
      <c r="A1623">
        <v>136</v>
      </c>
      <c r="B1623" s="18">
        <v>2</v>
      </c>
      <c r="C1623">
        <v>-5.1100000000000003</v>
      </c>
      <c r="D1623">
        <v>244</v>
      </c>
      <c r="E1623">
        <v>685</v>
      </c>
      <c r="F1623">
        <v>1.5</v>
      </c>
      <c r="G1623">
        <v>20</v>
      </c>
      <c r="H1623">
        <v>0</v>
      </c>
      <c r="I1623">
        <v>0</v>
      </c>
      <c r="J1623">
        <v>0</v>
      </c>
      <c r="K1623">
        <v>1</v>
      </c>
      <c r="L1623">
        <v>1</v>
      </c>
      <c r="M1623">
        <v>1</v>
      </c>
    </row>
    <row r="1624" spans="1:13" x14ac:dyDescent="0.2">
      <c r="A1624">
        <v>136</v>
      </c>
      <c r="B1624" s="18">
        <v>3</v>
      </c>
      <c r="C1624">
        <v>-11.65</v>
      </c>
      <c r="D1624">
        <v>244</v>
      </c>
      <c r="E1624">
        <v>685</v>
      </c>
      <c r="F1624">
        <v>1.5</v>
      </c>
      <c r="G1624">
        <v>20</v>
      </c>
      <c r="H1624">
        <v>0</v>
      </c>
      <c r="I1624">
        <v>0</v>
      </c>
      <c r="J1624">
        <v>0</v>
      </c>
      <c r="K1624">
        <v>1</v>
      </c>
      <c r="L1624">
        <v>1</v>
      </c>
      <c r="M1624">
        <v>1</v>
      </c>
    </row>
    <row r="1625" spans="1:13" x14ac:dyDescent="0.2">
      <c r="A1625">
        <v>136</v>
      </c>
      <c r="B1625" s="18">
        <v>4</v>
      </c>
      <c r="C1625">
        <v>3.92</v>
      </c>
      <c r="D1625">
        <v>244</v>
      </c>
      <c r="E1625">
        <v>685</v>
      </c>
      <c r="F1625">
        <v>1.5</v>
      </c>
      <c r="G1625">
        <v>20</v>
      </c>
      <c r="H1625">
        <v>0</v>
      </c>
      <c r="I1625">
        <v>0</v>
      </c>
      <c r="J1625">
        <v>0</v>
      </c>
      <c r="K1625">
        <v>1</v>
      </c>
      <c r="L1625">
        <v>1</v>
      </c>
      <c r="M1625">
        <v>1</v>
      </c>
    </row>
    <row r="1626" spans="1:13" x14ac:dyDescent="0.2">
      <c r="A1626">
        <v>136</v>
      </c>
      <c r="B1626" s="18">
        <v>5</v>
      </c>
      <c r="C1626">
        <v>7.08</v>
      </c>
      <c r="D1626">
        <v>244</v>
      </c>
      <c r="E1626">
        <v>685</v>
      </c>
      <c r="F1626">
        <v>1.5</v>
      </c>
      <c r="G1626">
        <v>20</v>
      </c>
      <c r="H1626">
        <v>0</v>
      </c>
      <c r="I1626">
        <v>0</v>
      </c>
      <c r="J1626">
        <v>0</v>
      </c>
      <c r="K1626">
        <v>1</v>
      </c>
      <c r="L1626">
        <v>1</v>
      </c>
      <c r="M1626">
        <v>1</v>
      </c>
    </row>
    <row r="1627" spans="1:13" x14ac:dyDescent="0.2">
      <c r="A1627">
        <v>136</v>
      </c>
      <c r="B1627" s="18">
        <v>6</v>
      </c>
      <c r="C1627">
        <v>5.48</v>
      </c>
      <c r="D1627">
        <v>244</v>
      </c>
      <c r="E1627">
        <v>685</v>
      </c>
      <c r="F1627">
        <v>1.5</v>
      </c>
      <c r="G1627">
        <v>20</v>
      </c>
      <c r="H1627">
        <v>0</v>
      </c>
      <c r="I1627">
        <v>0</v>
      </c>
      <c r="J1627">
        <v>0</v>
      </c>
      <c r="K1627">
        <v>1</v>
      </c>
      <c r="L1627">
        <v>1</v>
      </c>
      <c r="M1627">
        <v>1</v>
      </c>
    </row>
    <row r="1628" spans="1:13" x14ac:dyDescent="0.2">
      <c r="A1628">
        <v>136</v>
      </c>
      <c r="B1628" s="18">
        <v>7</v>
      </c>
      <c r="C1628">
        <v>2.95</v>
      </c>
      <c r="D1628">
        <v>244</v>
      </c>
      <c r="E1628">
        <v>685</v>
      </c>
      <c r="F1628">
        <v>1.5</v>
      </c>
      <c r="G1628">
        <v>20</v>
      </c>
      <c r="H1628">
        <v>0</v>
      </c>
      <c r="I1628">
        <v>0</v>
      </c>
      <c r="J1628">
        <v>0</v>
      </c>
      <c r="K1628">
        <v>1</v>
      </c>
      <c r="L1628">
        <v>1</v>
      </c>
      <c r="M1628">
        <v>1</v>
      </c>
    </row>
    <row r="1629" spans="1:13" x14ac:dyDescent="0.2">
      <c r="A1629">
        <v>136</v>
      </c>
      <c r="B1629" s="18">
        <v>8</v>
      </c>
      <c r="C1629">
        <v>4.2300000000000004</v>
      </c>
      <c r="D1629">
        <v>244</v>
      </c>
      <c r="E1629">
        <v>685</v>
      </c>
      <c r="F1629">
        <v>1.5</v>
      </c>
      <c r="G1629">
        <v>20</v>
      </c>
      <c r="H1629">
        <v>0</v>
      </c>
      <c r="I1629">
        <v>0</v>
      </c>
      <c r="J1629">
        <v>0</v>
      </c>
      <c r="K1629">
        <v>1</v>
      </c>
      <c r="L1629">
        <v>1</v>
      </c>
      <c r="M1629">
        <v>1</v>
      </c>
    </row>
    <row r="1630" spans="1:13" x14ac:dyDescent="0.2">
      <c r="A1630">
        <v>136</v>
      </c>
      <c r="B1630" s="18">
        <v>9</v>
      </c>
      <c r="C1630">
        <v>0.52</v>
      </c>
      <c r="D1630">
        <v>244</v>
      </c>
      <c r="E1630">
        <v>685</v>
      </c>
      <c r="F1630">
        <v>1.5</v>
      </c>
      <c r="G1630">
        <v>20</v>
      </c>
      <c r="H1630">
        <v>0</v>
      </c>
      <c r="I1630">
        <v>0</v>
      </c>
      <c r="J1630">
        <v>0</v>
      </c>
      <c r="K1630">
        <v>1</v>
      </c>
      <c r="L1630">
        <v>1</v>
      </c>
      <c r="M1630">
        <v>1</v>
      </c>
    </row>
    <row r="1631" spans="1:13" x14ac:dyDescent="0.2">
      <c r="A1631">
        <v>136</v>
      </c>
      <c r="B1631" s="18">
        <v>10</v>
      </c>
      <c r="C1631">
        <v>0.45</v>
      </c>
      <c r="D1631">
        <v>244</v>
      </c>
      <c r="E1631">
        <v>685</v>
      </c>
      <c r="F1631">
        <v>1.5</v>
      </c>
      <c r="G1631">
        <v>20</v>
      </c>
      <c r="H1631">
        <v>0</v>
      </c>
      <c r="I1631">
        <v>0</v>
      </c>
      <c r="J1631">
        <v>0</v>
      </c>
      <c r="K1631">
        <v>1</v>
      </c>
      <c r="L1631">
        <v>1</v>
      </c>
      <c r="M1631">
        <v>1</v>
      </c>
    </row>
    <row r="1632" spans="1:13" x14ac:dyDescent="0.2">
      <c r="A1632">
        <v>136</v>
      </c>
      <c r="B1632" s="18">
        <v>11</v>
      </c>
      <c r="C1632">
        <v>12.31</v>
      </c>
      <c r="D1632">
        <v>244</v>
      </c>
      <c r="E1632">
        <v>685</v>
      </c>
      <c r="F1632">
        <v>1.5</v>
      </c>
      <c r="G1632">
        <v>20</v>
      </c>
      <c r="H1632">
        <v>0</v>
      </c>
      <c r="I1632">
        <v>0</v>
      </c>
      <c r="J1632">
        <v>0</v>
      </c>
      <c r="K1632">
        <v>1</v>
      </c>
      <c r="L1632">
        <v>1</v>
      </c>
      <c r="M1632">
        <v>1</v>
      </c>
    </row>
    <row r="1633" spans="1:13" x14ac:dyDescent="0.2">
      <c r="A1633">
        <v>136</v>
      </c>
      <c r="B1633" s="18">
        <v>12</v>
      </c>
      <c r="C1633">
        <v>4.4000000000000004</v>
      </c>
      <c r="D1633">
        <v>244</v>
      </c>
      <c r="E1633">
        <v>685</v>
      </c>
      <c r="F1633">
        <v>1.5</v>
      </c>
      <c r="G1633">
        <v>20</v>
      </c>
      <c r="H1633">
        <v>0</v>
      </c>
      <c r="I1633">
        <v>0</v>
      </c>
      <c r="J1633">
        <v>0</v>
      </c>
      <c r="K1633">
        <v>1</v>
      </c>
      <c r="L1633">
        <v>1</v>
      </c>
      <c r="M1633">
        <v>1</v>
      </c>
    </row>
    <row r="1634" spans="1:13" x14ac:dyDescent="0.2">
      <c r="A1634">
        <v>137</v>
      </c>
      <c r="B1634" s="18">
        <v>1</v>
      </c>
      <c r="C1634">
        <v>0.53</v>
      </c>
      <c r="D1634">
        <v>218</v>
      </c>
      <c r="E1634">
        <v>733</v>
      </c>
      <c r="F1634">
        <v>2</v>
      </c>
      <c r="G1634">
        <v>20</v>
      </c>
      <c r="H1634">
        <v>0</v>
      </c>
      <c r="I1634">
        <v>0</v>
      </c>
      <c r="J1634">
        <v>0</v>
      </c>
      <c r="K1634">
        <v>1</v>
      </c>
      <c r="L1634">
        <v>0</v>
      </c>
      <c r="M1634">
        <v>0</v>
      </c>
    </row>
    <row r="1635" spans="1:13" x14ac:dyDescent="0.2">
      <c r="A1635">
        <v>137</v>
      </c>
      <c r="B1635" s="18">
        <v>2</v>
      </c>
      <c r="C1635">
        <v>-1.48</v>
      </c>
      <c r="D1635">
        <v>218</v>
      </c>
      <c r="E1635">
        <v>733</v>
      </c>
      <c r="F1635">
        <v>2</v>
      </c>
      <c r="G1635">
        <v>20</v>
      </c>
      <c r="H1635">
        <v>0</v>
      </c>
      <c r="I1635">
        <v>0</v>
      </c>
      <c r="J1635">
        <v>0</v>
      </c>
      <c r="K1635">
        <v>1</v>
      </c>
      <c r="L1635">
        <v>0</v>
      </c>
      <c r="M1635">
        <v>0</v>
      </c>
    </row>
    <row r="1636" spans="1:13" x14ac:dyDescent="0.2">
      <c r="A1636">
        <v>137</v>
      </c>
      <c r="B1636" s="18">
        <v>3</v>
      </c>
      <c r="C1636">
        <v>0.56000000000000005</v>
      </c>
      <c r="D1636">
        <v>218</v>
      </c>
      <c r="E1636">
        <v>733</v>
      </c>
      <c r="F1636">
        <v>2</v>
      </c>
      <c r="G1636">
        <v>20</v>
      </c>
      <c r="H1636">
        <v>0</v>
      </c>
      <c r="I1636">
        <v>0</v>
      </c>
      <c r="J1636">
        <v>0</v>
      </c>
      <c r="K1636">
        <v>1</v>
      </c>
      <c r="L1636">
        <v>0</v>
      </c>
      <c r="M1636">
        <v>0</v>
      </c>
    </row>
    <row r="1637" spans="1:13" x14ac:dyDescent="0.2">
      <c r="A1637">
        <v>137</v>
      </c>
      <c r="B1637" s="18">
        <v>4</v>
      </c>
      <c r="C1637">
        <v>0.44</v>
      </c>
      <c r="D1637">
        <v>218</v>
      </c>
      <c r="E1637">
        <v>733</v>
      </c>
      <c r="F1637">
        <v>2</v>
      </c>
      <c r="G1637">
        <v>20</v>
      </c>
      <c r="H1637">
        <v>0</v>
      </c>
      <c r="I1637">
        <v>0</v>
      </c>
      <c r="J1637">
        <v>0</v>
      </c>
      <c r="K1637">
        <v>1</v>
      </c>
      <c r="L1637">
        <v>0</v>
      </c>
      <c r="M1637">
        <v>0</v>
      </c>
    </row>
    <row r="1638" spans="1:13" x14ac:dyDescent="0.2">
      <c r="A1638">
        <v>137</v>
      </c>
      <c r="B1638" s="18">
        <v>5</v>
      </c>
      <c r="C1638">
        <v>0.32</v>
      </c>
      <c r="D1638">
        <v>218</v>
      </c>
      <c r="E1638">
        <v>733</v>
      </c>
      <c r="F1638">
        <v>2</v>
      </c>
      <c r="G1638">
        <v>20</v>
      </c>
      <c r="H1638">
        <v>0</v>
      </c>
      <c r="I1638">
        <v>0</v>
      </c>
      <c r="J1638">
        <v>0</v>
      </c>
      <c r="K1638">
        <v>1</v>
      </c>
      <c r="L1638">
        <v>0</v>
      </c>
      <c r="M1638">
        <v>0</v>
      </c>
    </row>
    <row r="1639" spans="1:13" x14ac:dyDescent="0.2">
      <c r="A1639">
        <v>137</v>
      </c>
      <c r="B1639" s="18">
        <v>6</v>
      </c>
      <c r="C1639">
        <v>1.1599999999999999</v>
      </c>
      <c r="D1639">
        <v>218</v>
      </c>
      <c r="E1639">
        <v>733</v>
      </c>
      <c r="F1639">
        <v>2</v>
      </c>
      <c r="G1639">
        <v>20</v>
      </c>
      <c r="H1639">
        <v>0</v>
      </c>
      <c r="I1639">
        <v>0</v>
      </c>
      <c r="J1639">
        <v>0</v>
      </c>
      <c r="K1639">
        <v>1</v>
      </c>
      <c r="L1639">
        <v>0</v>
      </c>
      <c r="M1639">
        <v>0</v>
      </c>
    </row>
    <row r="1640" spans="1:13" x14ac:dyDescent="0.2">
      <c r="A1640">
        <v>137</v>
      </c>
      <c r="B1640" s="18">
        <v>7</v>
      </c>
      <c r="C1640">
        <v>2.96</v>
      </c>
      <c r="D1640">
        <v>218</v>
      </c>
      <c r="E1640">
        <v>733</v>
      </c>
      <c r="F1640">
        <v>2</v>
      </c>
      <c r="G1640">
        <v>20</v>
      </c>
      <c r="H1640">
        <v>0</v>
      </c>
      <c r="I1640">
        <v>0</v>
      </c>
      <c r="J1640">
        <v>0</v>
      </c>
      <c r="K1640">
        <v>1</v>
      </c>
      <c r="L1640">
        <v>0</v>
      </c>
      <c r="M1640">
        <v>0</v>
      </c>
    </row>
    <row r="1641" spans="1:13" x14ac:dyDescent="0.2">
      <c r="A1641">
        <v>137</v>
      </c>
      <c r="B1641" s="18">
        <v>8</v>
      </c>
      <c r="C1641">
        <v>3.57</v>
      </c>
      <c r="D1641">
        <v>218</v>
      </c>
      <c r="E1641">
        <v>733</v>
      </c>
      <c r="F1641">
        <v>2</v>
      </c>
      <c r="G1641">
        <v>20</v>
      </c>
      <c r="H1641">
        <v>0</v>
      </c>
      <c r="I1641">
        <v>0</v>
      </c>
      <c r="J1641">
        <v>0</v>
      </c>
      <c r="K1641">
        <v>1</v>
      </c>
      <c r="L1641">
        <v>0</v>
      </c>
      <c r="M1641">
        <v>0</v>
      </c>
    </row>
    <row r="1642" spans="1:13" x14ac:dyDescent="0.2">
      <c r="A1642">
        <v>137</v>
      </c>
      <c r="B1642" s="18">
        <v>9</v>
      </c>
      <c r="C1642">
        <v>-3.52</v>
      </c>
      <c r="D1642">
        <v>218</v>
      </c>
      <c r="E1642">
        <v>733</v>
      </c>
      <c r="F1642">
        <v>2</v>
      </c>
      <c r="G1642">
        <v>20</v>
      </c>
      <c r="H1642">
        <v>0</v>
      </c>
      <c r="I1642">
        <v>0</v>
      </c>
      <c r="J1642">
        <v>0</v>
      </c>
      <c r="K1642">
        <v>1</v>
      </c>
      <c r="L1642">
        <v>0</v>
      </c>
      <c r="M1642">
        <v>0</v>
      </c>
    </row>
    <row r="1643" spans="1:13" x14ac:dyDescent="0.2">
      <c r="A1643">
        <v>137</v>
      </c>
      <c r="B1643" s="18">
        <v>10</v>
      </c>
      <c r="C1643">
        <v>-2.5299999999999998</v>
      </c>
      <c r="D1643">
        <v>218</v>
      </c>
      <c r="E1643">
        <v>733</v>
      </c>
      <c r="F1643">
        <v>2</v>
      </c>
      <c r="G1643">
        <v>20</v>
      </c>
      <c r="H1643">
        <v>0</v>
      </c>
      <c r="I1643">
        <v>0</v>
      </c>
      <c r="J1643">
        <v>0</v>
      </c>
      <c r="K1643">
        <v>1</v>
      </c>
      <c r="L1643">
        <v>0</v>
      </c>
      <c r="M1643">
        <v>0</v>
      </c>
    </row>
    <row r="1644" spans="1:13" x14ac:dyDescent="0.2">
      <c r="A1644">
        <v>137</v>
      </c>
      <c r="B1644" s="18">
        <v>11</v>
      </c>
      <c r="C1644">
        <v>4.2</v>
      </c>
      <c r="D1644">
        <v>218</v>
      </c>
      <c r="E1644">
        <v>733</v>
      </c>
      <c r="F1644">
        <v>2</v>
      </c>
      <c r="G1644">
        <v>20</v>
      </c>
      <c r="H1644">
        <v>0</v>
      </c>
      <c r="I1644">
        <v>0</v>
      </c>
      <c r="J1644">
        <v>0</v>
      </c>
      <c r="K1644">
        <v>1</v>
      </c>
      <c r="L1644">
        <v>0</v>
      </c>
      <c r="M1644">
        <v>0</v>
      </c>
    </row>
    <row r="1645" spans="1:13" x14ac:dyDescent="0.2">
      <c r="A1645">
        <v>137</v>
      </c>
      <c r="B1645" s="18">
        <v>12</v>
      </c>
      <c r="C1645">
        <v>2.5</v>
      </c>
      <c r="D1645">
        <v>218</v>
      </c>
      <c r="E1645">
        <v>733</v>
      </c>
      <c r="F1645">
        <v>2</v>
      </c>
      <c r="G1645">
        <v>20</v>
      </c>
      <c r="H1645">
        <v>0</v>
      </c>
      <c r="I1645">
        <v>0</v>
      </c>
      <c r="J1645">
        <v>0</v>
      </c>
      <c r="K1645">
        <v>1</v>
      </c>
      <c r="L1645">
        <v>0</v>
      </c>
      <c r="M1645">
        <v>0</v>
      </c>
    </row>
    <row r="1646" spans="1:13" x14ac:dyDescent="0.2">
      <c r="A1646">
        <v>138</v>
      </c>
      <c r="B1646" s="18">
        <v>1</v>
      </c>
      <c r="C1646">
        <v>1.37</v>
      </c>
      <c r="D1646">
        <v>136</v>
      </c>
      <c r="E1646">
        <v>2963</v>
      </c>
      <c r="F1646">
        <v>1.5</v>
      </c>
      <c r="G1646">
        <v>20</v>
      </c>
      <c r="H1646">
        <v>1</v>
      </c>
      <c r="I1646">
        <v>0</v>
      </c>
      <c r="J1646">
        <v>0</v>
      </c>
      <c r="K1646">
        <v>1</v>
      </c>
      <c r="L1646">
        <v>0</v>
      </c>
      <c r="M1646">
        <v>1</v>
      </c>
    </row>
    <row r="1647" spans="1:13" x14ac:dyDescent="0.2">
      <c r="A1647">
        <v>138</v>
      </c>
      <c r="B1647" s="18">
        <v>2</v>
      </c>
      <c r="C1647">
        <v>3.38</v>
      </c>
      <c r="D1647">
        <v>136</v>
      </c>
      <c r="E1647">
        <v>2963</v>
      </c>
      <c r="F1647">
        <v>1.5</v>
      </c>
      <c r="G1647">
        <v>20</v>
      </c>
      <c r="H1647">
        <v>1</v>
      </c>
      <c r="I1647">
        <v>0</v>
      </c>
      <c r="J1647">
        <v>0</v>
      </c>
      <c r="K1647">
        <v>1</v>
      </c>
      <c r="L1647">
        <v>0</v>
      </c>
      <c r="M1647">
        <v>1</v>
      </c>
    </row>
    <row r="1648" spans="1:13" x14ac:dyDescent="0.2">
      <c r="A1648">
        <v>138</v>
      </c>
      <c r="B1648" s="18">
        <v>3</v>
      </c>
      <c r="C1648">
        <v>1.05</v>
      </c>
      <c r="D1648">
        <v>136</v>
      </c>
      <c r="E1648">
        <v>2963</v>
      </c>
      <c r="F1648">
        <v>1.5</v>
      </c>
      <c r="G1648">
        <v>20</v>
      </c>
      <c r="H1648">
        <v>1</v>
      </c>
      <c r="I1648">
        <v>0</v>
      </c>
      <c r="J1648">
        <v>0</v>
      </c>
      <c r="K1648">
        <v>1</v>
      </c>
      <c r="L1648">
        <v>0</v>
      </c>
      <c r="M1648">
        <v>1</v>
      </c>
    </row>
    <row r="1649" spans="1:13" x14ac:dyDescent="0.2">
      <c r="A1649">
        <v>138</v>
      </c>
      <c r="B1649" s="18">
        <v>4</v>
      </c>
      <c r="C1649">
        <v>0.72</v>
      </c>
      <c r="D1649">
        <v>136</v>
      </c>
      <c r="E1649">
        <v>2963</v>
      </c>
      <c r="F1649">
        <v>1.5</v>
      </c>
      <c r="G1649">
        <v>20</v>
      </c>
      <c r="H1649">
        <v>1</v>
      </c>
      <c r="I1649">
        <v>0</v>
      </c>
      <c r="J1649">
        <v>0</v>
      </c>
      <c r="K1649">
        <v>1</v>
      </c>
      <c r="L1649">
        <v>0</v>
      </c>
      <c r="M1649">
        <v>1</v>
      </c>
    </row>
    <row r="1650" spans="1:13" x14ac:dyDescent="0.2">
      <c r="A1650">
        <v>138</v>
      </c>
      <c r="B1650" s="18">
        <v>5</v>
      </c>
      <c r="C1650">
        <v>1.1599999999999999</v>
      </c>
      <c r="D1650">
        <v>136</v>
      </c>
      <c r="E1650">
        <v>2963</v>
      </c>
      <c r="F1650">
        <v>1.5</v>
      </c>
      <c r="G1650">
        <v>20</v>
      </c>
      <c r="H1650">
        <v>1</v>
      </c>
      <c r="I1650">
        <v>0</v>
      </c>
      <c r="J1650">
        <v>0</v>
      </c>
      <c r="K1650">
        <v>1</v>
      </c>
      <c r="L1650">
        <v>0</v>
      </c>
      <c r="M1650">
        <v>1</v>
      </c>
    </row>
    <row r="1651" spans="1:13" x14ac:dyDescent="0.2">
      <c r="A1651">
        <v>138</v>
      </c>
      <c r="B1651" s="18">
        <v>6</v>
      </c>
      <c r="C1651">
        <v>1.67</v>
      </c>
      <c r="D1651">
        <v>136</v>
      </c>
      <c r="E1651">
        <v>2963</v>
      </c>
      <c r="F1651">
        <v>1.5</v>
      </c>
      <c r="G1651">
        <v>20</v>
      </c>
      <c r="H1651">
        <v>1</v>
      </c>
      <c r="I1651">
        <v>0</v>
      </c>
      <c r="J1651">
        <v>0</v>
      </c>
      <c r="K1651">
        <v>1</v>
      </c>
      <c r="L1651">
        <v>0</v>
      </c>
      <c r="M1651">
        <v>1</v>
      </c>
    </row>
    <row r="1652" spans="1:13" x14ac:dyDescent="0.2">
      <c r="A1652">
        <v>138</v>
      </c>
      <c r="B1652" s="18">
        <v>7</v>
      </c>
      <c r="C1652">
        <v>-0.97</v>
      </c>
      <c r="D1652">
        <v>136</v>
      </c>
      <c r="E1652">
        <v>2963</v>
      </c>
      <c r="F1652">
        <v>1.5</v>
      </c>
      <c r="G1652">
        <v>20</v>
      </c>
      <c r="H1652">
        <v>1</v>
      </c>
      <c r="I1652">
        <v>0</v>
      </c>
      <c r="J1652">
        <v>0</v>
      </c>
      <c r="K1652">
        <v>1</v>
      </c>
      <c r="L1652">
        <v>0</v>
      </c>
      <c r="M1652">
        <v>1</v>
      </c>
    </row>
    <row r="1653" spans="1:13" x14ac:dyDescent="0.2">
      <c r="A1653">
        <v>138</v>
      </c>
      <c r="B1653" s="18">
        <v>8</v>
      </c>
      <c r="C1653">
        <v>3.38</v>
      </c>
      <c r="D1653">
        <v>136</v>
      </c>
      <c r="E1653">
        <v>2963</v>
      </c>
      <c r="F1653">
        <v>1.5</v>
      </c>
      <c r="G1653">
        <v>20</v>
      </c>
      <c r="H1653">
        <v>1</v>
      </c>
      <c r="I1653">
        <v>0</v>
      </c>
      <c r="J1653">
        <v>0</v>
      </c>
      <c r="K1653">
        <v>1</v>
      </c>
      <c r="L1653">
        <v>0</v>
      </c>
      <c r="M1653">
        <v>1</v>
      </c>
    </row>
    <row r="1654" spans="1:13" x14ac:dyDescent="0.2">
      <c r="A1654">
        <v>138</v>
      </c>
      <c r="B1654" s="18">
        <v>9</v>
      </c>
      <c r="C1654">
        <v>0.97</v>
      </c>
      <c r="D1654">
        <v>136</v>
      </c>
      <c r="E1654">
        <v>2963</v>
      </c>
      <c r="F1654">
        <v>1.5</v>
      </c>
      <c r="G1654">
        <v>20</v>
      </c>
      <c r="H1654">
        <v>1</v>
      </c>
      <c r="I1654">
        <v>0</v>
      </c>
      <c r="J1654">
        <v>0</v>
      </c>
      <c r="K1654">
        <v>1</v>
      </c>
      <c r="L1654">
        <v>0</v>
      </c>
      <c r="M1654">
        <v>1</v>
      </c>
    </row>
    <row r="1655" spans="1:13" x14ac:dyDescent="0.2">
      <c r="A1655">
        <v>138</v>
      </c>
      <c r="B1655" s="18">
        <v>10</v>
      </c>
      <c r="C1655">
        <v>1.29</v>
      </c>
      <c r="D1655">
        <v>136</v>
      </c>
      <c r="E1655">
        <v>2963</v>
      </c>
      <c r="F1655">
        <v>1.5</v>
      </c>
      <c r="G1655">
        <v>20</v>
      </c>
      <c r="H1655">
        <v>1</v>
      </c>
      <c r="I1655">
        <v>0</v>
      </c>
      <c r="J1655">
        <v>0</v>
      </c>
      <c r="K1655">
        <v>1</v>
      </c>
      <c r="L1655">
        <v>0</v>
      </c>
      <c r="M1655">
        <v>1</v>
      </c>
    </row>
    <row r="1656" spans="1:13" x14ac:dyDescent="0.2">
      <c r="A1656">
        <v>138</v>
      </c>
      <c r="B1656" s="18">
        <v>11</v>
      </c>
      <c r="C1656">
        <v>-1.02</v>
      </c>
      <c r="D1656">
        <v>136</v>
      </c>
      <c r="E1656">
        <v>2963</v>
      </c>
      <c r="F1656">
        <v>1.5</v>
      </c>
      <c r="G1656">
        <v>20</v>
      </c>
      <c r="H1656">
        <v>1</v>
      </c>
      <c r="I1656">
        <v>0</v>
      </c>
      <c r="J1656">
        <v>0</v>
      </c>
      <c r="K1656">
        <v>1</v>
      </c>
      <c r="L1656">
        <v>0</v>
      </c>
      <c r="M1656">
        <v>1</v>
      </c>
    </row>
    <row r="1657" spans="1:13" x14ac:dyDescent="0.2">
      <c r="A1657">
        <v>138</v>
      </c>
      <c r="B1657" s="18">
        <v>12</v>
      </c>
      <c r="C1657">
        <v>1.88</v>
      </c>
      <c r="D1657">
        <v>136</v>
      </c>
      <c r="E1657">
        <v>2963</v>
      </c>
      <c r="F1657">
        <v>1.5</v>
      </c>
      <c r="G1657">
        <v>20</v>
      </c>
      <c r="H1657">
        <v>1</v>
      </c>
      <c r="I1657">
        <v>0</v>
      </c>
      <c r="J1657">
        <v>0</v>
      </c>
      <c r="K1657">
        <v>1</v>
      </c>
      <c r="L1657">
        <v>0</v>
      </c>
      <c r="M1657">
        <v>1</v>
      </c>
    </row>
    <row r="1658" spans="1:13" x14ac:dyDescent="0.2">
      <c r="A1658">
        <v>139</v>
      </c>
      <c r="B1658" s="18">
        <v>1</v>
      </c>
      <c r="C1658">
        <v>2.46</v>
      </c>
      <c r="D1658">
        <v>223</v>
      </c>
      <c r="E1658">
        <v>42</v>
      </c>
      <c r="F1658">
        <v>2.25</v>
      </c>
      <c r="G1658">
        <v>20</v>
      </c>
      <c r="H1658">
        <v>0</v>
      </c>
      <c r="I1658">
        <v>0</v>
      </c>
      <c r="J1658">
        <v>0</v>
      </c>
      <c r="K1658">
        <v>1</v>
      </c>
      <c r="L1658">
        <v>0</v>
      </c>
      <c r="M1658">
        <v>1</v>
      </c>
    </row>
    <row r="1659" spans="1:13" x14ac:dyDescent="0.2">
      <c r="A1659">
        <v>139</v>
      </c>
      <c r="B1659" s="18">
        <v>2</v>
      </c>
      <c r="C1659">
        <v>0.52</v>
      </c>
      <c r="D1659">
        <v>223</v>
      </c>
      <c r="E1659">
        <v>42</v>
      </c>
      <c r="F1659">
        <v>2.25</v>
      </c>
      <c r="G1659">
        <v>20</v>
      </c>
      <c r="H1659">
        <v>0</v>
      </c>
      <c r="I1659">
        <v>0</v>
      </c>
      <c r="J1659">
        <v>0</v>
      </c>
      <c r="K1659">
        <v>1</v>
      </c>
      <c r="L1659">
        <v>0</v>
      </c>
      <c r="M1659">
        <v>1</v>
      </c>
    </row>
    <row r="1660" spans="1:13" x14ac:dyDescent="0.2">
      <c r="A1660">
        <v>139</v>
      </c>
      <c r="B1660" s="18">
        <v>3</v>
      </c>
      <c r="C1660">
        <v>1.72</v>
      </c>
      <c r="D1660">
        <v>223</v>
      </c>
      <c r="E1660">
        <v>42</v>
      </c>
      <c r="F1660">
        <v>2.25</v>
      </c>
      <c r="G1660">
        <v>20</v>
      </c>
      <c r="H1660">
        <v>0</v>
      </c>
      <c r="I1660">
        <v>0</v>
      </c>
      <c r="J1660">
        <v>0</v>
      </c>
      <c r="K1660">
        <v>1</v>
      </c>
      <c r="L1660">
        <v>0</v>
      </c>
      <c r="M1660">
        <v>1</v>
      </c>
    </row>
    <row r="1661" spans="1:13" x14ac:dyDescent="0.2">
      <c r="A1661">
        <v>139</v>
      </c>
      <c r="B1661" s="18">
        <v>4</v>
      </c>
      <c r="C1661">
        <v>1.37</v>
      </c>
      <c r="D1661">
        <v>223</v>
      </c>
      <c r="E1661">
        <v>42</v>
      </c>
      <c r="F1661">
        <v>2.25</v>
      </c>
      <c r="G1661">
        <v>20</v>
      </c>
      <c r="H1661">
        <v>0</v>
      </c>
      <c r="I1661">
        <v>0</v>
      </c>
      <c r="J1661">
        <v>0</v>
      </c>
      <c r="K1661">
        <v>1</v>
      </c>
      <c r="L1661">
        <v>0</v>
      </c>
      <c r="M1661">
        <v>1</v>
      </c>
    </row>
    <row r="1662" spans="1:13" x14ac:dyDescent="0.2">
      <c r="A1662">
        <v>139</v>
      </c>
      <c r="B1662" s="18">
        <v>5</v>
      </c>
      <c r="C1662">
        <v>-1.58</v>
      </c>
      <c r="D1662">
        <v>223</v>
      </c>
      <c r="E1662">
        <v>42</v>
      </c>
      <c r="F1662">
        <v>2.25</v>
      </c>
      <c r="G1662">
        <v>20</v>
      </c>
      <c r="H1662">
        <v>0</v>
      </c>
      <c r="I1662">
        <v>0</v>
      </c>
      <c r="J1662">
        <v>0</v>
      </c>
      <c r="K1662">
        <v>1</v>
      </c>
      <c r="L1662">
        <v>0</v>
      </c>
      <c r="M1662">
        <v>1</v>
      </c>
    </row>
    <row r="1663" spans="1:13" x14ac:dyDescent="0.2">
      <c r="A1663">
        <v>139</v>
      </c>
      <c r="B1663" s="18">
        <v>6</v>
      </c>
      <c r="C1663">
        <v>2.5099999999999998</v>
      </c>
      <c r="D1663">
        <v>223</v>
      </c>
      <c r="E1663">
        <v>42</v>
      </c>
      <c r="F1663">
        <v>2.25</v>
      </c>
      <c r="G1663">
        <v>20</v>
      </c>
      <c r="H1663">
        <v>0</v>
      </c>
      <c r="I1663">
        <v>0</v>
      </c>
      <c r="J1663">
        <v>0</v>
      </c>
      <c r="K1663">
        <v>1</v>
      </c>
      <c r="L1663">
        <v>0</v>
      </c>
      <c r="M1663">
        <v>1</v>
      </c>
    </row>
    <row r="1664" spans="1:13" x14ac:dyDescent="0.2">
      <c r="A1664">
        <v>139</v>
      </c>
      <c r="B1664" s="18">
        <v>7</v>
      </c>
      <c r="C1664">
        <v>-1.32</v>
      </c>
      <c r="D1664">
        <v>223</v>
      </c>
      <c r="E1664">
        <v>42</v>
      </c>
      <c r="F1664">
        <v>2.25</v>
      </c>
      <c r="G1664">
        <v>20</v>
      </c>
      <c r="H1664">
        <v>0</v>
      </c>
      <c r="I1664">
        <v>0</v>
      </c>
      <c r="J1664">
        <v>0</v>
      </c>
      <c r="K1664">
        <v>1</v>
      </c>
      <c r="L1664">
        <v>0</v>
      </c>
      <c r="M1664">
        <v>1</v>
      </c>
    </row>
    <row r="1665" spans="1:13" x14ac:dyDescent="0.2">
      <c r="A1665">
        <v>139</v>
      </c>
      <c r="B1665" s="18">
        <v>8</v>
      </c>
      <c r="C1665">
        <v>-1.95</v>
      </c>
      <c r="D1665">
        <v>223</v>
      </c>
      <c r="E1665">
        <v>42</v>
      </c>
      <c r="F1665">
        <v>2.25</v>
      </c>
      <c r="G1665">
        <v>20</v>
      </c>
      <c r="H1665">
        <v>0</v>
      </c>
      <c r="I1665">
        <v>0</v>
      </c>
      <c r="J1665">
        <v>0</v>
      </c>
      <c r="K1665">
        <v>1</v>
      </c>
      <c r="L1665">
        <v>0</v>
      </c>
      <c r="M1665">
        <v>1</v>
      </c>
    </row>
    <row r="1666" spans="1:13" x14ac:dyDescent="0.2">
      <c r="A1666">
        <v>139</v>
      </c>
      <c r="B1666" s="18">
        <v>9</v>
      </c>
      <c r="C1666">
        <v>0.49</v>
      </c>
      <c r="D1666">
        <v>223</v>
      </c>
      <c r="E1666">
        <v>42</v>
      </c>
      <c r="F1666">
        <v>2.25</v>
      </c>
      <c r="G1666">
        <v>20</v>
      </c>
      <c r="H1666">
        <v>0</v>
      </c>
      <c r="I1666">
        <v>0</v>
      </c>
      <c r="J1666">
        <v>0</v>
      </c>
      <c r="K1666">
        <v>1</v>
      </c>
      <c r="L1666">
        <v>0</v>
      </c>
      <c r="M1666">
        <v>1</v>
      </c>
    </row>
    <row r="1667" spans="1:13" x14ac:dyDescent="0.2">
      <c r="A1667">
        <v>139</v>
      </c>
      <c r="B1667" s="18">
        <v>10</v>
      </c>
      <c r="C1667">
        <v>-0.79</v>
      </c>
      <c r="D1667">
        <v>223</v>
      </c>
      <c r="E1667">
        <v>42</v>
      </c>
      <c r="F1667">
        <v>2.25</v>
      </c>
      <c r="G1667">
        <v>20</v>
      </c>
      <c r="H1667">
        <v>0</v>
      </c>
      <c r="I1667">
        <v>0</v>
      </c>
      <c r="J1667">
        <v>0</v>
      </c>
      <c r="K1667">
        <v>1</v>
      </c>
      <c r="L1667">
        <v>0</v>
      </c>
      <c r="M1667">
        <v>1</v>
      </c>
    </row>
    <row r="1668" spans="1:13" x14ac:dyDescent="0.2">
      <c r="A1668">
        <v>139</v>
      </c>
      <c r="B1668" s="18">
        <v>11</v>
      </c>
      <c r="C1668">
        <v>-5.09</v>
      </c>
      <c r="D1668">
        <v>223</v>
      </c>
      <c r="E1668">
        <v>42</v>
      </c>
      <c r="F1668">
        <v>2.25</v>
      </c>
      <c r="G1668">
        <v>20</v>
      </c>
      <c r="H1668">
        <v>0</v>
      </c>
      <c r="I1668">
        <v>0</v>
      </c>
      <c r="J1668">
        <v>0</v>
      </c>
      <c r="K1668">
        <v>1</v>
      </c>
      <c r="L1668">
        <v>0</v>
      </c>
      <c r="M1668">
        <v>1</v>
      </c>
    </row>
    <row r="1669" spans="1:13" x14ac:dyDescent="0.2">
      <c r="A1669">
        <v>139</v>
      </c>
      <c r="B1669" s="18">
        <v>12</v>
      </c>
      <c r="C1669">
        <v>-0.4</v>
      </c>
      <c r="D1669">
        <v>223</v>
      </c>
      <c r="E1669">
        <v>42</v>
      </c>
      <c r="F1669">
        <v>2.25</v>
      </c>
      <c r="G1669">
        <v>20</v>
      </c>
      <c r="H1669">
        <v>0</v>
      </c>
      <c r="I1669">
        <v>0</v>
      </c>
      <c r="J1669">
        <v>0</v>
      </c>
      <c r="K1669">
        <v>1</v>
      </c>
      <c r="L1669">
        <v>0</v>
      </c>
      <c r="M1669">
        <v>1</v>
      </c>
    </row>
    <row r="1670" spans="1:13" x14ac:dyDescent="0.2">
      <c r="A1670">
        <v>140</v>
      </c>
      <c r="B1670" s="18">
        <v>1</v>
      </c>
      <c r="C1670">
        <v>-0.48</v>
      </c>
      <c r="D1670">
        <v>285</v>
      </c>
      <c r="E1670">
        <v>163</v>
      </c>
      <c r="F1670">
        <v>2</v>
      </c>
      <c r="G1670">
        <v>20</v>
      </c>
      <c r="H1670">
        <v>0</v>
      </c>
      <c r="I1670">
        <v>1</v>
      </c>
      <c r="J1670">
        <v>0</v>
      </c>
      <c r="K1670">
        <v>1</v>
      </c>
      <c r="L1670">
        <v>1</v>
      </c>
      <c r="M1670">
        <v>0</v>
      </c>
    </row>
    <row r="1671" spans="1:13" x14ac:dyDescent="0.2">
      <c r="A1671">
        <v>140</v>
      </c>
      <c r="B1671" s="18">
        <v>2</v>
      </c>
      <c r="C1671">
        <v>-9.98</v>
      </c>
      <c r="D1671">
        <v>285</v>
      </c>
      <c r="E1671">
        <v>163</v>
      </c>
      <c r="F1671">
        <v>2</v>
      </c>
      <c r="G1671">
        <v>20</v>
      </c>
      <c r="H1671">
        <v>0</v>
      </c>
      <c r="I1671">
        <v>1</v>
      </c>
      <c r="J1671">
        <v>0</v>
      </c>
      <c r="K1671">
        <v>1</v>
      </c>
      <c r="L1671">
        <v>1</v>
      </c>
      <c r="M1671">
        <v>0</v>
      </c>
    </row>
    <row r="1672" spans="1:13" x14ac:dyDescent="0.2">
      <c r="A1672">
        <v>140</v>
      </c>
      <c r="B1672" s="18">
        <v>3</v>
      </c>
      <c r="C1672">
        <v>-25.53</v>
      </c>
      <c r="D1672">
        <v>285</v>
      </c>
      <c r="E1672">
        <v>163</v>
      </c>
      <c r="F1672">
        <v>2</v>
      </c>
      <c r="G1672">
        <v>20</v>
      </c>
      <c r="H1672">
        <v>0</v>
      </c>
      <c r="I1672">
        <v>1</v>
      </c>
      <c r="J1672">
        <v>0</v>
      </c>
      <c r="K1672">
        <v>1</v>
      </c>
      <c r="L1672">
        <v>1</v>
      </c>
      <c r="M1672">
        <v>0</v>
      </c>
    </row>
    <row r="1673" spans="1:13" x14ac:dyDescent="0.2">
      <c r="A1673">
        <v>140</v>
      </c>
      <c r="B1673" s="18">
        <v>4</v>
      </c>
      <c r="C1673">
        <v>8.33</v>
      </c>
      <c r="D1673">
        <v>285</v>
      </c>
      <c r="E1673">
        <v>163</v>
      </c>
      <c r="F1673">
        <v>2</v>
      </c>
      <c r="G1673">
        <v>20</v>
      </c>
      <c r="H1673">
        <v>0</v>
      </c>
      <c r="I1673">
        <v>1</v>
      </c>
      <c r="J1673">
        <v>0</v>
      </c>
      <c r="K1673">
        <v>1</v>
      </c>
      <c r="L1673">
        <v>1</v>
      </c>
      <c r="M1673">
        <v>0</v>
      </c>
    </row>
    <row r="1674" spans="1:13" x14ac:dyDescent="0.2">
      <c r="A1674">
        <v>140</v>
      </c>
      <c r="B1674" s="18">
        <v>5</v>
      </c>
      <c r="C1674">
        <v>7.21</v>
      </c>
      <c r="D1674">
        <v>285</v>
      </c>
      <c r="E1674">
        <v>163</v>
      </c>
      <c r="F1674">
        <v>2</v>
      </c>
      <c r="G1674">
        <v>20</v>
      </c>
      <c r="H1674">
        <v>0</v>
      </c>
      <c r="I1674">
        <v>1</v>
      </c>
      <c r="J1674">
        <v>0</v>
      </c>
      <c r="K1674">
        <v>1</v>
      </c>
      <c r="L1674">
        <v>1</v>
      </c>
      <c r="M1674">
        <v>0</v>
      </c>
    </row>
    <row r="1675" spans="1:13" x14ac:dyDescent="0.2">
      <c r="A1675">
        <v>140</v>
      </c>
      <c r="B1675" s="18">
        <v>6</v>
      </c>
      <c r="C1675">
        <v>3.45</v>
      </c>
      <c r="D1675">
        <v>285</v>
      </c>
      <c r="E1675">
        <v>163</v>
      </c>
      <c r="F1675">
        <v>2</v>
      </c>
      <c r="G1675">
        <v>20</v>
      </c>
      <c r="H1675">
        <v>0</v>
      </c>
      <c r="I1675">
        <v>1</v>
      </c>
      <c r="J1675">
        <v>0</v>
      </c>
      <c r="K1675">
        <v>1</v>
      </c>
      <c r="L1675">
        <v>1</v>
      </c>
      <c r="M1675">
        <v>0</v>
      </c>
    </row>
    <row r="1676" spans="1:13" x14ac:dyDescent="0.2">
      <c r="A1676">
        <v>140</v>
      </c>
      <c r="B1676" s="18">
        <v>7</v>
      </c>
      <c r="C1676">
        <v>0.5</v>
      </c>
      <c r="D1676">
        <v>285</v>
      </c>
      <c r="E1676">
        <v>163</v>
      </c>
      <c r="F1676">
        <v>2</v>
      </c>
      <c r="G1676">
        <v>20</v>
      </c>
      <c r="H1676">
        <v>0</v>
      </c>
      <c r="I1676">
        <v>1</v>
      </c>
      <c r="J1676">
        <v>0</v>
      </c>
      <c r="K1676">
        <v>1</v>
      </c>
      <c r="L1676">
        <v>1</v>
      </c>
      <c r="M1676">
        <v>0</v>
      </c>
    </row>
    <row r="1677" spans="1:13" x14ac:dyDescent="0.2">
      <c r="A1677">
        <v>140</v>
      </c>
      <c r="B1677" s="18">
        <v>8</v>
      </c>
      <c r="C1677">
        <v>4.5999999999999996</v>
      </c>
      <c r="D1677">
        <v>285</v>
      </c>
      <c r="E1677">
        <v>163</v>
      </c>
      <c r="F1677">
        <v>2</v>
      </c>
      <c r="G1677">
        <v>20</v>
      </c>
      <c r="H1677">
        <v>0</v>
      </c>
      <c r="I1677">
        <v>1</v>
      </c>
      <c r="J1677">
        <v>0</v>
      </c>
      <c r="K1677">
        <v>1</v>
      </c>
      <c r="L1677">
        <v>1</v>
      </c>
      <c r="M1677">
        <v>0</v>
      </c>
    </row>
    <row r="1678" spans="1:13" x14ac:dyDescent="0.2">
      <c r="A1678">
        <v>140</v>
      </c>
      <c r="B1678" s="18">
        <v>9</v>
      </c>
      <c r="C1678">
        <v>-4.84</v>
      </c>
      <c r="D1678">
        <v>285</v>
      </c>
      <c r="E1678">
        <v>163</v>
      </c>
      <c r="F1678">
        <v>2</v>
      </c>
      <c r="G1678">
        <v>20</v>
      </c>
      <c r="H1678">
        <v>0</v>
      </c>
      <c r="I1678">
        <v>1</v>
      </c>
      <c r="J1678">
        <v>0</v>
      </c>
      <c r="K1678">
        <v>1</v>
      </c>
      <c r="L1678">
        <v>1</v>
      </c>
      <c r="M1678">
        <v>0</v>
      </c>
    </row>
    <row r="1679" spans="1:13" x14ac:dyDescent="0.2">
      <c r="A1679">
        <v>140</v>
      </c>
      <c r="B1679" s="18">
        <v>10</v>
      </c>
      <c r="C1679">
        <v>-6.2</v>
      </c>
      <c r="D1679">
        <v>285</v>
      </c>
      <c r="E1679">
        <v>163</v>
      </c>
      <c r="F1679">
        <v>2</v>
      </c>
      <c r="G1679">
        <v>20</v>
      </c>
      <c r="H1679">
        <v>0</v>
      </c>
      <c r="I1679">
        <v>1</v>
      </c>
      <c r="J1679">
        <v>0</v>
      </c>
      <c r="K1679">
        <v>1</v>
      </c>
      <c r="L1679">
        <v>1</v>
      </c>
      <c r="M1679">
        <v>0</v>
      </c>
    </row>
    <row r="1680" spans="1:13" x14ac:dyDescent="0.2">
      <c r="A1680">
        <v>140</v>
      </c>
      <c r="B1680" s="18">
        <v>11</v>
      </c>
      <c r="C1680">
        <v>15.93</v>
      </c>
      <c r="D1680">
        <v>285</v>
      </c>
      <c r="E1680">
        <v>163</v>
      </c>
      <c r="F1680">
        <v>2</v>
      </c>
      <c r="G1680">
        <v>20</v>
      </c>
      <c r="H1680">
        <v>0</v>
      </c>
      <c r="I1680">
        <v>1</v>
      </c>
      <c r="J1680">
        <v>0</v>
      </c>
      <c r="K1680">
        <v>1</v>
      </c>
      <c r="L1680">
        <v>1</v>
      </c>
      <c r="M1680">
        <v>0</v>
      </c>
    </row>
    <row r="1681" spans="1:13" x14ac:dyDescent="0.2">
      <c r="A1681">
        <v>140</v>
      </c>
      <c r="B1681" s="18">
        <v>12</v>
      </c>
      <c r="C1681">
        <v>7.55</v>
      </c>
      <c r="D1681">
        <v>285</v>
      </c>
      <c r="E1681">
        <v>163</v>
      </c>
      <c r="F1681">
        <v>2</v>
      </c>
      <c r="G1681">
        <v>20</v>
      </c>
      <c r="H1681">
        <v>0</v>
      </c>
      <c r="I1681">
        <v>1</v>
      </c>
      <c r="J1681">
        <v>0</v>
      </c>
      <c r="K1681">
        <v>1</v>
      </c>
      <c r="L1681">
        <v>1</v>
      </c>
      <c r="M1681">
        <v>0</v>
      </c>
    </row>
    <row r="1682" spans="1:13" x14ac:dyDescent="0.2">
      <c r="A1682">
        <v>141</v>
      </c>
      <c r="B1682" s="18">
        <v>1</v>
      </c>
      <c r="C1682">
        <v>-0.73</v>
      </c>
      <c r="D1682">
        <v>217</v>
      </c>
      <c r="E1682">
        <v>268</v>
      </c>
      <c r="F1682">
        <v>1</v>
      </c>
      <c r="G1682">
        <v>20</v>
      </c>
      <c r="H1682">
        <v>1</v>
      </c>
      <c r="I1682">
        <v>0</v>
      </c>
      <c r="J1682">
        <v>0</v>
      </c>
      <c r="K1682">
        <v>1</v>
      </c>
      <c r="L1682">
        <v>0</v>
      </c>
      <c r="M1682">
        <v>0</v>
      </c>
    </row>
    <row r="1683" spans="1:13" x14ac:dyDescent="0.2">
      <c r="A1683">
        <v>141</v>
      </c>
      <c r="B1683" s="18">
        <v>2</v>
      </c>
      <c r="C1683">
        <v>-1.75</v>
      </c>
      <c r="D1683">
        <v>217</v>
      </c>
      <c r="E1683">
        <v>268</v>
      </c>
      <c r="F1683">
        <v>1</v>
      </c>
      <c r="G1683">
        <v>20</v>
      </c>
      <c r="H1683">
        <v>1</v>
      </c>
      <c r="I1683">
        <v>0</v>
      </c>
      <c r="J1683">
        <v>0</v>
      </c>
      <c r="K1683">
        <v>1</v>
      </c>
      <c r="L1683">
        <v>0</v>
      </c>
      <c r="M1683">
        <v>0</v>
      </c>
    </row>
    <row r="1684" spans="1:13" x14ac:dyDescent="0.2">
      <c r="A1684">
        <v>141</v>
      </c>
      <c r="B1684" s="18">
        <v>3</v>
      </c>
      <c r="C1684">
        <v>-9.2200000000000006</v>
      </c>
      <c r="D1684">
        <v>217</v>
      </c>
      <c r="E1684">
        <v>268</v>
      </c>
      <c r="F1684">
        <v>1</v>
      </c>
      <c r="G1684">
        <v>20</v>
      </c>
      <c r="H1684">
        <v>1</v>
      </c>
      <c r="I1684">
        <v>0</v>
      </c>
      <c r="J1684">
        <v>0</v>
      </c>
      <c r="K1684">
        <v>1</v>
      </c>
      <c r="L1684">
        <v>0</v>
      </c>
      <c r="M1684">
        <v>0</v>
      </c>
    </row>
    <row r="1685" spans="1:13" x14ac:dyDescent="0.2">
      <c r="A1685">
        <v>141</v>
      </c>
      <c r="B1685" s="18">
        <v>4</v>
      </c>
      <c r="C1685">
        <v>8.0399999999999991</v>
      </c>
      <c r="D1685">
        <v>217</v>
      </c>
      <c r="E1685">
        <v>268</v>
      </c>
      <c r="F1685">
        <v>1</v>
      </c>
      <c r="G1685">
        <v>20</v>
      </c>
      <c r="H1685">
        <v>1</v>
      </c>
      <c r="I1685">
        <v>0</v>
      </c>
      <c r="J1685">
        <v>0</v>
      </c>
      <c r="K1685">
        <v>1</v>
      </c>
      <c r="L1685">
        <v>0</v>
      </c>
      <c r="M1685">
        <v>0</v>
      </c>
    </row>
    <row r="1686" spans="1:13" x14ac:dyDescent="0.2">
      <c r="A1686">
        <v>141</v>
      </c>
      <c r="B1686" s="18">
        <v>5</v>
      </c>
      <c r="C1686">
        <v>1.98</v>
      </c>
      <c r="D1686">
        <v>217</v>
      </c>
      <c r="E1686">
        <v>268</v>
      </c>
      <c r="F1686">
        <v>1</v>
      </c>
      <c r="G1686">
        <v>20</v>
      </c>
      <c r="H1686">
        <v>1</v>
      </c>
      <c r="I1686">
        <v>0</v>
      </c>
      <c r="J1686">
        <v>0</v>
      </c>
      <c r="K1686">
        <v>1</v>
      </c>
      <c r="L1686">
        <v>0</v>
      </c>
      <c r="M1686">
        <v>0</v>
      </c>
    </row>
    <row r="1687" spans="1:13" x14ac:dyDescent="0.2">
      <c r="A1687">
        <v>141</v>
      </c>
      <c r="B1687" s="18">
        <v>6</v>
      </c>
      <c r="C1687">
        <v>0.8</v>
      </c>
      <c r="D1687">
        <v>217</v>
      </c>
      <c r="E1687">
        <v>268</v>
      </c>
      <c r="F1687">
        <v>1</v>
      </c>
      <c r="G1687">
        <v>20</v>
      </c>
      <c r="H1687">
        <v>1</v>
      </c>
      <c r="I1687">
        <v>0</v>
      </c>
      <c r="J1687">
        <v>0</v>
      </c>
      <c r="K1687">
        <v>1</v>
      </c>
      <c r="L1687">
        <v>0</v>
      </c>
      <c r="M1687">
        <v>0</v>
      </c>
    </row>
    <row r="1688" spans="1:13" x14ac:dyDescent="0.2">
      <c r="A1688">
        <v>141</v>
      </c>
      <c r="B1688" s="18">
        <v>7</v>
      </c>
      <c r="C1688">
        <v>0.75</v>
      </c>
      <c r="D1688">
        <v>217</v>
      </c>
      <c r="E1688">
        <v>268</v>
      </c>
      <c r="F1688">
        <v>1</v>
      </c>
      <c r="G1688">
        <v>20</v>
      </c>
      <c r="H1688">
        <v>1</v>
      </c>
      <c r="I1688">
        <v>0</v>
      </c>
      <c r="J1688">
        <v>0</v>
      </c>
      <c r="K1688">
        <v>1</v>
      </c>
      <c r="L1688">
        <v>0</v>
      </c>
      <c r="M1688">
        <v>0</v>
      </c>
    </row>
    <row r="1689" spans="1:13" x14ac:dyDescent="0.2">
      <c r="A1689">
        <v>141</v>
      </c>
      <c r="B1689" s="18">
        <v>8</v>
      </c>
      <c r="C1689">
        <v>-1.53</v>
      </c>
      <c r="D1689">
        <v>217</v>
      </c>
      <c r="E1689">
        <v>268</v>
      </c>
      <c r="F1689">
        <v>1</v>
      </c>
      <c r="G1689">
        <v>20</v>
      </c>
      <c r="H1689">
        <v>1</v>
      </c>
      <c r="I1689">
        <v>0</v>
      </c>
      <c r="J1689">
        <v>0</v>
      </c>
      <c r="K1689">
        <v>1</v>
      </c>
      <c r="L1689">
        <v>0</v>
      </c>
      <c r="M1689">
        <v>0</v>
      </c>
    </row>
    <row r="1690" spans="1:13" x14ac:dyDescent="0.2">
      <c r="A1690">
        <v>141</v>
      </c>
      <c r="B1690" s="18">
        <v>9</v>
      </c>
      <c r="C1690">
        <v>0.28999999999999998</v>
      </c>
      <c r="D1690">
        <v>217</v>
      </c>
      <c r="E1690">
        <v>268</v>
      </c>
      <c r="F1690">
        <v>1</v>
      </c>
      <c r="G1690">
        <v>20</v>
      </c>
      <c r="H1690">
        <v>1</v>
      </c>
      <c r="I1690">
        <v>0</v>
      </c>
      <c r="J1690">
        <v>0</v>
      </c>
      <c r="K1690">
        <v>1</v>
      </c>
      <c r="L1690">
        <v>0</v>
      </c>
      <c r="M1690">
        <v>0</v>
      </c>
    </row>
    <row r="1691" spans="1:13" x14ac:dyDescent="0.2">
      <c r="A1691">
        <v>141</v>
      </c>
      <c r="B1691" s="18">
        <v>10</v>
      </c>
      <c r="C1691">
        <v>1.83</v>
      </c>
      <c r="D1691">
        <v>217</v>
      </c>
      <c r="E1691">
        <v>268</v>
      </c>
      <c r="F1691">
        <v>1</v>
      </c>
      <c r="G1691">
        <v>20</v>
      </c>
      <c r="H1691">
        <v>1</v>
      </c>
      <c r="I1691">
        <v>0</v>
      </c>
      <c r="J1691">
        <v>0</v>
      </c>
      <c r="K1691">
        <v>1</v>
      </c>
      <c r="L1691">
        <v>0</v>
      </c>
      <c r="M1691">
        <v>0</v>
      </c>
    </row>
    <row r="1692" spans="1:13" x14ac:dyDescent="0.2">
      <c r="A1692">
        <v>141</v>
      </c>
      <c r="B1692" s="18">
        <v>11</v>
      </c>
      <c r="C1692">
        <v>2.04</v>
      </c>
      <c r="D1692">
        <v>217</v>
      </c>
      <c r="E1692">
        <v>268</v>
      </c>
      <c r="F1692">
        <v>1</v>
      </c>
      <c r="G1692">
        <v>20</v>
      </c>
      <c r="H1692">
        <v>1</v>
      </c>
      <c r="I1692">
        <v>0</v>
      </c>
      <c r="J1692">
        <v>0</v>
      </c>
      <c r="K1692">
        <v>1</v>
      </c>
      <c r="L1692">
        <v>0</v>
      </c>
      <c r="M1692">
        <v>0</v>
      </c>
    </row>
    <row r="1693" spans="1:13" x14ac:dyDescent="0.2">
      <c r="A1693">
        <v>141</v>
      </c>
      <c r="B1693" s="18">
        <v>12</v>
      </c>
      <c r="C1693">
        <v>-0.23</v>
      </c>
      <c r="D1693">
        <v>217</v>
      </c>
      <c r="E1693">
        <v>268</v>
      </c>
      <c r="F1693">
        <v>1</v>
      </c>
      <c r="G1693">
        <v>20</v>
      </c>
      <c r="H1693">
        <v>1</v>
      </c>
      <c r="I1693">
        <v>0</v>
      </c>
      <c r="J1693">
        <v>0</v>
      </c>
      <c r="K1693">
        <v>1</v>
      </c>
      <c r="L1693">
        <v>0</v>
      </c>
      <c r="M1693">
        <v>0</v>
      </c>
    </row>
    <row r="1694" spans="1:13" x14ac:dyDescent="0.2">
      <c r="A1694">
        <v>142</v>
      </c>
      <c r="B1694" s="18">
        <v>1</v>
      </c>
      <c r="C1694">
        <v>-5.48</v>
      </c>
      <c r="D1694">
        <v>156</v>
      </c>
      <c r="E1694">
        <v>18</v>
      </c>
      <c r="F1694">
        <v>1.5</v>
      </c>
      <c r="G1694">
        <v>20</v>
      </c>
      <c r="H1694">
        <v>1</v>
      </c>
      <c r="I1694">
        <v>0</v>
      </c>
      <c r="J1694">
        <v>0</v>
      </c>
      <c r="K1694">
        <v>1</v>
      </c>
      <c r="L1694">
        <v>0</v>
      </c>
      <c r="M1694">
        <v>0</v>
      </c>
    </row>
    <row r="1695" spans="1:13" x14ac:dyDescent="0.2">
      <c r="A1695">
        <v>142</v>
      </c>
      <c r="B1695" s="18">
        <v>2</v>
      </c>
      <c r="C1695">
        <v>-8.5</v>
      </c>
      <c r="D1695">
        <v>156</v>
      </c>
      <c r="E1695">
        <v>18</v>
      </c>
      <c r="F1695">
        <v>1.5</v>
      </c>
      <c r="G1695">
        <v>20</v>
      </c>
      <c r="H1695">
        <v>1</v>
      </c>
      <c r="I1695">
        <v>0</v>
      </c>
      <c r="J1695">
        <v>0</v>
      </c>
      <c r="K1695">
        <v>1</v>
      </c>
      <c r="L1695">
        <v>0</v>
      </c>
      <c r="M1695">
        <v>0</v>
      </c>
    </row>
    <row r="1696" spans="1:13" x14ac:dyDescent="0.2">
      <c r="A1696">
        <v>142</v>
      </c>
      <c r="B1696" s="18">
        <v>3</v>
      </c>
      <c r="C1696">
        <v>-5.31</v>
      </c>
      <c r="D1696">
        <v>156</v>
      </c>
      <c r="E1696">
        <v>18</v>
      </c>
      <c r="F1696">
        <v>1.5</v>
      </c>
      <c r="G1696">
        <v>20</v>
      </c>
      <c r="H1696">
        <v>1</v>
      </c>
      <c r="I1696">
        <v>0</v>
      </c>
      <c r="J1696">
        <v>0</v>
      </c>
      <c r="K1696">
        <v>1</v>
      </c>
      <c r="L1696">
        <v>0</v>
      </c>
      <c r="M1696">
        <v>0</v>
      </c>
    </row>
    <row r="1697" spans="1:13" x14ac:dyDescent="0.2">
      <c r="A1697">
        <v>142</v>
      </c>
      <c r="B1697" s="18">
        <v>4</v>
      </c>
      <c r="C1697">
        <v>1.45</v>
      </c>
      <c r="D1697">
        <v>156</v>
      </c>
      <c r="E1697">
        <v>18</v>
      </c>
      <c r="F1697">
        <v>1.5</v>
      </c>
      <c r="G1697">
        <v>20</v>
      </c>
      <c r="H1697">
        <v>1</v>
      </c>
      <c r="I1697">
        <v>0</v>
      </c>
      <c r="J1697">
        <v>0</v>
      </c>
      <c r="K1697">
        <v>1</v>
      </c>
      <c r="L1697">
        <v>0</v>
      </c>
      <c r="M1697">
        <v>0</v>
      </c>
    </row>
    <row r="1698" spans="1:13" x14ac:dyDescent="0.2">
      <c r="A1698">
        <v>142</v>
      </c>
      <c r="B1698" s="18">
        <v>5</v>
      </c>
      <c r="C1698">
        <v>5.44</v>
      </c>
      <c r="D1698">
        <v>156</v>
      </c>
      <c r="E1698">
        <v>18</v>
      </c>
      <c r="F1698">
        <v>1.5</v>
      </c>
      <c r="G1698">
        <v>20</v>
      </c>
      <c r="H1698">
        <v>1</v>
      </c>
      <c r="I1698">
        <v>0</v>
      </c>
      <c r="J1698">
        <v>0</v>
      </c>
      <c r="K1698">
        <v>1</v>
      </c>
      <c r="L1698">
        <v>0</v>
      </c>
      <c r="M1698">
        <v>0</v>
      </c>
    </row>
    <row r="1699" spans="1:13" x14ac:dyDescent="0.2">
      <c r="A1699">
        <v>142</v>
      </c>
      <c r="B1699" s="18">
        <v>6</v>
      </c>
      <c r="C1699">
        <v>1.1200000000000001</v>
      </c>
      <c r="D1699">
        <v>156</v>
      </c>
      <c r="E1699">
        <v>18</v>
      </c>
      <c r="F1699">
        <v>1.5</v>
      </c>
      <c r="G1699">
        <v>20</v>
      </c>
      <c r="H1699">
        <v>1</v>
      </c>
      <c r="I1699">
        <v>0</v>
      </c>
      <c r="J1699">
        <v>0</v>
      </c>
      <c r="K1699">
        <v>1</v>
      </c>
      <c r="L1699">
        <v>0</v>
      </c>
      <c r="M1699">
        <v>0</v>
      </c>
    </row>
    <row r="1700" spans="1:13" x14ac:dyDescent="0.2">
      <c r="A1700">
        <v>142</v>
      </c>
      <c r="B1700" s="18">
        <v>7</v>
      </c>
      <c r="C1700">
        <v>-1.28</v>
      </c>
      <c r="D1700">
        <v>156</v>
      </c>
      <c r="E1700">
        <v>18</v>
      </c>
      <c r="F1700">
        <v>1.5</v>
      </c>
      <c r="G1700">
        <v>20</v>
      </c>
      <c r="H1700">
        <v>1</v>
      </c>
      <c r="I1700">
        <v>0</v>
      </c>
      <c r="J1700">
        <v>0</v>
      </c>
      <c r="K1700">
        <v>1</v>
      </c>
      <c r="L1700">
        <v>0</v>
      </c>
      <c r="M1700">
        <v>0</v>
      </c>
    </row>
    <row r="1701" spans="1:13" x14ac:dyDescent="0.2">
      <c r="A1701">
        <v>142</v>
      </c>
      <c r="B1701" s="18">
        <v>8</v>
      </c>
      <c r="C1701">
        <v>3.51</v>
      </c>
      <c r="D1701">
        <v>156</v>
      </c>
      <c r="E1701">
        <v>18</v>
      </c>
      <c r="F1701">
        <v>1.5</v>
      </c>
      <c r="G1701">
        <v>20</v>
      </c>
      <c r="H1701">
        <v>1</v>
      </c>
      <c r="I1701">
        <v>0</v>
      </c>
      <c r="J1701">
        <v>0</v>
      </c>
      <c r="K1701">
        <v>1</v>
      </c>
      <c r="L1701">
        <v>0</v>
      </c>
      <c r="M1701">
        <v>0</v>
      </c>
    </row>
    <row r="1702" spans="1:13" x14ac:dyDescent="0.2">
      <c r="A1702">
        <v>142</v>
      </c>
      <c r="B1702" s="18">
        <v>9</v>
      </c>
      <c r="C1702">
        <v>2.1800000000000002</v>
      </c>
      <c r="D1702">
        <v>156</v>
      </c>
      <c r="E1702">
        <v>18</v>
      </c>
      <c r="F1702">
        <v>1.5</v>
      </c>
      <c r="G1702">
        <v>20</v>
      </c>
      <c r="H1702">
        <v>1</v>
      </c>
      <c r="I1702">
        <v>0</v>
      </c>
      <c r="J1702">
        <v>0</v>
      </c>
      <c r="K1702">
        <v>1</v>
      </c>
      <c r="L1702">
        <v>0</v>
      </c>
      <c r="M1702">
        <v>0</v>
      </c>
    </row>
    <row r="1703" spans="1:13" x14ac:dyDescent="0.2">
      <c r="A1703">
        <v>142</v>
      </c>
      <c r="B1703" s="18">
        <v>10</v>
      </c>
      <c r="C1703">
        <v>1.18</v>
      </c>
      <c r="D1703">
        <v>156</v>
      </c>
      <c r="E1703">
        <v>18</v>
      </c>
      <c r="F1703">
        <v>1.5</v>
      </c>
      <c r="G1703">
        <v>20</v>
      </c>
      <c r="H1703">
        <v>1</v>
      </c>
      <c r="I1703">
        <v>0</v>
      </c>
      <c r="J1703">
        <v>0</v>
      </c>
      <c r="K1703">
        <v>1</v>
      </c>
      <c r="L1703">
        <v>0</v>
      </c>
      <c r="M1703">
        <v>0</v>
      </c>
    </row>
    <row r="1704" spans="1:13" x14ac:dyDescent="0.2">
      <c r="A1704">
        <v>142</v>
      </c>
      <c r="B1704" s="18">
        <v>11</v>
      </c>
      <c r="C1704">
        <v>5.57</v>
      </c>
      <c r="D1704">
        <v>156</v>
      </c>
      <c r="E1704">
        <v>18</v>
      </c>
      <c r="F1704">
        <v>1.5</v>
      </c>
      <c r="G1704">
        <v>20</v>
      </c>
      <c r="H1704">
        <v>1</v>
      </c>
      <c r="I1704">
        <v>0</v>
      </c>
      <c r="J1704">
        <v>0</v>
      </c>
      <c r="K1704">
        <v>1</v>
      </c>
      <c r="L1704">
        <v>0</v>
      </c>
      <c r="M1704">
        <v>0</v>
      </c>
    </row>
    <row r="1705" spans="1:13" x14ac:dyDescent="0.2">
      <c r="A1705">
        <v>142</v>
      </c>
      <c r="B1705" s="18">
        <v>12</v>
      </c>
      <c r="C1705">
        <v>0.36</v>
      </c>
      <c r="D1705">
        <v>156</v>
      </c>
      <c r="E1705">
        <v>18</v>
      </c>
      <c r="F1705">
        <v>1.5</v>
      </c>
      <c r="G1705">
        <v>20</v>
      </c>
      <c r="H1705">
        <v>1</v>
      </c>
      <c r="I1705">
        <v>0</v>
      </c>
      <c r="J1705">
        <v>0</v>
      </c>
      <c r="K1705">
        <v>1</v>
      </c>
      <c r="L1705">
        <v>0</v>
      </c>
      <c r="M1705">
        <v>0</v>
      </c>
    </row>
    <row r="1706" spans="1:13" x14ac:dyDescent="0.2">
      <c r="A1706">
        <v>143</v>
      </c>
      <c r="B1706" s="18">
        <v>1</v>
      </c>
      <c r="C1706">
        <v>2.93</v>
      </c>
      <c r="D1706">
        <v>333</v>
      </c>
      <c r="E1706">
        <v>16</v>
      </c>
      <c r="F1706">
        <v>1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v>0</v>
      </c>
    </row>
    <row r="1707" spans="1:13" x14ac:dyDescent="0.2">
      <c r="A1707">
        <v>143</v>
      </c>
      <c r="B1707" s="18">
        <v>2</v>
      </c>
      <c r="C1707">
        <v>0.84</v>
      </c>
      <c r="D1707">
        <v>333</v>
      </c>
      <c r="E1707">
        <v>16</v>
      </c>
      <c r="F1707">
        <v>1</v>
      </c>
      <c r="G1707">
        <v>0</v>
      </c>
      <c r="H1707">
        <v>0</v>
      </c>
      <c r="I1707">
        <v>0</v>
      </c>
      <c r="J1707">
        <v>0</v>
      </c>
      <c r="K1707">
        <v>0</v>
      </c>
      <c r="L1707">
        <v>0</v>
      </c>
      <c r="M1707">
        <v>0</v>
      </c>
    </row>
    <row r="1708" spans="1:13" x14ac:dyDescent="0.2">
      <c r="A1708">
        <v>143</v>
      </c>
      <c r="B1708" s="18">
        <v>3</v>
      </c>
      <c r="C1708">
        <v>-0.91</v>
      </c>
      <c r="D1708">
        <v>333</v>
      </c>
      <c r="E1708">
        <v>16</v>
      </c>
      <c r="F1708">
        <v>1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v>0</v>
      </c>
    </row>
    <row r="1709" spans="1:13" x14ac:dyDescent="0.2">
      <c r="A1709">
        <v>143</v>
      </c>
      <c r="B1709" s="18">
        <v>4</v>
      </c>
      <c r="C1709">
        <v>5.14</v>
      </c>
      <c r="D1709">
        <v>333</v>
      </c>
      <c r="E1709">
        <v>16</v>
      </c>
      <c r="F1709">
        <v>1</v>
      </c>
      <c r="G1709">
        <v>0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0</v>
      </c>
    </row>
    <row r="1710" spans="1:13" x14ac:dyDescent="0.2">
      <c r="A1710">
        <v>143</v>
      </c>
      <c r="B1710" s="18">
        <v>5</v>
      </c>
      <c r="C1710">
        <v>1.19</v>
      </c>
      <c r="D1710">
        <v>333</v>
      </c>
      <c r="E1710">
        <v>16</v>
      </c>
      <c r="F1710">
        <v>1</v>
      </c>
      <c r="G1710">
        <v>0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v>0</v>
      </c>
    </row>
    <row r="1711" spans="1:13" x14ac:dyDescent="0.2">
      <c r="A1711">
        <v>143</v>
      </c>
      <c r="B1711" s="18">
        <v>6</v>
      </c>
      <c r="C1711">
        <v>1.9</v>
      </c>
      <c r="D1711">
        <v>333</v>
      </c>
      <c r="E1711">
        <v>16</v>
      </c>
      <c r="F1711">
        <v>1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v>0</v>
      </c>
    </row>
    <row r="1712" spans="1:13" x14ac:dyDescent="0.2">
      <c r="A1712">
        <v>143</v>
      </c>
      <c r="B1712" s="18">
        <v>7</v>
      </c>
      <c r="C1712">
        <v>9.5</v>
      </c>
      <c r="D1712">
        <v>333</v>
      </c>
      <c r="E1712">
        <v>16</v>
      </c>
      <c r="F1712">
        <v>1</v>
      </c>
      <c r="G1712">
        <v>0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v>0</v>
      </c>
    </row>
    <row r="1713" spans="1:13" x14ac:dyDescent="0.2">
      <c r="A1713">
        <v>143</v>
      </c>
      <c r="B1713" s="18">
        <v>8</v>
      </c>
      <c r="C1713">
        <v>0.15</v>
      </c>
      <c r="D1713">
        <v>333</v>
      </c>
      <c r="E1713">
        <v>16</v>
      </c>
      <c r="F1713">
        <v>1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>
        <v>0</v>
      </c>
    </row>
    <row r="1714" spans="1:13" x14ac:dyDescent="0.2">
      <c r="A1714">
        <v>143</v>
      </c>
      <c r="B1714" s="18">
        <v>9</v>
      </c>
      <c r="C1714">
        <v>-3.83</v>
      </c>
      <c r="D1714">
        <v>333</v>
      </c>
      <c r="E1714">
        <v>16</v>
      </c>
      <c r="F1714">
        <v>1</v>
      </c>
      <c r="G1714">
        <v>0</v>
      </c>
      <c r="H1714">
        <v>0</v>
      </c>
      <c r="I1714">
        <v>0</v>
      </c>
      <c r="J1714">
        <v>0</v>
      </c>
      <c r="K1714">
        <v>0</v>
      </c>
      <c r="L1714">
        <v>0</v>
      </c>
      <c r="M1714">
        <v>0</v>
      </c>
    </row>
    <row r="1715" spans="1:13" x14ac:dyDescent="0.2">
      <c r="A1715">
        <v>143</v>
      </c>
      <c r="B1715" s="18">
        <v>10</v>
      </c>
      <c r="C1715">
        <v>-0.37</v>
      </c>
      <c r="D1715">
        <v>333</v>
      </c>
      <c r="E1715">
        <v>16</v>
      </c>
      <c r="F1715">
        <v>1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v>0</v>
      </c>
    </row>
    <row r="1716" spans="1:13" x14ac:dyDescent="0.2">
      <c r="A1716">
        <v>143</v>
      </c>
      <c r="B1716" s="18">
        <v>11</v>
      </c>
      <c r="C1716">
        <v>-4.95</v>
      </c>
      <c r="D1716">
        <v>333</v>
      </c>
      <c r="E1716">
        <v>16</v>
      </c>
      <c r="F1716">
        <v>1</v>
      </c>
      <c r="G1716">
        <v>0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v>0</v>
      </c>
    </row>
    <row r="1717" spans="1:13" x14ac:dyDescent="0.2">
      <c r="A1717">
        <v>143</v>
      </c>
      <c r="B1717" s="18">
        <v>12</v>
      </c>
      <c r="C1717">
        <v>6.12</v>
      </c>
      <c r="D1717">
        <v>333</v>
      </c>
      <c r="E1717">
        <v>16</v>
      </c>
      <c r="F1717">
        <v>1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v>0</v>
      </c>
    </row>
    <row r="1718" spans="1:13" x14ac:dyDescent="0.2">
      <c r="A1718">
        <v>144</v>
      </c>
      <c r="B1718" s="18">
        <v>1</v>
      </c>
      <c r="C1718">
        <v>7.32</v>
      </c>
      <c r="D1718">
        <v>248</v>
      </c>
      <c r="E1718">
        <v>1552</v>
      </c>
      <c r="F1718">
        <v>2</v>
      </c>
      <c r="G1718">
        <v>20</v>
      </c>
      <c r="H1718">
        <v>0</v>
      </c>
      <c r="I1718">
        <v>0</v>
      </c>
      <c r="J1718">
        <v>0</v>
      </c>
      <c r="K1718">
        <v>1</v>
      </c>
      <c r="L1718">
        <v>0</v>
      </c>
      <c r="M1718">
        <v>0</v>
      </c>
    </row>
    <row r="1719" spans="1:13" x14ac:dyDescent="0.2">
      <c r="A1719">
        <v>144</v>
      </c>
      <c r="B1719" s="18">
        <v>2</v>
      </c>
      <c r="C1719">
        <v>0.57999999999999996</v>
      </c>
      <c r="D1719">
        <v>248</v>
      </c>
      <c r="E1719">
        <v>1552</v>
      </c>
      <c r="F1719">
        <v>2</v>
      </c>
      <c r="G1719">
        <v>20</v>
      </c>
      <c r="H1719">
        <v>0</v>
      </c>
      <c r="I1719">
        <v>0</v>
      </c>
      <c r="J1719">
        <v>0</v>
      </c>
      <c r="K1719">
        <v>1</v>
      </c>
      <c r="L1719">
        <v>0</v>
      </c>
      <c r="M1719">
        <v>0</v>
      </c>
    </row>
    <row r="1720" spans="1:13" x14ac:dyDescent="0.2">
      <c r="A1720">
        <v>144</v>
      </c>
      <c r="B1720" s="18">
        <v>3</v>
      </c>
      <c r="C1720">
        <v>8.81</v>
      </c>
      <c r="D1720">
        <v>248</v>
      </c>
      <c r="E1720">
        <v>1552</v>
      </c>
      <c r="F1720">
        <v>2</v>
      </c>
      <c r="G1720">
        <v>20</v>
      </c>
      <c r="H1720">
        <v>0</v>
      </c>
      <c r="I1720">
        <v>0</v>
      </c>
      <c r="J1720">
        <v>0</v>
      </c>
      <c r="K1720">
        <v>1</v>
      </c>
      <c r="L1720">
        <v>0</v>
      </c>
      <c r="M1720">
        <v>0</v>
      </c>
    </row>
    <row r="1721" spans="1:13" x14ac:dyDescent="0.2">
      <c r="A1721">
        <v>144</v>
      </c>
      <c r="B1721" s="18">
        <v>4</v>
      </c>
      <c r="C1721">
        <v>-0.18</v>
      </c>
      <c r="D1721">
        <v>248</v>
      </c>
      <c r="E1721">
        <v>1552</v>
      </c>
      <c r="F1721">
        <v>2</v>
      </c>
      <c r="G1721">
        <v>20</v>
      </c>
      <c r="H1721">
        <v>0</v>
      </c>
      <c r="I1721">
        <v>0</v>
      </c>
      <c r="J1721">
        <v>0</v>
      </c>
      <c r="K1721">
        <v>1</v>
      </c>
      <c r="L1721">
        <v>0</v>
      </c>
      <c r="M1721">
        <v>0</v>
      </c>
    </row>
    <row r="1722" spans="1:13" x14ac:dyDescent="0.2">
      <c r="A1722">
        <v>144</v>
      </c>
      <c r="B1722" s="18">
        <v>5</v>
      </c>
      <c r="C1722">
        <v>-4.3600000000000003</v>
      </c>
      <c r="D1722">
        <v>248</v>
      </c>
      <c r="E1722">
        <v>1552</v>
      </c>
      <c r="F1722">
        <v>2</v>
      </c>
      <c r="G1722">
        <v>20</v>
      </c>
      <c r="H1722">
        <v>0</v>
      </c>
      <c r="I1722">
        <v>0</v>
      </c>
      <c r="J1722">
        <v>0</v>
      </c>
      <c r="K1722">
        <v>1</v>
      </c>
      <c r="L1722">
        <v>0</v>
      </c>
      <c r="M1722">
        <v>0</v>
      </c>
    </row>
    <row r="1723" spans="1:13" x14ac:dyDescent="0.2">
      <c r="A1723">
        <v>144</v>
      </c>
      <c r="B1723" s="18">
        <v>6</v>
      </c>
      <c r="C1723">
        <v>-0.43</v>
      </c>
      <c r="D1723">
        <v>248</v>
      </c>
      <c r="E1723">
        <v>1552</v>
      </c>
      <c r="F1723">
        <v>2</v>
      </c>
      <c r="G1723">
        <v>20</v>
      </c>
      <c r="H1723">
        <v>0</v>
      </c>
      <c r="I1723">
        <v>0</v>
      </c>
      <c r="J1723">
        <v>0</v>
      </c>
      <c r="K1723">
        <v>1</v>
      </c>
      <c r="L1723">
        <v>0</v>
      </c>
      <c r="M1723">
        <v>0</v>
      </c>
    </row>
    <row r="1724" spans="1:13" x14ac:dyDescent="0.2">
      <c r="A1724">
        <v>144</v>
      </c>
      <c r="B1724" s="18">
        <v>7</v>
      </c>
      <c r="C1724">
        <v>5.35</v>
      </c>
      <c r="D1724">
        <v>248</v>
      </c>
      <c r="E1724">
        <v>1552</v>
      </c>
      <c r="F1724">
        <v>2</v>
      </c>
      <c r="G1724">
        <v>20</v>
      </c>
      <c r="H1724">
        <v>0</v>
      </c>
      <c r="I1724">
        <v>0</v>
      </c>
      <c r="J1724">
        <v>0</v>
      </c>
      <c r="K1724">
        <v>1</v>
      </c>
      <c r="L1724">
        <v>0</v>
      </c>
      <c r="M1724">
        <v>0</v>
      </c>
    </row>
    <row r="1725" spans="1:13" x14ac:dyDescent="0.2">
      <c r="A1725">
        <v>144</v>
      </c>
      <c r="B1725" s="18">
        <v>8</v>
      </c>
      <c r="C1725">
        <v>-3.43</v>
      </c>
      <c r="D1725">
        <v>248</v>
      </c>
      <c r="E1725">
        <v>1552</v>
      </c>
      <c r="F1725">
        <v>2</v>
      </c>
      <c r="G1725">
        <v>20</v>
      </c>
      <c r="H1725">
        <v>0</v>
      </c>
      <c r="I1725">
        <v>0</v>
      </c>
      <c r="J1725">
        <v>0</v>
      </c>
      <c r="K1725">
        <v>1</v>
      </c>
      <c r="L1725">
        <v>0</v>
      </c>
      <c r="M1725">
        <v>0</v>
      </c>
    </row>
    <row r="1726" spans="1:13" x14ac:dyDescent="0.2">
      <c r="A1726">
        <v>144</v>
      </c>
      <c r="B1726" s="18">
        <v>9</v>
      </c>
      <c r="C1726">
        <v>-6.69</v>
      </c>
      <c r="D1726">
        <v>248</v>
      </c>
      <c r="E1726">
        <v>1552</v>
      </c>
      <c r="F1726">
        <v>2</v>
      </c>
      <c r="G1726">
        <v>20</v>
      </c>
      <c r="H1726">
        <v>0</v>
      </c>
      <c r="I1726">
        <v>0</v>
      </c>
      <c r="J1726">
        <v>0</v>
      </c>
      <c r="K1726">
        <v>1</v>
      </c>
      <c r="L1726">
        <v>0</v>
      </c>
      <c r="M1726">
        <v>0</v>
      </c>
    </row>
    <row r="1727" spans="1:13" x14ac:dyDescent="0.2">
      <c r="A1727">
        <v>144</v>
      </c>
      <c r="B1727" s="18">
        <v>10</v>
      </c>
      <c r="C1727">
        <v>0.17</v>
      </c>
      <c r="D1727">
        <v>248</v>
      </c>
      <c r="E1727">
        <v>1552</v>
      </c>
      <c r="F1727">
        <v>2</v>
      </c>
      <c r="G1727">
        <v>20</v>
      </c>
      <c r="H1727">
        <v>0</v>
      </c>
      <c r="I1727">
        <v>0</v>
      </c>
      <c r="J1727">
        <v>0</v>
      </c>
      <c r="K1727">
        <v>1</v>
      </c>
      <c r="L1727">
        <v>0</v>
      </c>
      <c r="M1727">
        <v>0</v>
      </c>
    </row>
    <row r="1728" spans="1:13" x14ac:dyDescent="0.2">
      <c r="A1728">
        <v>144</v>
      </c>
      <c r="B1728" s="18">
        <v>11</v>
      </c>
      <c r="C1728">
        <v>-4.29</v>
      </c>
      <c r="D1728">
        <v>248</v>
      </c>
      <c r="E1728">
        <v>1552</v>
      </c>
      <c r="F1728">
        <v>2</v>
      </c>
      <c r="G1728">
        <v>20</v>
      </c>
      <c r="H1728">
        <v>0</v>
      </c>
      <c r="I1728">
        <v>0</v>
      </c>
      <c r="J1728">
        <v>0</v>
      </c>
      <c r="K1728">
        <v>1</v>
      </c>
      <c r="L1728">
        <v>0</v>
      </c>
      <c r="M1728">
        <v>0</v>
      </c>
    </row>
    <row r="1729" spans="1:13" x14ac:dyDescent="0.2">
      <c r="A1729">
        <v>144</v>
      </c>
      <c r="B1729" s="18">
        <v>12</v>
      </c>
      <c r="C1729">
        <v>1.44</v>
      </c>
      <c r="D1729">
        <v>248</v>
      </c>
      <c r="E1729">
        <v>1552</v>
      </c>
      <c r="F1729">
        <v>2</v>
      </c>
      <c r="G1729">
        <v>20</v>
      </c>
      <c r="H1729">
        <v>0</v>
      </c>
      <c r="I1729">
        <v>0</v>
      </c>
      <c r="J1729">
        <v>0</v>
      </c>
      <c r="K1729">
        <v>1</v>
      </c>
      <c r="L1729">
        <v>0</v>
      </c>
      <c r="M1729">
        <v>0</v>
      </c>
    </row>
    <row r="1730" spans="1:13" x14ac:dyDescent="0.2">
      <c r="A1730">
        <v>145</v>
      </c>
      <c r="B1730" s="18">
        <v>1</v>
      </c>
      <c r="C1730">
        <v>0.19</v>
      </c>
      <c r="D1730">
        <v>155</v>
      </c>
      <c r="E1730">
        <v>496</v>
      </c>
      <c r="F1730">
        <v>2</v>
      </c>
      <c r="G1730">
        <v>20</v>
      </c>
      <c r="H1730">
        <v>1</v>
      </c>
      <c r="I1730">
        <v>0</v>
      </c>
      <c r="J1730">
        <v>0</v>
      </c>
      <c r="K1730">
        <v>1</v>
      </c>
      <c r="L1730">
        <v>1</v>
      </c>
      <c r="M1730">
        <v>1</v>
      </c>
    </row>
    <row r="1731" spans="1:13" x14ac:dyDescent="0.2">
      <c r="A1731">
        <v>145</v>
      </c>
      <c r="B1731" s="18">
        <v>2</v>
      </c>
      <c r="C1731">
        <v>2.0499999999999998</v>
      </c>
      <c r="D1731">
        <v>155</v>
      </c>
      <c r="E1731">
        <v>496</v>
      </c>
      <c r="F1731">
        <v>2</v>
      </c>
      <c r="G1731">
        <v>20</v>
      </c>
      <c r="H1731">
        <v>1</v>
      </c>
      <c r="I1731">
        <v>0</v>
      </c>
      <c r="J1731">
        <v>0</v>
      </c>
      <c r="K1731">
        <v>1</v>
      </c>
      <c r="L1731">
        <v>1</v>
      </c>
      <c r="M1731">
        <v>1</v>
      </c>
    </row>
    <row r="1732" spans="1:13" x14ac:dyDescent="0.2">
      <c r="A1732">
        <v>145</v>
      </c>
      <c r="B1732" s="18">
        <v>3</v>
      </c>
      <c r="C1732">
        <v>2.15</v>
      </c>
      <c r="D1732">
        <v>155</v>
      </c>
      <c r="E1732">
        <v>496</v>
      </c>
      <c r="F1732">
        <v>2</v>
      </c>
      <c r="G1732">
        <v>20</v>
      </c>
      <c r="H1732">
        <v>1</v>
      </c>
      <c r="I1732">
        <v>0</v>
      </c>
      <c r="J1732">
        <v>0</v>
      </c>
      <c r="K1732">
        <v>1</v>
      </c>
      <c r="L1732">
        <v>1</v>
      </c>
      <c r="M1732">
        <v>1</v>
      </c>
    </row>
    <row r="1733" spans="1:13" x14ac:dyDescent="0.2">
      <c r="A1733">
        <v>145</v>
      </c>
      <c r="B1733" s="18">
        <v>4</v>
      </c>
      <c r="C1733">
        <v>-0.02</v>
      </c>
      <c r="D1733">
        <v>155</v>
      </c>
      <c r="E1733">
        <v>496</v>
      </c>
      <c r="F1733">
        <v>2</v>
      </c>
      <c r="G1733">
        <v>20</v>
      </c>
      <c r="H1733">
        <v>1</v>
      </c>
      <c r="I1733">
        <v>0</v>
      </c>
      <c r="J1733">
        <v>0</v>
      </c>
      <c r="K1733">
        <v>1</v>
      </c>
      <c r="L1733">
        <v>1</v>
      </c>
      <c r="M1733">
        <v>1</v>
      </c>
    </row>
    <row r="1734" spans="1:13" x14ac:dyDescent="0.2">
      <c r="A1734">
        <v>145</v>
      </c>
      <c r="B1734" s="18">
        <v>5</v>
      </c>
      <c r="C1734">
        <v>-0.83</v>
      </c>
      <c r="D1734">
        <v>155</v>
      </c>
      <c r="E1734">
        <v>496</v>
      </c>
      <c r="F1734">
        <v>2</v>
      </c>
      <c r="G1734">
        <v>20</v>
      </c>
      <c r="H1734">
        <v>1</v>
      </c>
      <c r="I1734">
        <v>0</v>
      </c>
      <c r="J1734">
        <v>0</v>
      </c>
      <c r="K1734">
        <v>1</v>
      </c>
      <c r="L1734">
        <v>1</v>
      </c>
      <c r="M1734">
        <v>1</v>
      </c>
    </row>
    <row r="1735" spans="1:13" x14ac:dyDescent="0.2">
      <c r="A1735">
        <v>145</v>
      </c>
      <c r="B1735" s="18">
        <v>6</v>
      </c>
      <c r="C1735">
        <v>-1.08</v>
      </c>
      <c r="D1735">
        <v>155</v>
      </c>
      <c r="E1735">
        <v>496</v>
      </c>
      <c r="F1735">
        <v>2</v>
      </c>
      <c r="G1735">
        <v>20</v>
      </c>
      <c r="H1735">
        <v>1</v>
      </c>
      <c r="I1735">
        <v>0</v>
      </c>
      <c r="J1735">
        <v>0</v>
      </c>
      <c r="K1735">
        <v>1</v>
      </c>
      <c r="L1735">
        <v>1</v>
      </c>
      <c r="M1735">
        <v>1</v>
      </c>
    </row>
    <row r="1736" spans="1:13" x14ac:dyDescent="0.2">
      <c r="A1736">
        <v>145</v>
      </c>
      <c r="B1736" s="18">
        <v>7</v>
      </c>
      <c r="C1736">
        <v>-0.44</v>
      </c>
      <c r="D1736">
        <v>155</v>
      </c>
      <c r="E1736">
        <v>496</v>
      </c>
      <c r="F1736">
        <v>2</v>
      </c>
      <c r="G1736">
        <v>20</v>
      </c>
      <c r="H1736">
        <v>1</v>
      </c>
      <c r="I1736">
        <v>0</v>
      </c>
      <c r="J1736">
        <v>0</v>
      </c>
      <c r="K1736">
        <v>1</v>
      </c>
      <c r="L1736">
        <v>1</v>
      </c>
      <c r="M1736">
        <v>1</v>
      </c>
    </row>
    <row r="1737" spans="1:13" x14ac:dyDescent="0.2">
      <c r="A1737">
        <v>145</v>
      </c>
      <c r="B1737" s="18">
        <v>8</v>
      </c>
      <c r="C1737">
        <v>0.15</v>
      </c>
      <c r="D1737">
        <v>155</v>
      </c>
      <c r="E1737">
        <v>496</v>
      </c>
      <c r="F1737">
        <v>2</v>
      </c>
      <c r="G1737">
        <v>20</v>
      </c>
      <c r="H1737">
        <v>1</v>
      </c>
      <c r="I1737">
        <v>0</v>
      </c>
      <c r="J1737">
        <v>0</v>
      </c>
      <c r="K1737">
        <v>1</v>
      </c>
      <c r="L1737">
        <v>1</v>
      </c>
      <c r="M1737">
        <v>1</v>
      </c>
    </row>
    <row r="1738" spans="1:13" x14ac:dyDescent="0.2">
      <c r="A1738">
        <v>145</v>
      </c>
      <c r="B1738" s="18">
        <v>9</v>
      </c>
      <c r="C1738">
        <v>0.42</v>
      </c>
      <c r="D1738">
        <v>155</v>
      </c>
      <c r="E1738">
        <v>496</v>
      </c>
      <c r="F1738">
        <v>2</v>
      </c>
      <c r="G1738">
        <v>20</v>
      </c>
      <c r="H1738">
        <v>1</v>
      </c>
      <c r="I1738">
        <v>0</v>
      </c>
      <c r="J1738">
        <v>0</v>
      </c>
      <c r="K1738">
        <v>1</v>
      </c>
      <c r="L1738">
        <v>1</v>
      </c>
      <c r="M1738">
        <v>1</v>
      </c>
    </row>
    <row r="1739" spans="1:13" x14ac:dyDescent="0.2">
      <c r="A1739">
        <v>145</v>
      </c>
      <c r="B1739" s="18">
        <v>10</v>
      </c>
      <c r="C1739">
        <v>1.03</v>
      </c>
      <c r="D1739">
        <v>155</v>
      </c>
      <c r="E1739">
        <v>496</v>
      </c>
      <c r="F1739">
        <v>2</v>
      </c>
      <c r="G1739">
        <v>20</v>
      </c>
      <c r="H1739">
        <v>1</v>
      </c>
      <c r="I1739">
        <v>0</v>
      </c>
      <c r="J1739">
        <v>0</v>
      </c>
      <c r="K1739">
        <v>1</v>
      </c>
      <c r="L1739">
        <v>1</v>
      </c>
      <c r="M1739">
        <v>1</v>
      </c>
    </row>
    <row r="1740" spans="1:13" x14ac:dyDescent="0.2">
      <c r="A1740">
        <v>145</v>
      </c>
      <c r="B1740" s="18">
        <v>11</v>
      </c>
      <c r="C1740">
        <v>1.52</v>
      </c>
      <c r="D1740">
        <v>155</v>
      </c>
      <c r="E1740">
        <v>496</v>
      </c>
      <c r="F1740">
        <v>2</v>
      </c>
      <c r="G1740">
        <v>20</v>
      </c>
      <c r="H1740">
        <v>1</v>
      </c>
      <c r="I1740">
        <v>0</v>
      </c>
      <c r="J1740">
        <v>0</v>
      </c>
      <c r="K1740">
        <v>1</v>
      </c>
      <c r="L1740">
        <v>1</v>
      </c>
      <c r="M1740">
        <v>1</v>
      </c>
    </row>
    <row r="1741" spans="1:13" x14ac:dyDescent="0.2">
      <c r="A1741">
        <v>145</v>
      </c>
      <c r="B1741" s="18">
        <v>12</v>
      </c>
      <c r="C1741">
        <v>2.5</v>
      </c>
      <c r="D1741">
        <v>155</v>
      </c>
      <c r="E1741">
        <v>496</v>
      </c>
      <c r="F1741">
        <v>2</v>
      </c>
      <c r="G1741">
        <v>20</v>
      </c>
      <c r="H1741">
        <v>1</v>
      </c>
      <c r="I1741">
        <v>0</v>
      </c>
      <c r="J1741">
        <v>0</v>
      </c>
      <c r="K1741">
        <v>1</v>
      </c>
      <c r="L1741">
        <v>1</v>
      </c>
      <c r="M1741">
        <v>1</v>
      </c>
    </row>
    <row r="1742" spans="1:13" x14ac:dyDescent="0.2">
      <c r="A1742">
        <v>146</v>
      </c>
      <c r="B1742" s="18">
        <v>1</v>
      </c>
      <c r="C1742">
        <v>1.39</v>
      </c>
      <c r="D1742">
        <v>314</v>
      </c>
      <c r="E1742">
        <v>1467</v>
      </c>
      <c r="F1742">
        <v>1</v>
      </c>
      <c r="G1742">
        <v>25</v>
      </c>
      <c r="H1742">
        <v>1</v>
      </c>
      <c r="I1742">
        <v>0</v>
      </c>
      <c r="J1742">
        <v>0</v>
      </c>
      <c r="K1742">
        <v>1</v>
      </c>
      <c r="L1742">
        <v>1</v>
      </c>
      <c r="M1742">
        <v>0</v>
      </c>
    </row>
    <row r="1743" spans="1:13" x14ac:dyDescent="0.2">
      <c r="A1743">
        <v>146</v>
      </c>
      <c r="B1743" s="18">
        <v>2</v>
      </c>
      <c r="C1743">
        <v>0.41</v>
      </c>
      <c r="D1743">
        <v>314</v>
      </c>
      <c r="E1743">
        <v>1467</v>
      </c>
      <c r="F1743">
        <v>1</v>
      </c>
      <c r="G1743">
        <v>25</v>
      </c>
      <c r="H1743">
        <v>1</v>
      </c>
      <c r="I1743">
        <v>0</v>
      </c>
      <c r="J1743">
        <v>0</v>
      </c>
      <c r="K1743">
        <v>1</v>
      </c>
      <c r="L1743">
        <v>1</v>
      </c>
      <c r="M1743">
        <v>0</v>
      </c>
    </row>
    <row r="1744" spans="1:13" x14ac:dyDescent="0.2">
      <c r="A1744">
        <v>146</v>
      </c>
      <c r="B1744" s="18">
        <v>3</v>
      </c>
      <c r="C1744">
        <v>-11.55</v>
      </c>
      <c r="D1744">
        <v>314</v>
      </c>
      <c r="E1744">
        <v>1467</v>
      </c>
      <c r="F1744">
        <v>1</v>
      </c>
      <c r="G1744">
        <v>25</v>
      </c>
      <c r="H1744">
        <v>1</v>
      </c>
      <c r="I1744">
        <v>0</v>
      </c>
      <c r="J1744">
        <v>0</v>
      </c>
      <c r="K1744">
        <v>1</v>
      </c>
      <c r="L1744">
        <v>1</v>
      </c>
      <c r="M1744">
        <v>0</v>
      </c>
    </row>
    <row r="1745" spans="1:13" x14ac:dyDescent="0.2">
      <c r="A1745">
        <v>146</v>
      </c>
      <c r="B1745" s="18">
        <v>4</v>
      </c>
      <c r="C1745">
        <v>0.18</v>
      </c>
      <c r="D1745">
        <v>314</v>
      </c>
      <c r="E1745">
        <v>1467</v>
      </c>
      <c r="F1745">
        <v>1</v>
      </c>
      <c r="G1745">
        <v>25</v>
      </c>
      <c r="H1745">
        <v>1</v>
      </c>
      <c r="I1745">
        <v>0</v>
      </c>
      <c r="J1745">
        <v>0</v>
      </c>
      <c r="K1745">
        <v>1</v>
      </c>
      <c r="L1745">
        <v>1</v>
      </c>
      <c r="M1745">
        <v>0</v>
      </c>
    </row>
    <row r="1746" spans="1:13" x14ac:dyDescent="0.2">
      <c r="A1746">
        <v>146</v>
      </c>
      <c r="B1746" s="18">
        <v>5</v>
      </c>
      <c r="C1746">
        <v>0.45</v>
      </c>
      <c r="D1746">
        <v>314</v>
      </c>
      <c r="E1746">
        <v>1467</v>
      </c>
      <c r="F1746">
        <v>1</v>
      </c>
      <c r="G1746">
        <v>25</v>
      </c>
      <c r="H1746">
        <v>1</v>
      </c>
      <c r="I1746">
        <v>0</v>
      </c>
      <c r="J1746">
        <v>0</v>
      </c>
      <c r="K1746">
        <v>1</v>
      </c>
      <c r="L1746">
        <v>1</v>
      </c>
      <c r="M1746">
        <v>0</v>
      </c>
    </row>
    <row r="1747" spans="1:13" x14ac:dyDescent="0.2">
      <c r="A1747">
        <v>146</v>
      </c>
      <c r="B1747" s="18">
        <v>6</v>
      </c>
      <c r="C1747">
        <v>2.37</v>
      </c>
      <c r="D1747">
        <v>314</v>
      </c>
      <c r="E1747">
        <v>1467</v>
      </c>
      <c r="F1747">
        <v>1</v>
      </c>
      <c r="G1747">
        <v>25</v>
      </c>
      <c r="H1747">
        <v>1</v>
      </c>
      <c r="I1747">
        <v>0</v>
      </c>
      <c r="J1747">
        <v>0</v>
      </c>
      <c r="K1747">
        <v>1</v>
      </c>
      <c r="L1747">
        <v>1</v>
      </c>
      <c r="M1747">
        <v>0</v>
      </c>
    </row>
    <row r="1748" spans="1:13" x14ac:dyDescent="0.2">
      <c r="A1748">
        <v>146</v>
      </c>
      <c r="B1748" s="18">
        <v>7</v>
      </c>
      <c r="C1748">
        <v>1.08</v>
      </c>
      <c r="D1748">
        <v>314</v>
      </c>
      <c r="E1748">
        <v>1467</v>
      </c>
      <c r="F1748">
        <v>1</v>
      </c>
      <c r="G1748">
        <v>25</v>
      </c>
      <c r="H1748">
        <v>1</v>
      </c>
      <c r="I1748">
        <v>0</v>
      </c>
      <c r="J1748">
        <v>0</v>
      </c>
      <c r="K1748">
        <v>1</v>
      </c>
      <c r="L1748">
        <v>1</v>
      </c>
      <c r="M1748">
        <v>0</v>
      </c>
    </row>
    <row r="1749" spans="1:13" x14ac:dyDescent="0.2">
      <c r="A1749">
        <v>146</v>
      </c>
      <c r="B1749" s="18">
        <v>8</v>
      </c>
      <c r="C1749">
        <v>1.29</v>
      </c>
      <c r="D1749">
        <v>314</v>
      </c>
      <c r="E1749">
        <v>1467</v>
      </c>
      <c r="F1749">
        <v>1</v>
      </c>
      <c r="G1749">
        <v>25</v>
      </c>
      <c r="H1749">
        <v>1</v>
      </c>
      <c r="I1749">
        <v>0</v>
      </c>
      <c r="J1749">
        <v>0</v>
      </c>
      <c r="K1749">
        <v>1</v>
      </c>
      <c r="L1749">
        <v>1</v>
      </c>
      <c r="M1749">
        <v>0</v>
      </c>
    </row>
    <row r="1750" spans="1:13" x14ac:dyDescent="0.2">
      <c r="A1750">
        <v>146</v>
      </c>
      <c r="B1750" s="18">
        <v>9</v>
      </c>
      <c r="C1750">
        <v>2.27</v>
      </c>
      <c r="D1750">
        <v>314</v>
      </c>
      <c r="E1750">
        <v>1467</v>
      </c>
      <c r="F1750">
        <v>1</v>
      </c>
      <c r="G1750">
        <v>25</v>
      </c>
      <c r="H1750">
        <v>1</v>
      </c>
      <c r="I1750">
        <v>0</v>
      </c>
      <c r="J1750">
        <v>0</v>
      </c>
      <c r="K1750">
        <v>1</v>
      </c>
      <c r="L1750">
        <v>1</v>
      </c>
      <c r="M1750">
        <v>0</v>
      </c>
    </row>
    <row r="1751" spans="1:13" x14ac:dyDescent="0.2">
      <c r="A1751">
        <v>146</v>
      </c>
      <c r="B1751" s="18">
        <v>10</v>
      </c>
      <c r="C1751">
        <v>0.28999999999999998</v>
      </c>
      <c r="D1751">
        <v>314</v>
      </c>
      <c r="E1751">
        <v>1467</v>
      </c>
      <c r="F1751">
        <v>1</v>
      </c>
      <c r="G1751">
        <v>25</v>
      </c>
      <c r="H1751">
        <v>1</v>
      </c>
      <c r="I1751">
        <v>0</v>
      </c>
      <c r="J1751">
        <v>0</v>
      </c>
      <c r="K1751">
        <v>1</v>
      </c>
      <c r="L1751">
        <v>1</v>
      </c>
      <c r="M1751">
        <v>0</v>
      </c>
    </row>
    <row r="1752" spans="1:13" x14ac:dyDescent="0.2">
      <c r="A1752">
        <v>146</v>
      </c>
      <c r="B1752" s="18">
        <v>11</v>
      </c>
      <c r="C1752">
        <v>2.4500000000000002</v>
      </c>
      <c r="D1752">
        <v>314</v>
      </c>
      <c r="E1752">
        <v>1467</v>
      </c>
      <c r="F1752">
        <v>1</v>
      </c>
      <c r="G1752">
        <v>25</v>
      </c>
      <c r="H1752">
        <v>1</v>
      </c>
      <c r="I1752">
        <v>0</v>
      </c>
      <c r="J1752">
        <v>0</v>
      </c>
      <c r="K1752">
        <v>1</v>
      </c>
      <c r="L1752">
        <v>1</v>
      </c>
      <c r="M1752">
        <v>0</v>
      </c>
    </row>
    <row r="1753" spans="1:13" x14ac:dyDescent="0.2">
      <c r="A1753">
        <v>146</v>
      </c>
      <c r="B1753" s="18">
        <v>12</v>
      </c>
      <c r="C1753">
        <v>4.2699999999999996</v>
      </c>
      <c r="D1753">
        <v>314</v>
      </c>
      <c r="E1753">
        <v>1467</v>
      </c>
      <c r="F1753">
        <v>1</v>
      </c>
      <c r="G1753">
        <v>25</v>
      </c>
      <c r="H1753">
        <v>1</v>
      </c>
      <c r="I1753">
        <v>0</v>
      </c>
      <c r="J1753">
        <v>0</v>
      </c>
      <c r="K1753">
        <v>1</v>
      </c>
      <c r="L1753">
        <v>1</v>
      </c>
      <c r="M1753">
        <v>0</v>
      </c>
    </row>
    <row r="1754" spans="1:13" x14ac:dyDescent="0.2">
      <c r="A1754">
        <v>147</v>
      </c>
      <c r="B1754" s="18">
        <v>1</v>
      </c>
      <c r="C1754">
        <v>5.89</v>
      </c>
      <c r="D1754">
        <v>453</v>
      </c>
      <c r="E1754">
        <v>770</v>
      </c>
      <c r="F1754">
        <v>2</v>
      </c>
      <c r="G1754">
        <v>20</v>
      </c>
      <c r="H1754">
        <v>1</v>
      </c>
      <c r="I1754">
        <v>0</v>
      </c>
      <c r="J1754">
        <v>0</v>
      </c>
      <c r="K1754">
        <v>0</v>
      </c>
      <c r="L1754">
        <v>0</v>
      </c>
      <c r="M1754">
        <v>0</v>
      </c>
    </row>
    <row r="1755" spans="1:13" x14ac:dyDescent="0.2">
      <c r="A1755">
        <v>147</v>
      </c>
      <c r="B1755" s="18">
        <v>2</v>
      </c>
      <c r="C1755">
        <v>1.65</v>
      </c>
      <c r="D1755">
        <v>453</v>
      </c>
      <c r="E1755">
        <v>770</v>
      </c>
      <c r="F1755">
        <v>2</v>
      </c>
      <c r="G1755">
        <v>20</v>
      </c>
      <c r="H1755">
        <v>1</v>
      </c>
      <c r="I1755">
        <v>0</v>
      </c>
      <c r="J1755">
        <v>0</v>
      </c>
      <c r="K1755">
        <v>0</v>
      </c>
      <c r="L1755">
        <v>0</v>
      </c>
      <c r="M1755">
        <v>0</v>
      </c>
    </row>
    <row r="1756" spans="1:13" x14ac:dyDescent="0.2">
      <c r="A1756">
        <v>147</v>
      </c>
      <c r="B1756" s="18">
        <v>3</v>
      </c>
      <c r="C1756">
        <v>-1.67</v>
      </c>
      <c r="D1756">
        <v>453</v>
      </c>
      <c r="E1756">
        <v>770</v>
      </c>
      <c r="F1756">
        <v>2</v>
      </c>
      <c r="G1756">
        <v>20</v>
      </c>
      <c r="H1756">
        <v>1</v>
      </c>
      <c r="I1756">
        <v>0</v>
      </c>
      <c r="J1756">
        <v>0</v>
      </c>
      <c r="K1756">
        <v>0</v>
      </c>
      <c r="L1756">
        <v>0</v>
      </c>
      <c r="M1756">
        <v>0</v>
      </c>
    </row>
    <row r="1757" spans="1:13" x14ac:dyDescent="0.2">
      <c r="A1757">
        <v>147</v>
      </c>
      <c r="B1757" s="18">
        <v>4</v>
      </c>
      <c r="C1757">
        <v>0.2</v>
      </c>
      <c r="D1757">
        <v>453</v>
      </c>
      <c r="E1757">
        <v>770</v>
      </c>
      <c r="F1757">
        <v>2</v>
      </c>
      <c r="G1757">
        <v>20</v>
      </c>
      <c r="H1757">
        <v>1</v>
      </c>
      <c r="I1757">
        <v>0</v>
      </c>
      <c r="J1757">
        <v>0</v>
      </c>
      <c r="K1757">
        <v>0</v>
      </c>
      <c r="L1757">
        <v>0</v>
      </c>
      <c r="M1757">
        <v>0</v>
      </c>
    </row>
    <row r="1758" spans="1:13" x14ac:dyDescent="0.2">
      <c r="A1758">
        <v>147</v>
      </c>
      <c r="B1758" s="18">
        <v>5</v>
      </c>
      <c r="C1758">
        <v>-2.02</v>
      </c>
      <c r="D1758">
        <v>453</v>
      </c>
      <c r="E1758">
        <v>770</v>
      </c>
      <c r="F1758">
        <v>2</v>
      </c>
      <c r="G1758">
        <v>20</v>
      </c>
      <c r="H1758">
        <v>1</v>
      </c>
      <c r="I1758">
        <v>0</v>
      </c>
      <c r="J1758">
        <v>0</v>
      </c>
      <c r="K1758">
        <v>0</v>
      </c>
      <c r="L1758">
        <v>0</v>
      </c>
      <c r="M1758">
        <v>0</v>
      </c>
    </row>
    <row r="1759" spans="1:13" x14ac:dyDescent="0.2">
      <c r="A1759">
        <v>147</v>
      </c>
      <c r="B1759" s="18">
        <v>6</v>
      </c>
      <c r="C1759">
        <v>-2.2400000000000002</v>
      </c>
      <c r="D1759">
        <v>453</v>
      </c>
      <c r="E1759">
        <v>770</v>
      </c>
      <c r="F1759">
        <v>2</v>
      </c>
      <c r="G1759">
        <v>20</v>
      </c>
      <c r="H1759">
        <v>1</v>
      </c>
      <c r="I1759">
        <v>0</v>
      </c>
      <c r="J1759">
        <v>0</v>
      </c>
      <c r="K1759">
        <v>0</v>
      </c>
      <c r="L1759">
        <v>0</v>
      </c>
      <c r="M1759">
        <v>0</v>
      </c>
    </row>
    <row r="1760" spans="1:13" x14ac:dyDescent="0.2">
      <c r="A1760">
        <v>147</v>
      </c>
      <c r="B1760" s="18">
        <v>7</v>
      </c>
      <c r="C1760">
        <v>-0.23</v>
      </c>
      <c r="D1760">
        <v>453</v>
      </c>
      <c r="E1760">
        <v>770</v>
      </c>
      <c r="F1760">
        <v>2</v>
      </c>
      <c r="G1760">
        <v>20</v>
      </c>
      <c r="H1760">
        <v>1</v>
      </c>
      <c r="I1760">
        <v>0</v>
      </c>
      <c r="J1760">
        <v>0</v>
      </c>
      <c r="K1760">
        <v>0</v>
      </c>
      <c r="L1760">
        <v>0</v>
      </c>
      <c r="M1760">
        <v>0</v>
      </c>
    </row>
    <row r="1761" spans="1:13" x14ac:dyDescent="0.2">
      <c r="A1761">
        <v>147</v>
      </c>
      <c r="B1761" s="18">
        <v>8</v>
      </c>
      <c r="C1761">
        <v>-4.12</v>
      </c>
      <c r="D1761">
        <v>453</v>
      </c>
      <c r="E1761">
        <v>770</v>
      </c>
      <c r="F1761">
        <v>2</v>
      </c>
      <c r="G1761">
        <v>20</v>
      </c>
      <c r="H1761">
        <v>1</v>
      </c>
      <c r="I1761">
        <v>0</v>
      </c>
      <c r="J1761">
        <v>0</v>
      </c>
      <c r="K1761">
        <v>0</v>
      </c>
      <c r="L1761">
        <v>0</v>
      </c>
      <c r="M1761">
        <v>0</v>
      </c>
    </row>
    <row r="1762" spans="1:13" x14ac:dyDescent="0.2">
      <c r="A1762">
        <v>147</v>
      </c>
      <c r="B1762" s="18">
        <v>9</v>
      </c>
      <c r="C1762">
        <v>-0.22</v>
      </c>
      <c r="D1762">
        <v>453</v>
      </c>
      <c r="E1762">
        <v>770</v>
      </c>
      <c r="F1762">
        <v>2</v>
      </c>
      <c r="G1762">
        <v>20</v>
      </c>
      <c r="H1762">
        <v>1</v>
      </c>
      <c r="I1762">
        <v>0</v>
      </c>
      <c r="J1762">
        <v>0</v>
      </c>
      <c r="K1762">
        <v>0</v>
      </c>
      <c r="L1762">
        <v>0</v>
      </c>
      <c r="M1762">
        <v>0</v>
      </c>
    </row>
    <row r="1763" spans="1:13" x14ac:dyDescent="0.2">
      <c r="A1763">
        <v>147</v>
      </c>
      <c r="B1763" s="18">
        <v>10</v>
      </c>
      <c r="C1763">
        <v>0.68</v>
      </c>
      <c r="D1763">
        <v>453</v>
      </c>
      <c r="E1763">
        <v>770</v>
      </c>
      <c r="F1763">
        <v>2</v>
      </c>
      <c r="G1763">
        <v>20</v>
      </c>
      <c r="H1763">
        <v>1</v>
      </c>
      <c r="I1763">
        <v>0</v>
      </c>
      <c r="J1763">
        <v>0</v>
      </c>
      <c r="K1763">
        <v>0</v>
      </c>
      <c r="L1763">
        <v>0</v>
      </c>
      <c r="M1763">
        <v>0</v>
      </c>
    </row>
    <row r="1764" spans="1:13" x14ac:dyDescent="0.2">
      <c r="A1764">
        <v>147</v>
      </c>
      <c r="B1764" s="18">
        <v>11</v>
      </c>
      <c r="C1764">
        <v>2.68</v>
      </c>
      <c r="D1764">
        <v>453</v>
      </c>
      <c r="E1764">
        <v>770</v>
      </c>
      <c r="F1764">
        <v>2</v>
      </c>
      <c r="G1764">
        <v>20</v>
      </c>
      <c r="H1764">
        <v>1</v>
      </c>
      <c r="I1764">
        <v>0</v>
      </c>
      <c r="J1764">
        <v>0</v>
      </c>
      <c r="K1764">
        <v>0</v>
      </c>
      <c r="L1764">
        <v>0</v>
      </c>
      <c r="M1764">
        <v>0</v>
      </c>
    </row>
    <row r="1765" spans="1:13" x14ac:dyDescent="0.2">
      <c r="A1765">
        <v>147</v>
      </c>
      <c r="B1765" s="18">
        <v>12</v>
      </c>
      <c r="C1765">
        <v>4.6900000000000004</v>
      </c>
      <c r="D1765">
        <v>453</v>
      </c>
      <c r="E1765">
        <v>770</v>
      </c>
      <c r="F1765">
        <v>2</v>
      </c>
      <c r="G1765">
        <v>20</v>
      </c>
      <c r="H1765">
        <v>1</v>
      </c>
      <c r="I1765">
        <v>0</v>
      </c>
      <c r="J1765">
        <v>0</v>
      </c>
      <c r="K1765">
        <v>0</v>
      </c>
      <c r="L1765">
        <v>0</v>
      </c>
      <c r="M1765">
        <v>0</v>
      </c>
    </row>
    <row r="1766" spans="1:13" x14ac:dyDescent="0.2">
      <c r="A1766">
        <v>148</v>
      </c>
      <c r="B1766" s="18">
        <v>1</v>
      </c>
      <c r="C1766">
        <v>3.39</v>
      </c>
      <c r="D1766">
        <v>222</v>
      </c>
      <c r="E1766">
        <v>101</v>
      </c>
      <c r="F1766">
        <v>1.5</v>
      </c>
      <c r="G1766">
        <v>20</v>
      </c>
      <c r="H1766">
        <v>1</v>
      </c>
      <c r="I1766">
        <v>0</v>
      </c>
      <c r="J1766">
        <v>0</v>
      </c>
      <c r="K1766">
        <v>1</v>
      </c>
      <c r="L1766">
        <v>0</v>
      </c>
      <c r="M1766">
        <v>0</v>
      </c>
    </row>
    <row r="1767" spans="1:13" x14ac:dyDescent="0.2">
      <c r="A1767">
        <v>148</v>
      </c>
      <c r="B1767" s="18">
        <v>2</v>
      </c>
      <c r="C1767">
        <v>-1.53</v>
      </c>
      <c r="D1767">
        <v>222</v>
      </c>
      <c r="E1767">
        <v>101</v>
      </c>
      <c r="F1767">
        <v>1.5</v>
      </c>
      <c r="G1767">
        <v>20</v>
      </c>
      <c r="H1767">
        <v>1</v>
      </c>
      <c r="I1767">
        <v>0</v>
      </c>
      <c r="J1767">
        <v>0</v>
      </c>
      <c r="K1767">
        <v>1</v>
      </c>
      <c r="L1767">
        <v>0</v>
      </c>
      <c r="M1767">
        <v>0</v>
      </c>
    </row>
    <row r="1768" spans="1:13" x14ac:dyDescent="0.2">
      <c r="A1768">
        <v>148</v>
      </c>
      <c r="B1768" s="18">
        <v>3</v>
      </c>
      <c r="C1768">
        <v>-5.41</v>
      </c>
      <c r="D1768">
        <v>222</v>
      </c>
      <c r="E1768">
        <v>101</v>
      </c>
      <c r="F1768">
        <v>1.5</v>
      </c>
      <c r="G1768">
        <v>20</v>
      </c>
      <c r="H1768">
        <v>1</v>
      </c>
      <c r="I1768">
        <v>0</v>
      </c>
      <c r="J1768">
        <v>0</v>
      </c>
      <c r="K1768">
        <v>1</v>
      </c>
      <c r="L1768">
        <v>0</v>
      </c>
      <c r="M1768">
        <v>0</v>
      </c>
    </row>
    <row r="1769" spans="1:13" x14ac:dyDescent="0.2">
      <c r="A1769">
        <v>148</v>
      </c>
      <c r="B1769" s="18">
        <v>4</v>
      </c>
      <c r="C1769">
        <v>0.53</v>
      </c>
      <c r="D1769">
        <v>222</v>
      </c>
      <c r="E1769">
        <v>101</v>
      </c>
      <c r="F1769">
        <v>1.5</v>
      </c>
      <c r="G1769">
        <v>20</v>
      </c>
      <c r="H1769">
        <v>1</v>
      </c>
      <c r="I1769">
        <v>0</v>
      </c>
      <c r="J1769">
        <v>0</v>
      </c>
      <c r="K1769">
        <v>1</v>
      </c>
      <c r="L1769">
        <v>0</v>
      </c>
      <c r="M1769">
        <v>0</v>
      </c>
    </row>
    <row r="1770" spans="1:13" x14ac:dyDescent="0.2">
      <c r="A1770">
        <v>148</v>
      </c>
      <c r="B1770" s="18">
        <v>5</v>
      </c>
      <c r="C1770">
        <v>-0.88</v>
      </c>
      <c r="D1770">
        <v>222</v>
      </c>
      <c r="E1770">
        <v>101</v>
      </c>
      <c r="F1770">
        <v>1.5</v>
      </c>
      <c r="G1770">
        <v>20</v>
      </c>
      <c r="H1770">
        <v>1</v>
      </c>
      <c r="I1770">
        <v>0</v>
      </c>
      <c r="J1770">
        <v>0</v>
      </c>
      <c r="K1770">
        <v>1</v>
      </c>
      <c r="L1770">
        <v>0</v>
      </c>
      <c r="M1770">
        <v>0</v>
      </c>
    </row>
    <row r="1771" spans="1:13" x14ac:dyDescent="0.2">
      <c r="A1771">
        <v>148</v>
      </c>
      <c r="B1771" s="18">
        <v>6</v>
      </c>
      <c r="C1771">
        <v>-1.5</v>
      </c>
      <c r="D1771">
        <v>222</v>
      </c>
      <c r="E1771">
        <v>101</v>
      </c>
      <c r="F1771">
        <v>1.5</v>
      </c>
      <c r="G1771">
        <v>20</v>
      </c>
      <c r="H1771">
        <v>1</v>
      </c>
      <c r="I1771">
        <v>0</v>
      </c>
      <c r="J1771">
        <v>0</v>
      </c>
      <c r="K1771">
        <v>1</v>
      </c>
      <c r="L1771">
        <v>0</v>
      </c>
      <c r="M1771">
        <v>0</v>
      </c>
    </row>
    <row r="1772" spans="1:13" x14ac:dyDescent="0.2">
      <c r="A1772">
        <v>148</v>
      </c>
      <c r="B1772" s="18">
        <v>7</v>
      </c>
      <c r="C1772">
        <v>0.66</v>
      </c>
      <c r="D1772">
        <v>222</v>
      </c>
      <c r="E1772">
        <v>101</v>
      </c>
      <c r="F1772">
        <v>1.5</v>
      </c>
      <c r="G1772">
        <v>20</v>
      </c>
      <c r="H1772">
        <v>1</v>
      </c>
      <c r="I1772">
        <v>0</v>
      </c>
      <c r="J1772">
        <v>0</v>
      </c>
      <c r="K1772">
        <v>1</v>
      </c>
      <c r="L1772">
        <v>0</v>
      </c>
      <c r="M1772">
        <v>0</v>
      </c>
    </row>
    <row r="1773" spans="1:13" x14ac:dyDescent="0.2">
      <c r="A1773">
        <v>148</v>
      </c>
      <c r="B1773" s="18">
        <v>8</v>
      </c>
      <c r="C1773">
        <v>-4.88</v>
      </c>
      <c r="D1773">
        <v>222</v>
      </c>
      <c r="E1773">
        <v>101</v>
      </c>
      <c r="F1773">
        <v>1.5</v>
      </c>
      <c r="G1773">
        <v>20</v>
      </c>
      <c r="H1773">
        <v>1</v>
      </c>
      <c r="I1773">
        <v>0</v>
      </c>
      <c r="J1773">
        <v>0</v>
      </c>
      <c r="K1773">
        <v>1</v>
      </c>
      <c r="L1773">
        <v>0</v>
      </c>
      <c r="M1773">
        <v>0</v>
      </c>
    </row>
    <row r="1774" spans="1:13" x14ac:dyDescent="0.2">
      <c r="A1774">
        <v>148</v>
      </c>
      <c r="B1774" s="18">
        <v>9</v>
      </c>
      <c r="C1774">
        <v>0.4</v>
      </c>
      <c r="D1774">
        <v>222</v>
      </c>
      <c r="E1774">
        <v>101</v>
      </c>
      <c r="F1774">
        <v>1.5</v>
      </c>
      <c r="G1774">
        <v>20</v>
      </c>
      <c r="H1774">
        <v>1</v>
      </c>
      <c r="I1774">
        <v>0</v>
      </c>
      <c r="J1774">
        <v>0</v>
      </c>
      <c r="K1774">
        <v>1</v>
      </c>
      <c r="L1774">
        <v>0</v>
      </c>
      <c r="M1774">
        <v>0</v>
      </c>
    </row>
    <row r="1775" spans="1:13" x14ac:dyDescent="0.2">
      <c r="A1775">
        <v>148</v>
      </c>
      <c r="B1775" s="18">
        <v>10</v>
      </c>
      <c r="C1775">
        <v>-0.67</v>
      </c>
      <c r="D1775">
        <v>222</v>
      </c>
      <c r="E1775">
        <v>101</v>
      </c>
      <c r="F1775">
        <v>1.5</v>
      </c>
      <c r="G1775">
        <v>20</v>
      </c>
      <c r="H1775">
        <v>1</v>
      </c>
      <c r="I1775">
        <v>0</v>
      </c>
      <c r="J1775">
        <v>0</v>
      </c>
      <c r="K1775">
        <v>1</v>
      </c>
      <c r="L1775">
        <v>0</v>
      </c>
      <c r="M1775">
        <v>0</v>
      </c>
    </row>
    <row r="1776" spans="1:13" x14ac:dyDescent="0.2">
      <c r="A1776">
        <v>148</v>
      </c>
      <c r="B1776" s="18">
        <v>11</v>
      </c>
      <c r="C1776">
        <v>-0.5</v>
      </c>
      <c r="D1776">
        <v>222</v>
      </c>
      <c r="E1776">
        <v>101</v>
      </c>
      <c r="F1776">
        <v>1.5</v>
      </c>
      <c r="G1776">
        <v>20</v>
      </c>
      <c r="H1776">
        <v>1</v>
      </c>
      <c r="I1776">
        <v>0</v>
      </c>
      <c r="J1776">
        <v>0</v>
      </c>
      <c r="K1776">
        <v>1</v>
      </c>
      <c r="L1776">
        <v>0</v>
      </c>
      <c r="M1776">
        <v>0</v>
      </c>
    </row>
    <row r="1777" spans="1:13" x14ac:dyDescent="0.2">
      <c r="A1777">
        <v>148</v>
      </c>
      <c r="B1777" s="18">
        <v>12</v>
      </c>
      <c r="C1777">
        <v>4.05</v>
      </c>
      <c r="D1777">
        <v>222</v>
      </c>
      <c r="E1777">
        <v>101</v>
      </c>
      <c r="F1777">
        <v>1.5</v>
      </c>
      <c r="G1777">
        <v>20</v>
      </c>
      <c r="H1777">
        <v>1</v>
      </c>
      <c r="I1777">
        <v>0</v>
      </c>
      <c r="J1777">
        <v>0</v>
      </c>
      <c r="K1777">
        <v>1</v>
      </c>
      <c r="L1777">
        <v>0</v>
      </c>
      <c r="M1777">
        <v>0</v>
      </c>
    </row>
    <row r="1778" spans="1:13" x14ac:dyDescent="0.2">
      <c r="A1778">
        <v>149</v>
      </c>
      <c r="B1778" s="18">
        <v>1</v>
      </c>
      <c r="C1778">
        <v>1.43</v>
      </c>
      <c r="D1778">
        <v>148</v>
      </c>
      <c r="E1778">
        <v>474</v>
      </c>
      <c r="F1778">
        <v>1.5</v>
      </c>
      <c r="G1778">
        <v>20</v>
      </c>
      <c r="H1778">
        <v>0</v>
      </c>
      <c r="I1778">
        <v>0</v>
      </c>
      <c r="J1778">
        <v>0</v>
      </c>
      <c r="K1778">
        <v>1</v>
      </c>
      <c r="L1778">
        <v>0</v>
      </c>
      <c r="M1778">
        <v>0</v>
      </c>
    </row>
    <row r="1779" spans="1:13" x14ac:dyDescent="0.2">
      <c r="A1779">
        <v>149</v>
      </c>
      <c r="B1779" s="18">
        <v>2</v>
      </c>
      <c r="C1779">
        <v>-7.68</v>
      </c>
      <c r="D1779">
        <v>148</v>
      </c>
      <c r="E1779">
        <v>474</v>
      </c>
      <c r="F1779">
        <v>1.5</v>
      </c>
      <c r="G1779">
        <v>20</v>
      </c>
      <c r="H1779">
        <v>0</v>
      </c>
      <c r="I1779">
        <v>0</v>
      </c>
      <c r="J1779">
        <v>0</v>
      </c>
      <c r="K1779">
        <v>1</v>
      </c>
      <c r="L1779">
        <v>0</v>
      </c>
      <c r="M1779">
        <v>0</v>
      </c>
    </row>
    <row r="1780" spans="1:13" x14ac:dyDescent="0.2">
      <c r="A1780">
        <v>149</v>
      </c>
      <c r="B1780" s="18">
        <v>3</v>
      </c>
      <c r="C1780">
        <v>-18.05</v>
      </c>
      <c r="D1780">
        <v>148</v>
      </c>
      <c r="E1780">
        <v>474</v>
      </c>
      <c r="F1780">
        <v>1.5</v>
      </c>
      <c r="G1780">
        <v>20</v>
      </c>
      <c r="H1780">
        <v>0</v>
      </c>
      <c r="I1780">
        <v>0</v>
      </c>
      <c r="J1780">
        <v>0</v>
      </c>
      <c r="K1780">
        <v>1</v>
      </c>
      <c r="L1780">
        <v>0</v>
      </c>
      <c r="M1780">
        <v>0</v>
      </c>
    </row>
    <row r="1781" spans="1:13" x14ac:dyDescent="0.2">
      <c r="A1781">
        <v>149</v>
      </c>
      <c r="B1781" s="18">
        <v>4</v>
      </c>
      <c r="C1781">
        <v>6.77</v>
      </c>
      <c r="D1781">
        <v>148</v>
      </c>
      <c r="E1781">
        <v>474</v>
      </c>
      <c r="F1781">
        <v>1.5</v>
      </c>
      <c r="G1781">
        <v>20</v>
      </c>
      <c r="H1781">
        <v>0</v>
      </c>
      <c r="I1781">
        <v>0</v>
      </c>
      <c r="J1781">
        <v>0</v>
      </c>
      <c r="K1781">
        <v>1</v>
      </c>
      <c r="L1781">
        <v>0</v>
      </c>
      <c r="M1781">
        <v>0</v>
      </c>
    </row>
    <row r="1782" spans="1:13" x14ac:dyDescent="0.2">
      <c r="A1782">
        <v>149</v>
      </c>
      <c r="B1782" s="18">
        <v>5</v>
      </c>
      <c r="C1782">
        <v>1.34</v>
      </c>
      <c r="D1782">
        <v>148</v>
      </c>
      <c r="E1782">
        <v>474</v>
      </c>
      <c r="F1782">
        <v>1.5</v>
      </c>
      <c r="G1782">
        <v>20</v>
      </c>
      <c r="H1782">
        <v>0</v>
      </c>
      <c r="I1782">
        <v>0</v>
      </c>
      <c r="J1782">
        <v>0</v>
      </c>
      <c r="K1782">
        <v>1</v>
      </c>
      <c r="L1782">
        <v>0</v>
      </c>
      <c r="M1782">
        <v>0</v>
      </c>
    </row>
    <row r="1783" spans="1:13" x14ac:dyDescent="0.2">
      <c r="A1783">
        <v>149</v>
      </c>
      <c r="B1783" s="18">
        <v>6</v>
      </c>
      <c r="C1783">
        <v>2.58</v>
      </c>
      <c r="D1783">
        <v>148</v>
      </c>
      <c r="E1783">
        <v>474</v>
      </c>
      <c r="F1783">
        <v>1.5</v>
      </c>
      <c r="G1783">
        <v>20</v>
      </c>
      <c r="H1783">
        <v>0</v>
      </c>
      <c r="I1783">
        <v>0</v>
      </c>
      <c r="J1783">
        <v>0</v>
      </c>
      <c r="K1783">
        <v>1</v>
      </c>
      <c r="L1783">
        <v>0</v>
      </c>
      <c r="M1783">
        <v>0</v>
      </c>
    </row>
    <row r="1784" spans="1:13" x14ac:dyDescent="0.2">
      <c r="A1784">
        <v>149</v>
      </c>
      <c r="B1784" s="18">
        <v>7</v>
      </c>
      <c r="C1784">
        <v>4.93</v>
      </c>
      <c r="D1784">
        <v>148</v>
      </c>
      <c r="E1784">
        <v>474</v>
      </c>
      <c r="F1784">
        <v>1.5</v>
      </c>
      <c r="G1784">
        <v>20</v>
      </c>
      <c r="H1784">
        <v>0</v>
      </c>
      <c r="I1784">
        <v>0</v>
      </c>
      <c r="J1784">
        <v>0</v>
      </c>
      <c r="K1784">
        <v>1</v>
      </c>
      <c r="L1784">
        <v>0</v>
      </c>
      <c r="M1784">
        <v>0</v>
      </c>
    </row>
    <row r="1785" spans="1:13" x14ac:dyDescent="0.2">
      <c r="A1785">
        <v>149</v>
      </c>
      <c r="B1785" s="18">
        <v>8</v>
      </c>
      <c r="C1785">
        <v>0.8</v>
      </c>
      <c r="D1785">
        <v>148</v>
      </c>
      <c r="E1785">
        <v>474</v>
      </c>
      <c r="F1785">
        <v>1.5</v>
      </c>
      <c r="G1785">
        <v>20</v>
      </c>
      <c r="H1785">
        <v>0</v>
      </c>
      <c r="I1785">
        <v>0</v>
      </c>
      <c r="J1785">
        <v>0</v>
      </c>
      <c r="K1785">
        <v>1</v>
      </c>
      <c r="L1785">
        <v>0</v>
      </c>
      <c r="M1785">
        <v>0</v>
      </c>
    </row>
    <row r="1786" spans="1:13" x14ac:dyDescent="0.2">
      <c r="A1786">
        <v>149</v>
      </c>
      <c r="B1786" s="18">
        <v>9</v>
      </c>
      <c r="C1786">
        <v>-2.48</v>
      </c>
      <c r="D1786">
        <v>148</v>
      </c>
      <c r="E1786">
        <v>474</v>
      </c>
      <c r="F1786">
        <v>1.5</v>
      </c>
      <c r="G1786">
        <v>20</v>
      </c>
      <c r="H1786">
        <v>0</v>
      </c>
      <c r="I1786">
        <v>0</v>
      </c>
      <c r="J1786">
        <v>0</v>
      </c>
      <c r="K1786">
        <v>1</v>
      </c>
      <c r="L1786">
        <v>0</v>
      </c>
      <c r="M1786">
        <v>0</v>
      </c>
    </row>
    <row r="1787" spans="1:13" x14ac:dyDescent="0.2">
      <c r="A1787">
        <v>149</v>
      </c>
      <c r="B1787" s="18">
        <v>10</v>
      </c>
      <c r="C1787">
        <v>-2.64</v>
      </c>
      <c r="D1787">
        <v>148</v>
      </c>
      <c r="E1787">
        <v>474</v>
      </c>
      <c r="F1787">
        <v>1.5</v>
      </c>
      <c r="G1787">
        <v>20</v>
      </c>
      <c r="H1787">
        <v>0</v>
      </c>
      <c r="I1787">
        <v>0</v>
      </c>
      <c r="J1787">
        <v>0</v>
      </c>
      <c r="K1787">
        <v>1</v>
      </c>
      <c r="L1787">
        <v>0</v>
      </c>
      <c r="M1787">
        <v>0</v>
      </c>
    </row>
    <row r="1788" spans="1:13" x14ac:dyDescent="0.2">
      <c r="A1788">
        <v>149</v>
      </c>
      <c r="B1788" s="18">
        <v>11</v>
      </c>
      <c r="C1788">
        <v>7.62</v>
      </c>
      <c r="D1788">
        <v>148</v>
      </c>
      <c r="E1788">
        <v>474</v>
      </c>
      <c r="F1788">
        <v>1.5</v>
      </c>
      <c r="G1788">
        <v>20</v>
      </c>
      <c r="H1788">
        <v>0</v>
      </c>
      <c r="I1788">
        <v>0</v>
      </c>
      <c r="J1788">
        <v>0</v>
      </c>
      <c r="K1788">
        <v>1</v>
      </c>
      <c r="L1788">
        <v>0</v>
      </c>
      <c r="M1788">
        <v>0</v>
      </c>
    </row>
    <row r="1789" spans="1:13" x14ac:dyDescent="0.2">
      <c r="A1789">
        <v>149</v>
      </c>
      <c r="B1789" s="18">
        <v>12</v>
      </c>
      <c r="C1789">
        <v>3.24</v>
      </c>
      <c r="D1789">
        <v>148</v>
      </c>
      <c r="E1789">
        <v>474</v>
      </c>
      <c r="F1789">
        <v>1.5</v>
      </c>
      <c r="G1789">
        <v>20</v>
      </c>
      <c r="H1789">
        <v>0</v>
      </c>
      <c r="I1789">
        <v>0</v>
      </c>
      <c r="J1789">
        <v>0</v>
      </c>
      <c r="K1789">
        <v>1</v>
      </c>
      <c r="L1789">
        <v>0</v>
      </c>
      <c r="M1789">
        <v>0</v>
      </c>
    </row>
    <row r="1790" spans="1:13" x14ac:dyDescent="0.2">
      <c r="A1790">
        <v>150</v>
      </c>
      <c r="B1790" s="18">
        <v>1</v>
      </c>
      <c r="C1790">
        <v>0.34</v>
      </c>
      <c r="D1790">
        <v>181</v>
      </c>
      <c r="E1790">
        <v>1192</v>
      </c>
      <c r="F1790">
        <v>1.5</v>
      </c>
      <c r="G1790">
        <v>20</v>
      </c>
      <c r="H1790">
        <v>1</v>
      </c>
      <c r="I1790">
        <v>0</v>
      </c>
      <c r="J1790">
        <v>0</v>
      </c>
      <c r="K1790">
        <v>1</v>
      </c>
      <c r="L1790">
        <v>1</v>
      </c>
      <c r="M1790">
        <v>1</v>
      </c>
    </row>
    <row r="1791" spans="1:13" x14ac:dyDescent="0.2">
      <c r="A1791">
        <v>150</v>
      </c>
      <c r="B1791" s="18">
        <v>2</v>
      </c>
      <c r="C1791">
        <v>-1.08</v>
      </c>
      <c r="D1791">
        <v>181</v>
      </c>
      <c r="E1791">
        <v>1192</v>
      </c>
      <c r="F1791">
        <v>1.5</v>
      </c>
      <c r="G1791">
        <v>20</v>
      </c>
      <c r="H1791">
        <v>1</v>
      </c>
      <c r="I1791">
        <v>0</v>
      </c>
      <c r="J1791">
        <v>0</v>
      </c>
      <c r="K1791">
        <v>1</v>
      </c>
      <c r="L1791">
        <v>1</v>
      </c>
      <c r="M1791">
        <v>1</v>
      </c>
    </row>
    <row r="1792" spans="1:13" x14ac:dyDescent="0.2">
      <c r="A1792">
        <v>150</v>
      </c>
      <c r="B1792" s="18">
        <v>3</v>
      </c>
      <c r="C1792">
        <v>-7.35</v>
      </c>
      <c r="D1792">
        <v>181</v>
      </c>
      <c r="E1792">
        <v>1192</v>
      </c>
      <c r="F1792">
        <v>1.5</v>
      </c>
      <c r="G1792">
        <v>20</v>
      </c>
      <c r="H1792">
        <v>1</v>
      </c>
      <c r="I1792">
        <v>0</v>
      </c>
      <c r="J1792">
        <v>0</v>
      </c>
      <c r="K1792">
        <v>1</v>
      </c>
      <c r="L1792">
        <v>1</v>
      </c>
      <c r="M1792">
        <v>1</v>
      </c>
    </row>
    <row r="1793" spans="1:13" x14ac:dyDescent="0.2">
      <c r="A1793">
        <v>150</v>
      </c>
      <c r="B1793" s="18">
        <v>4</v>
      </c>
      <c r="C1793">
        <v>1.44</v>
      </c>
      <c r="D1793">
        <v>181</v>
      </c>
      <c r="E1793">
        <v>1192</v>
      </c>
      <c r="F1793">
        <v>1.5</v>
      </c>
      <c r="G1793">
        <v>20</v>
      </c>
      <c r="H1793">
        <v>1</v>
      </c>
      <c r="I1793">
        <v>0</v>
      </c>
      <c r="J1793">
        <v>0</v>
      </c>
      <c r="K1793">
        <v>1</v>
      </c>
      <c r="L1793">
        <v>1</v>
      </c>
      <c r="M1793">
        <v>1</v>
      </c>
    </row>
    <row r="1794" spans="1:13" x14ac:dyDescent="0.2">
      <c r="A1794">
        <v>150</v>
      </c>
      <c r="B1794" s="18">
        <v>5</v>
      </c>
      <c r="C1794">
        <v>3.8</v>
      </c>
      <c r="D1794">
        <v>181</v>
      </c>
      <c r="E1794">
        <v>1192</v>
      </c>
      <c r="F1794">
        <v>1.5</v>
      </c>
      <c r="G1794">
        <v>20</v>
      </c>
      <c r="H1794">
        <v>1</v>
      </c>
      <c r="I1794">
        <v>0</v>
      </c>
      <c r="J1794">
        <v>0</v>
      </c>
      <c r="K1794">
        <v>1</v>
      </c>
      <c r="L1794">
        <v>1</v>
      </c>
      <c r="M1794">
        <v>1</v>
      </c>
    </row>
    <row r="1795" spans="1:13" x14ac:dyDescent="0.2">
      <c r="A1795">
        <v>150</v>
      </c>
      <c r="B1795" s="18">
        <v>6</v>
      </c>
      <c r="C1795">
        <v>2.84</v>
      </c>
      <c r="D1795">
        <v>181</v>
      </c>
      <c r="E1795">
        <v>1192</v>
      </c>
      <c r="F1795">
        <v>1.5</v>
      </c>
      <c r="G1795">
        <v>20</v>
      </c>
      <c r="H1795">
        <v>1</v>
      </c>
      <c r="I1795">
        <v>0</v>
      </c>
      <c r="J1795">
        <v>0</v>
      </c>
      <c r="K1795">
        <v>1</v>
      </c>
      <c r="L1795">
        <v>1</v>
      </c>
      <c r="M1795">
        <v>1</v>
      </c>
    </row>
    <row r="1796" spans="1:13" x14ac:dyDescent="0.2">
      <c r="A1796">
        <v>150</v>
      </c>
      <c r="B1796" s="18">
        <v>7</v>
      </c>
      <c r="C1796">
        <v>1.25</v>
      </c>
      <c r="D1796">
        <v>181</v>
      </c>
      <c r="E1796">
        <v>1192</v>
      </c>
      <c r="F1796">
        <v>1.5</v>
      </c>
      <c r="G1796">
        <v>20</v>
      </c>
      <c r="H1796">
        <v>1</v>
      </c>
      <c r="I1796">
        <v>0</v>
      </c>
      <c r="J1796">
        <v>0</v>
      </c>
      <c r="K1796">
        <v>1</v>
      </c>
      <c r="L1796">
        <v>1</v>
      </c>
      <c r="M1796">
        <v>1</v>
      </c>
    </row>
    <row r="1797" spans="1:13" x14ac:dyDescent="0.2">
      <c r="A1797">
        <v>150</v>
      </c>
      <c r="B1797" s="18">
        <v>8</v>
      </c>
      <c r="C1797">
        <v>1.47</v>
      </c>
      <c r="D1797">
        <v>181</v>
      </c>
      <c r="E1797">
        <v>1192</v>
      </c>
      <c r="F1797">
        <v>1.5</v>
      </c>
      <c r="G1797">
        <v>20</v>
      </c>
      <c r="H1797">
        <v>1</v>
      </c>
      <c r="I1797">
        <v>0</v>
      </c>
      <c r="J1797">
        <v>0</v>
      </c>
      <c r="K1797">
        <v>1</v>
      </c>
      <c r="L1797">
        <v>1</v>
      </c>
      <c r="M1797">
        <v>1</v>
      </c>
    </row>
    <row r="1798" spans="1:13" x14ac:dyDescent="0.2">
      <c r="A1798">
        <v>150</v>
      </c>
      <c r="B1798" s="18">
        <v>9</v>
      </c>
      <c r="C1798">
        <v>0.04</v>
      </c>
      <c r="D1798">
        <v>181</v>
      </c>
      <c r="E1798">
        <v>1192</v>
      </c>
      <c r="F1798">
        <v>1.5</v>
      </c>
      <c r="G1798">
        <v>20</v>
      </c>
      <c r="H1798">
        <v>1</v>
      </c>
      <c r="I1798">
        <v>0</v>
      </c>
      <c r="J1798">
        <v>0</v>
      </c>
      <c r="K1798">
        <v>1</v>
      </c>
      <c r="L1798">
        <v>1</v>
      </c>
      <c r="M1798">
        <v>1</v>
      </c>
    </row>
    <row r="1799" spans="1:13" x14ac:dyDescent="0.2">
      <c r="A1799">
        <v>150</v>
      </c>
      <c r="B1799" s="18">
        <v>10</v>
      </c>
      <c r="C1799">
        <v>0.44</v>
      </c>
      <c r="D1799">
        <v>181</v>
      </c>
      <c r="E1799">
        <v>1192</v>
      </c>
      <c r="F1799">
        <v>1.5</v>
      </c>
      <c r="G1799">
        <v>20</v>
      </c>
      <c r="H1799">
        <v>1</v>
      </c>
      <c r="I1799">
        <v>0</v>
      </c>
      <c r="J1799">
        <v>0</v>
      </c>
      <c r="K1799">
        <v>1</v>
      </c>
      <c r="L1799">
        <v>1</v>
      </c>
      <c r="M1799">
        <v>1</v>
      </c>
    </row>
    <row r="1800" spans="1:13" x14ac:dyDescent="0.2">
      <c r="A1800">
        <v>150</v>
      </c>
      <c r="B1800" s="18">
        <v>11</v>
      </c>
      <c r="C1800">
        <v>3.48</v>
      </c>
      <c r="D1800">
        <v>181</v>
      </c>
      <c r="E1800">
        <v>1192</v>
      </c>
      <c r="F1800">
        <v>1.5</v>
      </c>
      <c r="G1800">
        <v>20</v>
      </c>
      <c r="H1800">
        <v>1</v>
      </c>
      <c r="I1800">
        <v>0</v>
      </c>
      <c r="J1800">
        <v>0</v>
      </c>
      <c r="K1800">
        <v>1</v>
      </c>
      <c r="L1800">
        <v>1</v>
      </c>
      <c r="M1800">
        <v>1</v>
      </c>
    </row>
    <row r="1801" spans="1:13" x14ac:dyDescent="0.2">
      <c r="A1801">
        <v>150</v>
      </c>
      <c r="B1801" s="18">
        <v>12</v>
      </c>
      <c r="C1801">
        <v>1.23</v>
      </c>
      <c r="D1801">
        <v>181</v>
      </c>
      <c r="E1801">
        <v>1192</v>
      </c>
      <c r="F1801">
        <v>1.5</v>
      </c>
      <c r="G1801">
        <v>20</v>
      </c>
      <c r="H1801">
        <v>1</v>
      </c>
      <c r="I1801">
        <v>0</v>
      </c>
      <c r="J1801">
        <v>0</v>
      </c>
      <c r="K1801">
        <v>1</v>
      </c>
      <c r="L1801">
        <v>1</v>
      </c>
      <c r="M1801">
        <v>1</v>
      </c>
    </row>
    <row r="1802" spans="1:13" x14ac:dyDescent="0.2">
      <c r="B1802" s="18"/>
    </row>
    <row r="1803" spans="1:13" x14ac:dyDescent="0.2">
      <c r="B1803" s="18"/>
    </row>
    <row r="1804" spans="1:13" x14ac:dyDescent="0.2">
      <c r="B1804" s="18"/>
    </row>
    <row r="1805" spans="1:13" x14ac:dyDescent="0.2">
      <c r="B1805" s="18"/>
    </row>
    <row r="1806" spans="1:13" x14ac:dyDescent="0.2">
      <c r="B1806" s="18"/>
    </row>
    <row r="1807" spans="1:13" x14ac:dyDescent="0.2">
      <c r="B1807" s="18"/>
    </row>
    <row r="1808" spans="1:13" x14ac:dyDescent="0.2">
      <c r="B1808" s="18"/>
    </row>
    <row r="1809" spans="2:2" x14ac:dyDescent="0.2">
      <c r="B1809" s="18"/>
    </row>
    <row r="1810" spans="2:2" x14ac:dyDescent="0.2">
      <c r="B1810" s="18"/>
    </row>
    <row r="1811" spans="2:2" x14ac:dyDescent="0.2">
      <c r="B1811" s="18"/>
    </row>
    <row r="1812" spans="2:2" x14ac:dyDescent="0.2">
      <c r="B1812" s="18"/>
    </row>
    <row r="1813" spans="2:2" x14ac:dyDescent="0.2">
      <c r="B1813" s="18"/>
    </row>
    <row r="1814" spans="2:2" x14ac:dyDescent="0.2">
      <c r="B1814" s="18"/>
    </row>
    <row r="1815" spans="2:2" x14ac:dyDescent="0.2">
      <c r="B1815" s="18"/>
    </row>
    <row r="1816" spans="2:2" x14ac:dyDescent="0.2">
      <c r="B1816" s="18"/>
    </row>
    <row r="1817" spans="2:2" x14ac:dyDescent="0.2">
      <c r="B1817" s="18"/>
    </row>
    <row r="1818" spans="2:2" x14ac:dyDescent="0.2">
      <c r="B1818" s="18"/>
    </row>
    <row r="1819" spans="2:2" x14ac:dyDescent="0.2">
      <c r="B1819" s="18"/>
    </row>
    <row r="1820" spans="2:2" x14ac:dyDescent="0.2">
      <c r="B1820" s="18"/>
    </row>
    <row r="1821" spans="2:2" x14ac:dyDescent="0.2">
      <c r="B1821" s="18"/>
    </row>
    <row r="1822" spans="2:2" x14ac:dyDescent="0.2">
      <c r="B1822" s="18"/>
    </row>
    <row r="1823" spans="2:2" x14ac:dyDescent="0.2">
      <c r="B1823" s="18"/>
    </row>
    <row r="1824" spans="2:2" x14ac:dyDescent="0.2">
      <c r="B1824" s="18"/>
    </row>
    <row r="1825" spans="2:2" x14ac:dyDescent="0.2">
      <c r="B1825" s="18"/>
    </row>
    <row r="1826" spans="2:2" x14ac:dyDescent="0.2">
      <c r="B1826" s="18"/>
    </row>
    <row r="1827" spans="2:2" x14ac:dyDescent="0.2">
      <c r="B1827" s="18"/>
    </row>
    <row r="1828" spans="2:2" x14ac:dyDescent="0.2">
      <c r="B1828" s="18"/>
    </row>
    <row r="1829" spans="2:2" x14ac:dyDescent="0.2">
      <c r="B1829" s="18"/>
    </row>
    <row r="1830" spans="2:2" x14ac:dyDescent="0.2">
      <c r="B1830" s="18"/>
    </row>
    <row r="1831" spans="2:2" x14ac:dyDescent="0.2">
      <c r="B1831" s="18"/>
    </row>
    <row r="1832" spans="2:2" x14ac:dyDescent="0.2">
      <c r="B1832" s="18"/>
    </row>
    <row r="1833" spans="2:2" x14ac:dyDescent="0.2">
      <c r="B1833" s="18"/>
    </row>
    <row r="1834" spans="2:2" x14ac:dyDescent="0.2">
      <c r="B1834" s="18"/>
    </row>
    <row r="1835" spans="2:2" x14ac:dyDescent="0.2">
      <c r="B1835" s="18"/>
    </row>
    <row r="1836" spans="2:2" x14ac:dyDescent="0.2">
      <c r="B1836" s="18"/>
    </row>
    <row r="1837" spans="2:2" x14ac:dyDescent="0.2">
      <c r="B1837" s="18"/>
    </row>
    <row r="1838" spans="2:2" x14ac:dyDescent="0.2">
      <c r="B1838" s="18"/>
    </row>
    <row r="1839" spans="2:2" x14ac:dyDescent="0.2">
      <c r="B1839" s="18"/>
    </row>
    <row r="1840" spans="2:2" x14ac:dyDescent="0.2">
      <c r="B1840" s="18"/>
    </row>
    <row r="1841" spans="2:2" x14ac:dyDescent="0.2">
      <c r="B1841" s="18"/>
    </row>
    <row r="1842" spans="2:2" x14ac:dyDescent="0.2">
      <c r="B1842" s="18"/>
    </row>
    <row r="1843" spans="2:2" x14ac:dyDescent="0.2">
      <c r="B1843" s="18"/>
    </row>
    <row r="1844" spans="2:2" x14ac:dyDescent="0.2">
      <c r="B1844" s="18"/>
    </row>
    <row r="1845" spans="2:2" x14ac:dyDescent="0.2">
      <c r="B1845" s="18"/>
    </row>
    <row r="1846" spans="2:2" x14ac:dyDescent="0.2">
      <c r="B1846" s="18"/>
    </row>
    <row r="1847" spans="2:2" x14ac:dyDescent="0.2">
      <c r="B1847" s="18"/>
    </row>
    <row r="1848" spans="2:2" x14ac:dyDescent="0.2">
      <c r="B1848" s="18"/>
    </row>
    <row r="1849" spans="2:2" x14ac:dyDescent="0.2">
      <c r="B1849" s="18"/>
    </row>
    <row r="1850" spans="2:2" x14ac:dyDescent="0.2">
      <c r="B1850" s="18"/>
    </row>
    <row r="1851" spans="2:2" x14ac:dyDescent="0.2">
      <c r="B1851" s="18"/>
    </row>
    <row r="1852" spans="2:2" x14ac:dyDescent="0.2">
      <c r="B1852" s="18"/>
    </row>
    <row r="1853" spans="2:2" x14ac:dyDescent="0.2">
      <c r="B1853" s="18"/>
    </row>
    <row r="1854" spans="2:2" x14ac:dyDescent="0.2">
      <c r="B1854" s="18"/>
    </row>
    <row r="1855" spans="2:2" x14ac:dyDescent="0.2">
      <c r="B1855" s="18"/>
    </row>
    <row r="1856" spans="2:2" x14ac:dyDescent="0.2">
      <c r="B1856" s="18"/>
    </row>
    <row r="1857" spans="2:2" x14ac:dyDescent="0.2">
      <c r="B1857" s="18"/>
    </row>
    <row r="1858" spans="2:2" x14ac:dyDescent="0.2">
      <c r="B1858" s="18"/>
    </row>
    <row r="1859" spans="2:2" x14ac:dyDescent="0.2">
      <c r="B1859" s="18"/>
    </row>
    <row r="1860" spans="2:2" x14ac:dyDescent="0.2">
      <c r="B1860" s="18"/>
    </row>
    <row r="1861" spans="2:2" x14ac:dyDescent="0.2">
      <c r="B1861" s="18"/>
    </row>
    <row r="1862" spans="2:2" x14ac:dyDescent="0.2">
      <c r="B1862" s="18"/>
    </row>
    <row r="1863" spans="2:2" x14ac:dyDescent="0.2">
      <c r="B1863" s="18"/>
    </row>
    <row r="1864" spans="2:2" x14ac:dyDescent="0.2">
      <c r="B1864" s="18"/>
    </row>
    <row r="1865" spans="2:2" x14ac:dyDescent="0.2">
      <c r="B1865" s="18"/>
    </row>
    <row r="1866" spans="2:2" x14ac:dyDescent="0.2">
      <c r="B1866" s="18"/>
    </row>
    <row r="1867" spans="2:2" x14ac:dyDescent="0.2">
      <c r="B1867" s="18"/>
    </row>
    <row r="1868" spans="2:2" x14ac:dyDescent="0.2">
      <c r="B1868" s="18"/>
    </row>
    <row r="1869" spans="2:2" x14ac:dyDescent="0.2">
      <c r="B1869" s="18"/>
    </row>
    <row r="1870" spans="2:2" x14ac:dyDescent="0.2">
      <c r="B1870" s="18"/>
    </row>
    <row r="1871" spans="2:2" x14ac:dyDescent="0.2">
      <c r="B1871" s="18"/>
    </row>
    <row r="1872" spans="2:2" x14ac:dyDescent="0.2">
      <c r="B1872" s="18"/>
    </row>
    <row r="1873" spans="2:2" x14ac:dyDescent="0.2">
      <c r="B1873" s="18"/>
    </row>
    <row r="1874" spans="2:2" x14ac:dyDescent="0.2">
      <c r="B1874" s="18"/>
    </row>
    <row r="1875" spans="2:2" x14ac:dyDescent="0.2">
      <c r="B1875" s="18"/>
    </row>
    <row r="1876" spans="2:2" x14ac:dyDescent="0.2">
      <c r="B1876" s="18"/>
    </row>
    <row r="1877" spans="2:2" x14ac:dyDescent="0.2">
      <c r="B1877" s="18"/>
    </row>
    <row r="1878" spans="2:2" x14ac:dyDescent="0.2">
      <c r="B1878" s="18"/>
    </row>
    <row r="1879" spans="2:2" x14ac:dyDescent="0.2">
      <c r="B1879" s="18"/>
    </row>
    <row r="1880" spans="2:2" x14ac:dyDescent="0.2">
      <c r="B1880" s="18"/>
    </row>
    <row r="1881" spans="2:2" x14ac:dyDescent="0.2">
      <c r="B1881" s="18"/>
    </row>
    <row r="1882" spans="2:2" x14ac:dyDescent="0.2">
      <c r="B1882" s="18"/>
    </row>
    <row r="1883" spans="2:2" x14ac:dyDescent="0.2">
      <c r="B1883" s="18"/>
    </row>
    <row r="1884" spans="2:2" x14ac:dyDescent="0.2">
      <c r="B1884" s="18"/>
    </row>
    <row r="1885" spans="2:2" x14ac:dyDescent="0.2">
      <c r="B1885" s="18"/>
    </row>
    <row r="1886" spans="2:2" x14ac:dyDescent="0.2">
      <c r="B1886" s="18"/>
    </row>
    <row r="1887" spans="2:2" x14ac:dyDescent="0.2">
      <c r="B1887" s="18"/>
    </row>
    <row r="1888" spans="2:2" x14ac:dyDescent="0.2">
      <c r="B1888" s="18"/>
    </row>
    <row r="1889" spans="2:2" x14ac:dyDescent="0.2">
      <c r="B1889" s="18"/>
    </row>
    <row r="1890" spans="2:2" x14ac:dyDescent="0.2">
      <c r="B1890" s="18"/>
    </row>
    <row r="1891" spans="2:2" x14ac:dyDescent="0.2">
      <c r="B1891" s="18"/>
    </row>
    <row r="1892" spans="2:2" x14ac:dyDescent="0.2">
      <c r="B1892" s="18"/>
    </row>
    <row r="1893" spans="2:2" x14ac:dyDescent="0.2">
      <c r="B1893" s="18"/>
    </row>
    <row r="1894" spans="2:2" x14ac:dyDescent="0.2">
      <c r="B1894" s="18"/>
    </row>
    <row r="1895" spans="2:2" x14ac:dyDescent="0.2">
      <c r="B1895" s="18"/>
    </row>
    <row r="1896" spans="2:2" x14ac:dyDescent="0.2">
      <c r="B1896" s="18"/>
    </row>
    <row r="1897" spans="2:2" x14ac:dyDescent="0.2">
      <c r="B1897" s="18"/>
    </row>
    <row r="1898" spans="2:2" x14ac:dyDescent="0.2">
      <c r="B1898" s="18"/>
    </row>
    <row r="1899" spans="2:2" x14ac:dyDescent="0.2">
      <c r="B1899" s="18"/>
    </row>
    <row r="1900" spans="2:2" x14ac:dyDescent="0.2">
      <c r="B1900" s="18"/>
    </row>
    <row r="1901" spans="2:2" x14ac:dyDescent="0.2">
      <c r="B1901" s="18"/>
    </row>
    <row r="1902" spans="2:2" x14ac:dyDescent="0.2">
      <c r="B1902" s="18"/>
    </row>
    <row r="1903" spans="2:2" x14ac:dyDescent="0.2">
      <c r="B1903" s="18"/>
    </row>
    <row r="1904" spans="2:2" x14ac:dyDescent="0.2">
      <c r="B1904" s="18"/>
    </row>
    <row r="1905" spans="2:2" x14ac:dyDescent="0.2">
      <c r="B1905" s="18"/>
    </row>
    <row r="1906" spans="2:2" x14ac:dyDescent="0.2">
      <c r="B1906" s="18"/>
    </row>
    <row r="1907" spans="2:2" x14ac:dyDescent="0.2">
      <c r="B1907" s="18"/>
    </row>
    <row r="1908" spans="2:2" x14ac:dyDescent="0.2">
      <c r="B1908" s="18"/>
    </row>
    <row r="1909" spans="2:2" x14ac:dyDescent="0.2">
      <c r="B1909" s="18"/>
    </row>
  </sheetData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C5D90-D29D-8041-ADA2-C8C82957E210}">
  <dimension ref="A1:M865"/>
  <sheetViews>
    <sheetView workbookViewId="0">
      <selection activeCell="O107" sqref="O107"/>
    </sheetView>
  </sheetViews>
  <sheetFormatPr baseColWidth="10" defaultRowHeight="16" x14ac:dyDescent="0.2"/>
  <sheetData>
    <row r="1" spans="1:13" x14ac:dyDescent="0.2">
      <c r="A1" t="s">
        <v>95</v>
      </c>
      <c r="B1" t="s">
        <v>52</v>
      </c>
      <c r="C1" t="s">
        <v>183</v>
      </c>
      <c r="D1" t="s">
        <v>195</v>
      </c>
      <c r="E1" t="s">
        <v>1</v>
      </c>
      <c r="F1" t="s">
        <v>196</v>
      </c>
      <c r="G1" t="s">
        <v>198</v>
      </c>
      <c r="H1" t="s">
        <v>12</v>
      </c>
      <c r="I1" t="s">
        <v>197</v>
      </c>
      <c r="J1" t="s">
        <v>199</v>
      </c>
      <c r="K1" t="s">
        <v>2</v>
      </c>
      <c r="L1" t="s">
        <v>200</v>
      </c>
      <c r="M1" t="s">
        <v>94</v>
      </c>
    </row>
    <row r="2" spans="1:13" x14ac:dyDescent="0.2">
      <c r="A2">
        <v>1</v>
      </c>
      <c r="B2">
        <v>1</v>
      </c>
      <c r="C2">
        <v>0.56000000000000005</v>
      </c>
      <c r="D2">
        <v>134</v>
      </c>
      <c r="E2">
        <v>254</v>
      </c>
      <c r="F2">
        <v>2</v>
      </c>
      <c r="G2">
        <v>20</v>
      </c>
      <c r="H2">
        <v>0</v>
      </c>
      <c r="I2">
        <v>0</v>
      </c>
      <c r="J2">
        <v>1</v>
      </c>
      <c r="K2">
        <v>1</v>
      </c>
      <c r="L2">
        <v>1</v>
      </c>
      <c r="M2">
        <v>1</v>
      </c>
    </row>
    <row r="3" spans="1:13" x14ac:dyDescent="0.2">
      <c r="A3">
        <v>1</v>
      </c>
      <c r="B3">
        <f>B2+1</f>
        <v>2</v>
      </c>
      <c r="C3">
        <v>0.54</v>
      </c>
      <c r="D3">
        <v>134</v>
      </c>
      <c r="E3">
        <v>254</v>
      </c>
      <c r="F3">
        <v>2</v>
      </c>
      <c r="G3">
        <v>20</v>
      </c>
      <c r="H3">
        <v>0</v>
      </c>
      <c r="I3">
        <v>0</v>
      </c>
      <c r="J3">
        <v>1</v>
      </c>
      <c r="K3">
        <v>1</v>
      </c>
      <c r="L3">
        <v>1</v>
      </c>
      <c r="M3">
        <v>1</v>
      </c>
    </row>
    <row r="4" spans="1:13" x14ac:dyDescent="0.2">
      <c r="A4">
        <v>1</v>
      </c>
      <c r="B4">
        <f t="shared" ref="B4:B13" si="0">B3+1</f>
        <v>3</v>
      </c>
      <c r="C4">
        <v>0.51</v>
      </c>
      <c r="D4">
        <v>134</v>
      </c>
      <c r="E4">
        <v>254</v>
      </c>
      <c r="F4">
        <v>2</v>
      </c>
      <c r="G4">
        <v>20</v>
      </c>
      <c r="H4">
        <v>0</v>
      </c>
      <c r="I4">
        <v>0</v>
      </c>
      <c r="J4">
        <v>1</v>
      </c>
      <c r="K4">
        <v>1</v>
      </c>
      <c r="L4">
        <v>1</v>
      </c>
      <c r="M4">
        <v>1</v>
      </c>
    </row>
    <row r="5" spans="1:13" x14ac:dyDescent="0.2">
      <c r="A5">
        <v>1</v>
      </c>
      <c r="B5">
        <f t="shared" si="0"/>
        <v>4</v>
      </c>
      <c r="C5">
        <v>0.52</v>
      </c>
      <c r="D5">
        <v>134</v>
      </c>
      <c r="E5">
        <v>254</v>
      </c>
      <c r="F5">
        <v>2</v>
      </c>
      <c r="G5">
        <v>20</v>
      </c>
      <c r="H5">
        <v>0</v>
      </c>
      <c r="I5">
        <v>0</v>
      </c>
      <c r="J5">
        <v>1</v>
      </c>
      <c r="K5">
        <v>1</v>
      </c>
      <c r="L5">
        <v>1</v>
      </c>
      <c r="M5">
        <v>1</v>
      </c>
    </row>
    <row r="6" spans="1:13" x14ac:dyDescent="0.2">
      <c r="A6">
        <v>1</v>
      </c>
      <c r="B6">
        <f t="shared" si="0"/>
        <v>5</v>
      </c>
      <c r="C6">
        <v>0.47</v>
      </c>
      <c r="D6">
        <v>134</v>
      </c>
      <c r="E6">
        <v>254</v>
      </c>
      <c r="F6">
        <v>2</v>
      </c>
      <c r="G6">
        <v>20</v>
      </c>
      <c r="H6">
        <v>0</v>
      </c>
      <c r="I6">
        <v>0</v>
      </c>
      <c r="J6">
        <v>1</v>
      </c>
      <c r="K6">
        <v>1</v>
      </c>
      <c r="L6">
        <v>1</v>
      </c>
      <c r="M6">
        <v>1</v>
      </c>
    </row>
    <row r="7" spans="1:13" x14ac:dyDescent="0.2">
      <c r="A7">
        <v>1</v>
      </c>
      <c r="B7">
        <f t="shared" si="0"/>
        <v>6</v>
      </c>
      <c r="C7">
        <v>0.42</v>
      </c>
      <c r="D7">
        <v>134</v>
      </c>
      <c r="E7">
        <v>254</v>
      </c>
      <c r="F7">
        <v>2</v>
      </c>
      <c r="G7">
        <v>20</v>
      </c>
      <c r="H7">
        <v>0</v>
      </c>
      <c r="I7">
        <v>0</v>
      </c>
      <c r="J7">
        <v>1</v>
      </c>
      <c r="K7">
        <v>1</v>
      </c>
      <c r="L7">
        <v>1</v>
      </c>
      <c r="M7">
        <v>1</v>
      </c>
    </row>
    <row r="8" spans="1:13" x14ac:dyDescent="0.2">
      <c r="A8">
        <v>1</v>
      </c>
      <c r="B8">
        <f t="shared" si="0"/>
        <v>7</v>
      </c>
      <c r="C8">
        <v>0.46</v>
      </c>
      <c r="D8">
        <v>134</v>
      </c>
      <c r="E8">
        <v>254</v>
      </c>
      <c r="F8">
        <v>2</v>
      </c>
      <c r="G8">
        <v>20</v>
      </c>
      <c r="H8">
        <v>0</v>
      </c>
      <c r="I8">
        <v>0</v>
      </c>
      <c r="J8">
        <v>1</v>
      </c>
      <c r="K8">
        <v>1</v>
      </c>
      <c r="L8">
        <v>1</v>
      </c>
      <c r="M8">
        <v>1</v>
      </c>
    </row>
    <row r="9" spans="1:13" x14ac:dyDescent="0.2">
      <c r="A9">
        <v>1</v>
      </c>
      <c r="B9">
        <f t="shared" si="0"/>
        <v>8</v>
      </c>
      <c r="C9">
        <v>0.38</v>
      </c>
      <c r="D9">
        <v>134</v>
      </c>
      <c r="E9">
        <v>254</v>
      </c>
      <c r="F9">
        <v>2</v>
      </c>
      <c r="G9">
        <v>20</v>
      </c>
      <c r="H9">
        <v>0</v>
      </c>
      <c r="I9">
        <v>0</v>
      </c>
      <c r="J9">
        <v>1</v>
      </c>
      <c r="K9">
        <v>1</v>
      </c>
      <c r="L9">
        <v>1</v>
      </c>
      <c r="M9">
        <v>1</v>
      </c>
    </row>
    <row r="10" spans="1:13" x14ac:dyDescent="0.2">
      <c r="A10">
        <v>1</v>
      </c>
      <c r="B10">
        <f t="shared" si="0"/>
        <v>9</v>
      </c>
      <c r="C10">
        <v>0.42</v>
      </c>
      <c r="D10">
        <v>134</v>
      </c>
      <c r="E10">
        <v>254</v>
      </c>
      <c r="F10">
        <v>2</v>
      </c>
      <c r="G10">
        <v>20</v>
      </c>
      <c r="H10">
        <v>0</v>
      </c>
      <c r="I10">
        <v>0</v>
      </c>
      <c r="J10">
        <v>1</v>
      </c>
      <c r="K10">
        <v>1</v>
      </c>
      <c r="L10">
        <v>1</v>
      </c>
      <c r="M10">
        <v>1</v>
      </c>
    </row>
    <row r="11" spans="1:13" x14ac:dyDescent="0.2">
      <c r="A11">
        <v>1</v>
      </c>
      <c r="B11">
        <f t="shared" si="0"/>
        <v>10</v>
      </c>
      <c r="C11">
        <v>0.4</v>
      </c>
      <c r="D11">
        <v>134</v>
      </c>
      <c r="E11">
        <v>254</v>
      </c>
      <c r="F11">
        <v>2</v>
      </c>
      <c r="G11">
        <v>20</v>
      </c>
      <c r="H11">
        <v>0</v>
      </c>
      <c r="I11">
        <v>0</v>
      </c>
      <c r="J11">
        <v>1</v>
      </c>
      <c r="K11">
        <v>1</v>
      </c>
      <c r="L11">
        <v>1</v>
      </c>
      <c r="M11">
        <v>1</v>
      </c>
    </row>
    <row r="12" spans="1:13" x14ac:dyDescent="0.2">
      <c r="A12">
        <v>1</v>
      </c>
      <c r="B12">
        <f t="shared" si="0"/>
        <v>11</v>
      </c>
      <c r="C12">
        <v>0.36</v>
      </c>
      <c r="D12">
        <v>134</v>
      </c>
      <c r="E12">
        <v>254</v>
      </c>
      <c r="F12">
        <v>2</v>
      </c>
      <c r="G12">
        <v>20</v>
      </c>
      <c r="H12">
        <v>0</v>
      </c>
      <c r="I12">
        <v>0</v>
      </c>
      <c r="J12">
        <v>1</v>
      </c>
      <c r="K12">
        <v>1</v>
      </c>
      <c r="L12">
        <v>1</v>
      </c>
      <c r="M12">
        <v>1</v>
      </c>
    </row>
    <row r="13" spans="1:13" x14ac:dyDescent="0.2">
      <c r="A13">
        <v>1</v>
      </c>
      <c r="B13">
        <f t="shared" si="0"/>
        <v>12</v>
      </c>
      <c r="C13">
        <v>0.38</v>
      </c>
      <c r="D13">
        <v>134</v>
      </c>
      <c r="E13">
        <v>254</v>
      </c>
      <c r="F13">
        <v>2</v>
      </c>
      <c r="G13">
        <v>20</v>
      </c>
      <c r="H13">
        <v>0</v>
      </c>
      <c r="I13">
        <v>0</v>
      </c>
      <c r="J13">
        <v>1</v>
      </c>
      <c r="K13">
        <v>1</v>
      </c>
      <c r="L13">
        <v>1</v>
      </c>
      <c r="M13">
        <v>1</v>
      </c>
    </row>
    <row r="14" spans="1:13" x14ac:dyDescent="0.2">
      <c r="A14">
        <v>2</v>
      </c>
      <c r="B14">
        <v>1</v>
      </c>
      <c r="C14" s="6">
        <v>0.89</v>
      </c>
      <c r="D14">
        <v>242</v>
      </c>
      <c r="E14">
        <v>30</v>
      </c>
      <c r="F14">
        <v>1.54</v>
      </c>
      <c r="G14">
        <v>0</v>
      </c>
      <c r="H14">
        <v>0</v>
      </c>
      <c r="I14">
        <v>1</v>
      </c>
      <c r="J14">
        <v>1</v>
      </c>
      <c r="K14">
        <v>0</v>
      </c>
      <c r="L14">
        <v>0</v>
      </c>
      <c r="M14">
        <v>0</v>
      </c>
    </row>
    <row r="15" spans="1:13" x14ac:dyDescent="0.2">
      <c r="A15">
        <v>2</v>
      </c>
      <c r="B15">
        <f>B14+1</f>
        <v>2</v>
      </c>
      <c r="C15" s="6">
        <v>-0.56000000000000005</v>
      </c>
      <c r="D15">
        <v>242</v>
      </c>
      <c r="E15">
        <v>30</v>
      </c>
      <c r="F15">
        <v>1.54</v>
      </c>
      <c r="G15">
        <v>0</v>
      </c>
      <c r="H15">
        <v>0</v>
      </c>
      <c r="I15">
        <v>1</v>
      </c>
      <c r="J15">
        <v>1</v>
      </c>
      <c r="K15">
        <v>0</v>
      </c>
      <c r="L15">
        <v>0</v>
      </c>
      <c r="M15">
        <v>0</v>
      </c>
    </row>
    <row r="16" spans="1:13" x14ac:dyDescent="0.2">
      <c r="A16">
        <v>2</v>
      </c>
      <c r="B16">
        <f t="shared" ref="B16:B25" si="1">B15+1</f>
        <v>3</v>
      </c>
      <c r="C16" s="6">
        <v>-5.87</v>
      </c>
      <c r="D16">
        <v>242</v>
      </c>
      <c r="E16">
        <v>30</v>
      </c>
      <c r="F16">
        <v>1.54</v>
      </c>
      <c r="G16">
        <v>0</v>
      </c>
      <c r="H16">
        <v>0</v>
      </c>
      <c r="I16">
        <v>1</v>
      </c>
      <c r="J16">
        <v>1</v>
      </c>
      <c r="K16">
        <v>0</v>
      </c>
      <c r="L16">
        <v>0</v>
      </c>
      <c r="M16">
        <v>0</v>
      </c>
    </row>
    <row r="17" spans="1:13" x14ac:dyDescent="0.2">
      <c r="A17">
        <v>2</v>
      </c>
      <c r="B17">
        <f t="shared" si="1"/>
        <v>4</v>
      </c>
      <c r="C17" s="6">
        <v>2.73</v>
      </c>
      <c r="D17">
        <v>242</v>
      </c>
      <c r="E17">
        <v>30</v>
      </c>
      <c r="F17">
        <v>1.54</v>
      </c>
      <c r="G17">
        <v>0</v>
      </c>
      <c r="H17">
        <v>0</v>
      </c>
      <c r="I17">
        <v>1</v>
      </c>
      <c r="J17">
        <v>1</v>
      </c>
      <c r="K17">
        <v>0</v>
      </c>
      <c r="L17">
        <v>0</v>
      </c>
      <c r="M17">
        <v>0</v>
      </c>
    </row>
    <row r="18" spans="1:13" x14ac:dyDescent="0.2">
      <c r="A18">
        <v>2</v>
      </c>
      <c r="B18">
        <f t="shared" si="1"/>
        <v>5</v>
      </c>
      <c r="C18" s="6">
        <v>0.33</v>
      </c>
      <c r="D18">
        <v>242</v>
      </c>
      <c r="E18">
        <v>30</v>
      </c>
      <c r="F18">
        <v>1.54</v>
      </c>
      <c r="G18">
        <v>0</v>
      </c>
      <c r="H18">
        <v>0</v>
      </c>
      <c r="I18">
        <v>1</v>
      </c>
      <c r="J18">
        <v>1</v>
      </c>
      <c r="K18">
        <v>0</v>
      </c>
      <c r="L18">
        <v>0</v>
      </c>
      <c r="M18">
        <v>0</v>
      </c>
    </row>
    <row r="19" spans="1:13" x14ac:dyDescent="0.2">
      <c r="A19">
        <v>2</v>
      </c>
      <c r="B19">
        <f t="shared" si="1"/>
        <v>6</v>
      </c>
      <c r="C19" s="6">
        <v>0.17</v>
      </c>
      <c r="D19">
        <v>242</v>
      </c>
      <c r="E19">
        <v>30</v>
      </c>
      <c r="F19">
        <v>1.54</v>
      </c>
      <c r="G19">
        <v>0</v>
      </c>
      <c r="H19">
        <v>0</v>
      </c>
      <c r="I19">
        <v>1</v>
      </c>
      <c r="J19">
        <v>1</v>
      </c>
      <c r="K19">
        <v>0</v>
      </c>
      <c r="L19">
        <v>0</v>
      </c>
      <c r="M19">
        <v>0</v>
      </c>
    </row>
    <row r="20" spans="1:13" x14ac:dyDescent="0.2">
      <c r="A20">
        <v>2</v>
      </c>
      <c r="B20">
        <f t="shared" si="1"/>
        <v>7</v>
      </c>
      <c r="C20" s="6">
        <v>1.41</v>
      </c>
      <c r="D20">
        <v>242</v>
      </c>
      <c r="E20">
        <v>30</v>
      </c>
      <c r="F20">
        <v>1.54</v>
      </c>
      <c r="G20">
        <v>0</v>
      </c>
      <c r="H20">
        <v>0</v>
      </c>
      <c r="I20">
        <v>1</v>
      </c>
      <c r="J20">
        <v>1</v>
      </c>
      <c r="K20">
        <v>0</v>
      </c>
      <c r="L20">
        <v>0</v>
      </c>
      <c r="M20">
        <v>0</v>
      </c>
    </row>
    <row r="21" spans="1:13" x14ac:dyDescent="0.2">
      <c r="A21">
        <v>2</v>
      </c>
      <c r="B21">
        <f t="shared" si="1"/>
        <v>8</v>
      </c>
      <c r="C21" s="6">
        <v>-0.56999999999999995</v>
      </c>
      <c r="D21">
        <v>242</v>
      </c>
      <c r="E21">
        <v>30</v>
      </c>
      <c r="F21">
        <v>1.54</v>
      </c>
      <c r="G21">
        <v>0</v>
      </c>
      <c r="H21">
        <v>0</v>
      </c>
      <c r="I21">
        <v>1</v>
      </c>
      <c r="J21">
        <v>1</v>
      </c>
      <c r="K21">
        <v>0</v>
      </c>
      <c r="L21">
        <v>0</v>
      </c>
      <c r="M21">
        <v>0</v>
      </c>
    </row>
    <row r="22" spans="1:13" x14ac:dyDescent="0.2">
      <c r="A22">
        <v>2</v>
      </c>
      <c r="B22">
        <f t="shared" si="1"/>
        <v>9</v>
      </c>
      <c r="C22" s="6">
        <v>-0.08</v>
      </c>
      <c r="D22">
        <v>242</v>
      </c>
      <c r="E22">
        <v>30</v>
      </c>
      <c r="F22">
        <v>1.54</v>
      </c>
      <c r="G22">
        <v>0</v>
      </c>
      <c r="H22">
        <v>0</v>
      </c>
      <c r="I22">
        <v>1</v>
      </c>
      <c r="J22">
        <v>1</v>
      </c>
      <c r="K22">
        <v>0</v>
      </c>
      <c r="L22">
        <v>0</v>
      </c>
      <c r="M22">
        <v>0</v>
      </c>
    </row>
    <row r="23" spans="1:13" x14ac:dyDescent="0.2">
      <c r="A23">
        <v>2</v>
      </c>
      <c r="B23">
        <f t="shared" si="1"/>
        <v>10</v>
      </c>
      <c r="C23" s="6">
        <v>-0.99</v>
      </c>
      <c r="D23">
        <v>242</v>
      </c>
      <c r="E23">
        <v>30</v>
      </c>
      <c r="F23">
        <v>1.54</v>
      </c>
      <c r="G23">
        <v>0</v>
      </c>
      <c r="H23">
        <v>0</v>
      </c>
      <c r="I23">
        <v>1</v>
      </c>
      <c r="J23">
        <v>1</v>
      </c>
      <c r="K23">
        <v>0</v>
      </c>
      <c r="L23">
        <v>0</v>
      </c>
      <c r="M23">
        <v>0</v>
      </c>
    </row>
    <row r="24" spans="1:13" x14ac:dyDescent="0.2">
      <c r="A24">
        <v>2</v>
      </c>
      <c r="B24">
        <f t="shared" si="1"/>
        <v>11</v>
      </c>
      <c r="C24" s="6">
        <v>0.75</v>
      </c>
      <c r="D24">
        <v>242</v>
      </c>
      <c r="E24">
        <v>30</v>
      </c>
      <c r="F24">
        <v>1.54</v>
      </c>
      <c r="G24">
        <v>0</v>
      </c>
      <c r="H24">
        <v>0</v>
      </c>
      <c r="I24">
        <v>1</v>
      </c>
      <c r="J24">
        <v>1</v>
      </c>
      <c r="K24">
        <v>0</v>
      </c>
      <c r="L24">
        <v>0</v>
      </c>
      <c r="M24">
        <v>0</v>
      </c>
    </row>
    <row r="25" spans="1:13" x14ac:dyDescent="0.2">
      <c r="A25">
        <v>2</v>
      </c>
      <c r="B25">
        <f t="shared" si="1"/>
        <v>12</v>
      </c>
      <c r="C25" s="6">
        <v>-0.25</v>
      </c>
      <c r="D25">
        <v>242</v>
      </c>
      <c r="E25">
        <v>30</v>
      </c>
      <c r="F25">
        <v>1.54</v>
      </c>
      <c r="G25">
        <v>0</v>
      </c>
      <c r="H25">
        <v>0</v>
      </c>
      <c r="I25">
        <v>1</v>
      </c>
      <c r="J25">
        <v>1</v>
      </c>
      <c r="K25">
        <v>0</v>
      </c>
      <c r="L25">
        <v>0</v>
      </c>
      <c r="M25">
        <v>0</v>
      </c>
    </row>
    <row r="26" spans="1:13" x14ac:dyDescent="0.2">
      <c r="A26">
        <v>3</v>
      </c>
      <c r="B26">
        <v>1</v>
      </c>
      <c r="C26" s="6">
        <v>1.45</v>
      </c>
      <c r="D26">
        <v>250</v>
      </c>
      <c r="E26">
        <v>65</v>
      </c>
      <c r="F26">
        <v>2</v>
      </c>
      <c r="G26">
        <v>0</v>
      </c>
      <c r="H26">
        <v>0</v>
      </c>
      <c r="I26">
        <v>0</v>
      </c>
      <c r="J26">
        <v>1</v>
      </c>
      <c r="K26">
        <v>0</v>
      </c>
      <c r="L26">
        <v>0</v>
      </c>
      <c r="M26">
        <v>0</v>
      </c>
    </row>
    <row r="27" spans="1:13" x14ac:dyDescent="0.2">
      <c r="A27">
        <v>3</v>
      </c>
      <c r="B27">
        <f>B26+1</f>
        <v>2</v>
      </c>
      <c r="C27" s="6">
        <v>-4.04</v>
      </c>
      <c r="D27">
        <v>250</v>
      </c>
      <c r="E27">
        <v>65</v>
      </c>
      <c r="F27">
        <v>2</v>
      </c>
      <c r="G27">
        <v>0</v>
      </c>
      <c r="H27">
        <v>0</v>
      </c>
      <c r="I27">
        <v>0</v>
      </c>
      <c r="J27">
        <v>1</v>
      </c>
      <c r="K27">
        <v>0</v>
      </c>
      <c r="L27">
        <v>0</v>
      </c>
      <c r="M27">
        <v>0</v>
      </c>
    </row>
    <row r="28" spans="1:13" x14ac:dyDescent="0.2">
      <c r="A28">
        <v>3</v>
      </c>
      <c r="B28">
        <f t="shared" ref="B28:B37" si="2">B27+1</f>
        <v>3</v>
      </c>
      <c r="C28" s="6">
        <v>-6.21</v>
      </c>
      <c r="D28">
        <v>250</v>
      </c>
      <c r="E28">
        <v>65</v>
      </c>
      <c r="F28">
        <v>2</v>
      </c>
      <c r="G28">
        <v>0</v>
      </c>
      <c r="H28">
        <v>0</v>
      </c>
      <c r="I28">
        <v>0</v>
      </c>
      <c r="J28">
        <v>1</v>
      </c>
      <c r="K28">
        <v>0</v>
      </c>
      <c r="L28">
        <v>0</v>
      </c>
      <c r="M28">
        <v>0</v>
      </c>
    </row>
    <row r="29" spans="1:13" x14ac:dyDescent="0.2">
      <c r="A29">
        <v>3</v>
      </c>
      <c r="B29">
        <f t="shared" si="2"/>
        <v>4</v>
      </c>
      <c r="C29" s="6">
        <v>5.04</v>
      </c>
      <c r="D29">
        <v>250</v>
      </c>
      <c r="E29">
        <v>65</v>
      </c>
      <c r="F29">
        <v>2</v>
      </c>
      <c r="G29">
        <v>0</v>
      </c>
      <c r="H29">
        <v>0</v>
      </c>
      <c r="I29">
        <v>0</v>
      </c>
      <c r="J29">
        <v>1</v>
      </c>
      <c r="K29">
        <v>0</v>
      </c>
      <c r="L29">
        <v>0</v>
      </c>
      <c r="M29">
        <v>0</v>
      </c>
    </row>
    <row r="30" spans="1:13" x14ac:dyDescent="0.2">
      <c r="A30">
        <v>3</v>
      </c>
      <c r="B30">
        <f t="shared" si="2"/>
        <v>5</v>
      </c>
      <c r="C30" s="6">
        <v>-4.9000000000000004</v>
      </c>
      <c r="D30">
        <v>250</v>
      </c>
      <c r="E30">
        <v>65</v>
      </c>
      <c r="F30">
        <v>2</v>
      </c>
      <c r="G30">
        <v>0</v>
      </c>
      <c r="H30">
        <v>0</v>
      </c>
      <c r="I30">
        <v>0</v>
      </c>
      <c r="J30">
        <v>1</v>
      </c>
      <c r="K30">
        <v>0</v>
      </c>
      <c r="L30">
        <v>0</v>
      </c>
      <c r="M30">
        <v>0</v>
      </c>
    </row>
    <row r="31" spans="1:13" x14ac:dyDescent="0.2">
      <c r="A31">
        <v>3</v>
      </c>
      <c r="B31">
        <f t="shared" si="2"/>
        <v>6</v>
      </c>
      <c r="C31" s="6">
        <v>-1.32</v>
      </c>
      <c r="D31">
        <v>250</v>
      </c>
      <c r="E31">
        <v>65</v>
      </c>
      <c r="F31">
        <v>2</v>
      </c>
      <c r="G31">
        <v>0</v>
      </c>
      <c r="H31">
        <v>0</v>
      </c>
      <c r="I31">
        <v>0</v>
      </c>
      <c r="J31">
        <v>1</v>
      </c>
      <c r="K31">
        <v>0</v>
      </c>
      <c r="L31">
        <v>0</v>
      </c>
      <c r="M31">
        <v>0</v>
      </c>
    </row>
    <row r="32" spans="1:13" x14ac:dyDescent="0.2">
      <c r="A32">
        <v>3</v>
      </c>
      <c r="B32">
        <f t="shared" si="2"/>
        <v>7</v>
      </c>
      <c r="C32" s="6">
        <v>-1.6</v>
      </c>
      <c r="D32">
        <v>250</v>
      </c>
      <c r="E32">
        <v>65</v>
      </c>
      <c r="F32">
        <v>2</v>
      </c>
      <c r="G32">
        <v>0</v>
      </c>
      <c r="H32">
        <v>0</v>
      </c>
      <c r="I32">
        <v>0</v>
      </c>
      <c r="J32">
        <v>1</v>
      </c>
      <c r="K32">
        <v>0</v>
      </c>
      <c r="L32">
        <v>0</v>
      </c>
      <c r="M32">
        <v>0</v>
      </c>
    </row>
    <row r="33" spans="1:13" x14ac:dyDescent="0.2">
      <c r="A33">
        <v>3</v>
      </c>
      <c r="B33">
        <f t="shared" si="2"/>
        <v>8</v>
      </c>
      <c r="C33" s="6">
        <v>0.99</v>
      </c>
      <c r="D33">
        <v>250</v>
      </c>
      <c r="E33">
        <v>65</v>
      </c>
      <c r="F33">
        <v>2</v>
      </c>
      <c r="G33">
        <v>0</v>
      </c>
      <c r="H33">
        <v>0</v>
      </c>
      <c r="I33">
        <v>0</v>
      </c>
      <c r="J33">
        <v>1</v>
      </c>
      <c r="K33">
        <v>0</v>
      </c>
      <c r="L33">
        <v>0</v>
      </c>
      <c r="M33">
        <v>0</v>
      </c>
    </row>
    <row r="34" spans="1:13" x14ac:dyDescent="0.2">
      <c r="A34">
        <v>3</v>
      </c>
      <c r="B34">
        <f t="shared" si="2"/>
        <v>9</v>
      </c>
      <c r="C34" s="6">
        <v>6.44</v>
      </c>
      <c r="D34">
        <v>250</v>
      </c>
      <c r="E34">
        <v>65</v>
      </c>
      <c r="F34">
        <v>2</v>
      </c>
      <c r="G34">
        <v>0</v>
      </c>
      <c r="H34">
        <v>0</v>
      </c>
      <c r="I34">
        <v>0</v>
      </c>
      <c r="J34">
        <v>1</v>
      </c>
      <c r="K34">
        <v>0</v>
      </c>
      <c r="L34">
        <v>0</v>
      </c>
      <c r="M34">
        <v>0</v>
      </c>
    </row>
    <row r="35" spans="1:13" x14ac:dyDescent="0.2">
      <c r="A35">
        <v>3</v>
      </c>
      <c r="B35">
        <f t="shared" si="2"/>
        <v>10</v>
      </c>
      <c r="C35" s="6">
        <v>3.88</v>
      </c>
      <c r="D35">
        <v>250</v>
      </c>
      <c r="E35">
        <v>65</v>
      </c>
      <c r="F35">
        <v>2</v>
      </c>
      <c r="G35">
        <v>0</v>
      </c>
      <c r="H35">
        <v>0</v>
      </c>
      <c r="I35">
        <v>0</v>
      </c>
      <c r="J35">
        <v>1</v>
      </c>
      <c r="K35">
        <v>0</v>
      </c>
      <c r="L35">
        <v>0</v>
      </c>
      <c r="M35">
        <v>0</v>
      </c>
    </row>
    <row r="36" spans="1:13" x14ac:dyDescent="0.2">
      <c r="A36">
        <v>3</v>
      </c>
      <c r="B36">
        <f t="shared" si="2"/>
        <v>11</v>
      </c>
      <c r="C36" s="6">
        <v>13.52</v>
      </c>
      <c r="D36">
        <v>250</v>
      </c>
      <c r="E36">
        <v>65</v>
      </c>
      <c r="F36">
        <v>2</v>
      </c>
      <c r="G36">
        <v>0</v>
      </c>
      <c r="H36">
        <v>0</v>
      </c>
      <c r="I36">
        <v>0</v>
      </c>
      <c r="J36">
        <v>1</v>
      </c>
      <c r="K36">
        <v>0</v>
      </c>
      <c r="L36">
        <v>0</v>
      </c>
      <c r="M36">
        <v>0</v>
      </c>
    </row>
    <row r="37" spans="1:13" x14ac:dyDescent="0.2">
      <c r="A37">
        <v>3</v>
      </c>
      <c r="B37">
        <f t="shared" si="2"/>
        <v>12</v>
      </c>
      <c r="C37" s="6">
        <v>12.59</v>
      </c>
      <c r="D37">
        <v>250</v>
      </c>
      <c r="E37">
        <v>65</v>
      </c>
      <c r="F37">
        <v>2</v>
      </c>
      <c r="G37">
        <v>0</v>
      </c>
      <c r="H37">
        <v>0</v>
      </c>
      <c r="I37">
        <v>0</v>
      </c>
      <c r="J37">
        <v>1</v>
      </c>
      <c r="K37">
        <v>0</v>
      </c>
      <c r="L37">
        <v>0</v>
      </c>
      <c r="M37">
        <v>0</v>
      </c>
    </row>
    <row r="38" spans="1:13" x14ac:dyDescent="0.2">
      <c r="A38">
        <v>4</v>
      </c>
      <c r="B38">
        <v>1</v>
      </c>
      <c r="C38" s="6">
        <v>2.87</v>
      </c>
      <c r="D38">
        <v>175</v>
      </c>
      <c r="E38">
        <v>184</v>
      </c>
      <c r="F38">
        <v>2</v>
      </c>
      <c r="G38">
        <v>10</v>
      </c>
      <c r="H38">
        <v>0</v>
      </c>
      <c r="I38">
        <v>0</v>
      </c>
      <c r="J38">
        <v>1</v>
      </c>
      <c r="K38">
        <v>0</v>
      </c>
      <c r="L38">
        <v>0</v>
      </c>
      <c r="M38">
        <v>0</v>
      </c>
    </row>
    <row r="39" spans="1:13" x14ac:dyDescent="0.2">
      <c r="A39">
        <v>4</v>
      </c>
      <c r="B39">
        <f>B38+1</f>
        <v>2</v>
      </c>
      <c r="C39" s="6">
        <v>-3.8</v>
      </c>
      <c r="D39">
        <v>175</v>
      </c>
      <c r="E39">
        <v>184</v>
      </c>
      <c r="F39">
        <v>2</v>
      </c>
      <c r="G39">
        <v>10</v>
      </c>
      <c r="H39">
        <v>0</v>
      </c>
      <c r="I39">
        <v>0</v>
      </c>
      <c r="J39">
        <v>1</v>
      </c>
      <c r="K39">
        <v>0</v>
      </c>
      <c r="L39">
        <v>0</v>
      </c>
      <c r="M39">
        <v>0</v>
      </c>
    </row>
    <row r="40" spans="1:13" x14ac:dyDescent="0.2">
      <c r="A40">
        <v>4</v>
      </c>
      <c r="B40">
        <f t="shared" ref="B40:B49" si="3">B39+1</f>
        <v>3</v>
      </c>
      <c r="C40" s="6">
        <v>-0.7</v>
      </c>
      <c r="D40">
        <v>175</v>
      </c>
      <c r="E40">
        <v>184</v>
      </c>
      <c r="F40">
        <v>2</v>
      </c>
      <c r="G40">
        <v>10</v>
      </c>
      <c r="H40">
        <v>0</v>
      </c>
      <c r="I40">
        <v>0</v>
      </c>
      <c r="J40">
        <v>1</v>
      </c>
      <c r="K40">
        <v>0</v>
      </c>
      <c r="L40">
        <v>0</v>
      </c>
      <c r="M40">
        <v>0</v>
      </c>
    </row>
    <row r="41" spans="1:13" x14ac:dyDescent="0.2">
      <c r="A41">
        <v>4</v>
      </c>
      <c r="B41">
        <f t="shared" si="3"/>
        <v>4</v>
      </c>
      <c r="C41" s="6">
        <v>6.21</v>
      </c>
      <c r="D41">
        <v>175</v>
      </c>
      <c r="E41">
        <v>184</v>
      </c>
      <c r="F41">
        <v>2</v>
      </c>
      <c r="G41">
        <v>10</v>
      </c>
      <c r="H41">
        <v>0</v>
      </c>
      <c r="I41">
        <v>0</v>
      </c>
      <c r="J41">
        <v>1</v>
      </c>
      <c r="K41">
        <v>0</v>
      </c>
      <c r="L41">
        <v>0</v>
      </c>
      <c r="M41">
        <v>0</v>
      </c>
    </row>
    <row r="42" spans="1:13" x14ac:dyDescent="0.2">
      <c r="A42">
        <v>4</v>
      </c>
      <c r="B42">
        <f t="shared" si="3"/>
        <v>5</v>
      </c>
      <c r="C42" s="6">
        <v>7.87</v>
      </c>
      <c r="D42">
        <v>175</v>
      </c>
      <c r="E42">
        <v>184</v>
      </c>
      <c r="F42">
        <v>2</v>
      </c>
      <c r="G42">
        <v>10</v>
      </c>
      <c r="H42">
        <v>0</v>
      </c>
      <c r="I42">
        <v>0</v>
      </c>
      <c r="J42">
        <v>1</v>
      </c>
      <c r="K42">
        <v>0</v>
      </c>
      <c r="L42">
        <v>0</v>
      </c>
      <c r="M42">
        <v>0</v>
      </c>
    </row>
    <row r="43" spans="1:13" x14ac:dyDescent="0.2">
      <c r="A43">
        <v>4</v>
      </c>
      <c r="B43">
        <f t="shared" si="3"/>
        <v>6</v>
      </c>
      <c r="C43" s="6">
        <v>13.76</v>
      </c>
      <c r="D43">
        <v>175</v>
      </c>
      <c r="E43">
        <v>184</v>
      </c>
      <c r="F43">
        <v>2</v>
      </c>
      <c r="G43">
        <v>10</v>
      </c>
      <c r="H43">
        <v>0</v>
      </c>
      <c r="I43">
        <v>0</v>
      </c>
      <c r="J43">
        <v>1</v>
      </c>
      <c r="K43">
        <v>0</v>
      </c>
      <c r="L43">
        <v>0</v>
      </c>
      <c r="M43">
        <v>0</v>
      </c>
    </row>
    <row r="44" spans="1:13" x14ac:dyDescent="0.2">
      <c r="A44">
        <v>4</v>
      </c>
      <c r="B44">
        <f t="shared" si="3"/>
        <v>7</v>
      </c>
      <c r="C44" s="6">
        <v>17.66</v>
      </c>
      <c r="D44">
        <v>175</v>
      </c>
      <c r="E44">
        <v>184</v>
      </c>
      <c r="F44">
        <v>2</v>
      </c>
      <c r="G44">
        <v>10</v>
      </c>
      <c r="H44">
        <v>0</v>
      </c>
      <c r="I44">
        <v>0</v>
      </c>
      <c r="J44">
        <v>1</v>
      </c>
      <c r="K44">
        <v>0</v>
      </c>
      <c r="L44">
        <v>0</v>
      </c>
      <c r="M44">
        <v>0</v>
      </c>
    </row>
    <row r="45" spans="1:13" x14ac:dyDescent="0.2">
      <c r="A45">
        <v>4</v>
      </c>
      <c r="B45">
        <f t="shared" si="3"/>
        <v>8</v>
      </c>
      <c r="C45" s="6">
        <v>20.41</v>
      </c>
      <c r="D45">
        <v>175</v>
      </c>
      <c r="E45">
        <v>184</v>
      </c>
      <c r="F45">
        <v>2</v>
      </c>
      <c r="G45">
        <v>10</v>
      </c>
      <c r="H45">
        <v>0</v>
      </c>
      <c r="I45">
        <v>0</v>
      </c>
      <c r="J45">
        <v>1</v>
      </c>
      <c r="K45">
        <v>0</v>
      </c>
      <c r="L45">
        <v>0</v>
      </c>
      <c r="M45">
        <v>0</v>
      </c>
    </row>
    <row r="46" spans="1:13" x14ac:dyDescent="0.2">
      <c r="A46">
        <v>4</v>
      </c>
      <c r="B46">
        <f t="shared" si="3"/>
        <v>9</v>
      </c>
      <c r="C46" s="6">
        <v>25.52</v>
      </c>
      <c r="D46">
        <v>175</v>
      </c>
      <c r="E46">
        <v>184</v>
      </c>
      <c r="F46">
        <v>2</v>
      </c>
      <c r="G46">
        <v>10</v>
      </c>
      <c r="H46">
        <v>0</v>
      </c>
      <c r="I46">
        <v>0</v>
      </c>
      <c r="J46">
        <v>1</v>
      </c>
      <c r="K46">
        <v>0</v>
      </c>
      <c r="L46">
        <v>0</v>
      </c>
      <c r="M46">
        <v>0</v>
      </c>
    </row>
    <row r="47" spans="1:13" x14ac:dyDescent="0.2">
      <c r="A47">
        <v>4</v>
      </c>
      <c r="B47">
        <f t="shared" si="3"/>
        <v>10</v>
      </c>
      <c r="C47" s="6">
        <v>23.22</v>
      </c>
      <c r="D47">
        <v>175</v>
      </c>
      <c r="E47">
        <v>184</v>
      </c>
      <c r="F47">
        <v>2</v>
      </c>
      <c r="G47">
        <v>10</v>
      </c>
      <c r="H47">
        <v>0</v>
      </c>
      <c r="I47">
        <v>0</v>
      </c>
      <c r="J47">
        <v>1</v>
      </c>
      <c r="K47">
        <v>0</v>
      </c>
      <c r="L47">
        <v>0</v>
      </c>
      <c r="M47">
        <v>0</v>
      </c>
    </row>
    <row r="48" spans="1:13" x14ac:dyDescent="0.2">
      <c r="A48">
        <v>4</v>
      </c>
      <c r="B48">
        <f t="shared" si="3"/>
        <v>11</v>
      </c>
      <c r="C48" s="6">
        <v>32.96</v>
      </c>
      <c r="D48">
        <v>175</v>
      </c>
      <c r="E48">
        <v>184</v>
      </c>
      <c r="F48">
        <v>2</v>
      </c>
      <c r="G48">
        <v>10</v>
      </c>
      <c r="H48">
        <v>0</v>
      </c>
      <c r="I48">
        <v>0</v>
      </c>
      <c r="J48">
        <v>1</v>
      </c>
      <c r="K48">
        <v>0</v>
      </c>
      <c r="L48">
        <v>0</v>
      </c>
      <c r="M48">
        <v>0</v>
      </c>
    </row>
    <row r="49" spans="1:13" x14ac:dyDescent="0.2">
      <c r="A49">
        <v>4</v>
      </c>
      <c r="B49">
        <f t="shared" si="3"/>
        <v>12</v>
      </c>
      <c r="C49" s="6">
        <v>37.99</v>
      </c>
      <c r="D49">
        <v>175</v>
      </c>
      <c r="E49">
        <v>184</v>
      </c>
      <c r="F49">
        <v>2</v>
      </c>
      <c r="G49">
        <v>10</v>
      </c>
      <c r="H49">
        <v>0</v>
      </c>
      <c r="I49">
        <v>0</v>
      </c>
      <c r="J49">
        <v>1</v>
      </c>
      <c r="K49">
        <v>0</v>
      </c>
      <c r="L49">
        <v>0</v>
      </c>
      <c r="M49">
        <v>0</v>
      </c>
    </row>
    <row r="50" spans="1:13" x14ac:dyDescent="0.2">
      <c r="A50">
        <v>5</v>
      </c>
      <c r="B50">
        <v>1</v>
      </c>
      <c r="C50" s="6">
        <v>1.28</v>
      </c>
      <c r="D50">
        <v>346</v>
      </c>
      <c r="E50">
        <v>200</v>
      </c>
      <c r="F50">
        <v>2</v>
      </c>
      <c r="G50">
        <v>0</v>
      </c>
      <c r="H50">
        <v>0</v>
      </c>
      <c r="I50">
        <v>0</v>
      </c>
      <c r="J50">
        <v>1</v>
      </c>
      <c r="K50">
        <v>0</v>
      </c>
      <c r="L50">
        <v>0</v>
      </c>
      <c r="M50">
        <v>0</v>
      </c>
    </row>
    <row r="51" spans="1:13" x14ac:dyDescent="0.2">
      <c r="A51">
        <v>5</v>
      </c>
      <c r="B51">
        <f>B50+1</f>
        <v>2</v>
      </c>
      <c r="C51" s="6">
        <v>-6.57</v>
      </c>
      <c r="D51">
        <v>346</v>
      </c>
      <c r="E51">
        <v>200</v>
      </c>
      <c r="F51">
        <v>2</v>
      </c>
      <c r="G51">
        <v>0</v>
      </c>
      <c r="H51">
        <v>0</v>
      </c>
      <c r="I51">
        <v>0</v>
      </c>
      <c r="J51">
        <v>1</v>
      </c>
      <c r="K51">
        <v>0</v>
      </c>
      <c r="L51">
        <v>0</v>
      </c>
      <c r="M51">
        <v>0</v>
      </c>
    </row>
    <row r="52" spans="1:13" x14ac:dyDescent="0.2">
      <c r="A52">
        <v>5</v>
      </c>
      <c r="B52">
        <f t="shared" ref="B52:B61" si="4">B51+1</f>
        <v>3</v>
      </c>
      <c r="C52" s="6">
        <v>-8.98</v>
      </c>
      <c r="D52">
        <v>346</v>
      </c>
      <c r="E52">
        <v>200</v>
      </c>
      <c r="F52">
        <v>2</v>
      </c>
      <c r="G52">
        <v>0</v>
      </c>
      <c r="H52">
        <v>0</v>
      </c>
      <c r="I52">
        <v>0</v>
      </c>
      <c r="J52">
        <v>1</v>
      </c>
      <c r="K52">
        <v>0</v>
      </c>
      <c r="L52">
        <v>0</v>
      </c>
      <c r="M52">
        <v>0</v>
      </c>
    </row>
    <row r="53" spans="1:13" x14ac:dyDescent="0.2">
      <c r="A53">
        <v>5</v>
      </c>
      <c r="B53">
        <f t="shared" si="4"/>
        <v>4</v>
      </c>
      <c r="C53" s="6">
        <v>-5.74</v>
      </c>
      <c r="D53">
        <v>346</v>
      </c>
      <c r="E53">
        <v>200</v>
      </c>
      <c r="F53">
        <v>2</v>
      </c>
      <c r="G53">
        <v>0</v>
      </c>
      <c r="H53">
        <v>0</v>
      </c>
      <c r="I53">
        <v>0</v>
      </c>
      <c r="J53">
        <v>1</v>
      </c>
      <c r="K53">
        <v>0</v>
      </c>
      <c r="L53">
        <v>0</v>
      </c>
      <c r="M53">
        <v>0</v>
      </c>
    </row>
    <row r="54" spans="1:13" x14ac:dyDescent="0.2">
      <c r="A54">
        <v>5</v>
      </c>
      <c r="B54">
        <f t="shared" si="4"/>
        <v>5</v>
      </c>
      <c r="C54" s="6">
        <v>-1.01</v>
      </c>
      <c r="D54">
        <v>346</v>
      </c>
      <c r="E54">
        <v>200</v>
      </c>
      <c r="F54">
        <v>2</v>
      </c>
      <c r="G54">
        <v>0</v>
      </c>
      <c r="H54">
        <v>0</v>
      </c>
      <c r="I54">
        <v>0</v>
      </c>
      <c r="J54">
        <v>1</v>
      </c>
      <c r="K54">
        <v>0</v>
      </c>
      <c r="L54">
        <v>0</v>
      </c>
      <c r="M54">
        <v>0</v>
      </c>
    </row>
    <row r="55" spans="1:13" x14ac:dyDescent="0.2">
      <c r="A55">
        <v>5</v>
      </c>
      <c r="B55">
        <f t="shared" si="4"/>
        <v>6</v>
      </c>
      <c r="C55" s="6">
        <v>0.78</v>
      </c>
      <c r="D55">
        <v>346</v>
      </c>
      <c r="E55">
        <v>200</v>
      </c>
      <c r="F55">
        <v>2</v>
      </c>
      <c r="G55">
        <v>0</v>
      </c>
      <c r="H55">
        <v>0</v>
      </c>
      <c r="I55">
        <v>0</v>
      </c>
      <c r="J55">
        <v>1</v>
      </c>
      <c r="K55">
        <v>0</v>
      </c>
      <c r="L55">
        <v>0</v>
      </c>
      <c r="M55">
        <v>0</v>
      </c>
    </row>
    <row r="56" spans="1:13" x14ac:dyDescent="0.2">
      <c r="A56">
        <v>5</v>
      </c>
      <c r="B56">
        <f t="shared" si="4"/>
        <v>7</v>
      </c>
      <c r="C56" s="6">
        <v>4.66</v>
      </c>
      <c r="D56">
        <v>346</v>
      </c>
      <c r="E56">
        <v>200</v>
      </c>
      <c r="F56">
        <v>2</v>
      </c>
      <c r="G56">
        <v>0</v>
      </c>
      <c r="H56">
        <v>0</v>
      </c>
      <c r="I56">
        <v>0</v>
      </c>
      <c r="J56">
        <v>1</v>
      </c>
      <c r="K56">
        <v>0</v>
      </c>
      <c r="L56">
        <v>0</v>
      </c>
      <c r="M56">
        <v>0</v>
      </c>
    </row>
    <row r="57" spans="1:13" x14ac:dyDescent="0.2">
      <c r="A57">
        <v>5</v>
      </c>
      <c r="B57">
        <f t="shared" si="4"/>
        <v>8</v>
      </c>
      <c r="C57" s="6">
        <v>9.27</v>
      </c>
      <c r="D57">
        <v>346</v>
      </c>
      <c r="E57">
        <v>200</v>
      </c>
      <c r="F57">
        <v>2</v>
      </c>
      <c r="G57">
        <v>0</v>
      </c>
      <c r="H57">
        <v>0</v>
      </c>
      <c r="I57">
        <v>0</v>
      </c>
      <c r="J57">
        <v>1</v>
      </c>
      <c r="K57">
        <v>0</v>
      </c>
      <c r="L57">
        <v>0</v>
      </c>
      <c r="M57">
        <v>0</v>
      </c>
    </row>
    <row r="58" spans="1:13" x14ac:dyDescent="0.2">
      <c r="A58">
        <v>5</v>
      </c>
      <c r="B58">
        <f t="shared" si="4"/>
        <v>9</v>
      </c>
      <c r="C58" s="6">
        <v>15.3</v>
      </c>
      <c r="D58">
        <v>346</v>
      </c>
      <c r="E58">
        <v>200</v>
      </c>
      <c r="F58">
        <v>2</v>
      </c>
      <c r="G58">
        <v>0</v>
      </c>
      <c r="H58">
        <v>0</v>
      </c>
      <c r="I58">
        <v>0</v>
      </c>
      <c r="J58">
        <v>1</v>
      </c>
      <c r="K58">
        <v>0</v>
      </c>
      <c r="L58">
        <v>0</v>
      </c>
      <c r="M58">
        <v>0</v>
      </c>
    </row>
    <row r="59" spans="1:13" x14ac:dyDescent="0.2">
      <c r="A59">
        <v>5</v>
      </c>
      <c r="B59">
        <f t="shared" si="4"/>
        <v>10</v>
      </c>
      <c r="C59" s="6">
        <v>12.41</v>
      </c>
      <c r="D59">
        <v>346</v>
      </c>
      <c r="E59">
        <v>200</v>
      </c>
      <c r="F59">
        <v>2</v>
      </c>
      <c r="G59">
        <v>0</v>
      </c>
      <c r="H59">
        <v>0</v>
      </c>
      <c r="I59">
        <v>0</v>
      </c>
      <c r="J59">
        <v>1</v>
      </c>
      <c r="K59">
        <v>0</v>
      </c>
      <c r="L59">
        <v>0</v>
      </c>
      <c r="M59">
        <v>0</v>
      </c>
    </row>
    <row r="60" spans="1:13" x14ac:dyDescent="0.2">
      <c r="A60">
        <v>5</v>
      </c>
      <c r="B60">
        <f t="shared" si="4"/>
        <v>11</v>
      </c>
      <c r="C60" s="6">
        <v>20.5</v>
      </c>
      <c r="D60">
        <v>346</v>
      </c>
      <c r="E60">
        <v>200</v>
      </c>
      <c r="F60">
        <v>2</v>
      </c>
      <c r="G60">
        <v>0</v>
      </c>
      <c r="H60">
        <v>0</v>
      </c>
      <c r="I60">
        <v>0</v>
      </c>
      <c r="J60">
        <v>1</v>
      </c>
      <c r="K60">
        <v>0</v>
      </c>
      <c r="L60">
        <v>0</v>
      </c>
      <c r="M60">
        <v>0</v>
      </c>
    </row>
    <row r="61" spans="1:13" x14ac:dyDescent="0.2">
      <c r="A61">
        <v>5</v>
      </c>
      <c r="B61">
        <f t="shared" si="4"/>
        <v>12</v>
      </c>
      <c r="C61" s="6">
        <v>32.53</v>
      </c>
      <c r="D61">
        <v>346</v>
      </c>
      <c r="E61">
        <v>200</v>
      </c>
      <c r="F61">
        <v>2</v>
      </c>
      <c r="G61">
        <v>0</v>
      </c>
      <c r="H61">
        <v>0</v>
      </c>
      <c r="I61">
        <v>0</v>
      </c>
      <c r="J61">
        <v>1</v>
      </c>
      <c r="K61">
        <v>0</v>
      </c>
      <c r="L61">
        <v>0</v>
      </c>
      <c r="M61">
        <v>0</v>
      </c>
    </row>
    <row r="62" spans="1:13" x14ac:dyDescent="0.2">
      <c r="A62">
        <v>7</v>
      </c>
      <c r="B62">
        <v>1</v>
      </c>
      <c r="C62" s="6">
        <v>-1.26</v>
      </c>
      <c r="D62">
        <v>154</v>
      </c>
      <c r="E62">
        <v>438</v>
      </c>
      <c r="F62">
        <v>0.5</v>
      </c>
      <c r="G62">
        <v>20</v>
      </c>
      <c r="H62">
        <v>0</v>
      </c>
      <c r="I62">
        <v>1</v>
      </c>
      <c r="J62">
        <v>1</v>
      </c>
      <c r="K62">
        <v>1</v>
      </c>
      <c r="L62">
        <v>0</v>
      </c>
      <c r="M62">
        <v>0</v>
      </c>
    </row>
    <row r="63" spans="1:13" x14ac:dyDescent="0.2">
      <c r="A63">
        <v>7</v>
      </c>
      <c r="B63">
        <f>B62+1</f>
        <v>2</v>
      </c>
      <c r="C63" s="6">
        <v>-3.83</v>
      </c>
      <c r="D63">
        <v>154</v>
      </c>
      <c r="E63">
        <v>438</v>
      </c>
      <c r="F63">
        <v>0.5</v>
      </c>
      <c r="G63">
        <v>20</v>
      </c>
      <c r="H63">
        <v>0</v>
      </c>
      <c r="I63">
        <v>1</v>
      </c>
      <c r="J63">
        <v>1</v>
      </c>
      <c r="K63">
        <v>1</v>
      </c>
      <c r="L63">
        <v>0</v>
      </c>
      <c r="M63">
        <v>0</v>
      </c>
    </row>
    <row r="64" spans="1:13" x14ac:dyDescent="0.2">
      <c r="A64">
        <v>7</v>
      </c>
      <c r="B64">
        <f t="shared" ref="B64:B73" si="5">B63+1</f>
        <v>3</v>
      </c>
      <c r="C64" s="6">
        <v>-17.84</v>
      </c>
      <c r="D64">
        <v>154</v>
      </c>
      <c r="E64">
        <v>438</v>
      </c>
      <c r="F64">
        <v>0.5</v>
      </c>
      <c r="G64">
        <v>20</v>
      </c>
      <c r="H64">
        <v>0</v>
      </c>
      <c r="I64">
        <v>1</v>
      </c>
      <c r="J64">
        <v>1</v>
      </c>
      <c r="K64">
        <v>1</v>
      </c>
      <c r="L64">
        <v>0</v>
      </c>
      <c r="M64">
        <v>0</v>
      </c>
    </row>
    <row r="65" spans="1:13" x14ac:dyDescent="0.2">
      <c r="A65">
        <v>7</v>
      </c>
      <c r="B65">
        <f t="shared" si="5"/>
        <v>4</v>
      </c>
      <c r="C65" s="6">
        <v>9.49</v>
      </c>
      <c r="D65">
        <v>154</v>
      </c>
      <c r="E65">
        <v>438</v>
      </c>
      <c r="F65">
        <v>0.5</v>
      </c>
      <c r="G65">
        <v>20</v>
      </c>
      <c r="H65">
        <v>0</v>
      </c>
      <c r="I65">
        <v>1</v>
      </c>
      <c r="J65">
        <v>1</v>
      </c>
      <c r="K65">
        <v>1</v>
      </c>
      <c r="L65">
        <v>0</v>
      </c>
      <c r="M65">
        <v>0</v>
      </c>
    </row>
    <row r="66" spans="1:13" x14ac:dyDescent="0.2">
      <c r="A66">
        <v>7</v>
      </c>
      <c r="B66">
        <f t="shared" si="5"/>
        <v>5</v>
      </c>
      <c r="C66" s="6">
        <v>1.98</v>
      </c>
      <c r="D66">
        <v>154</v>
      </c>
      <c r="E66">
        <v>438</v>
      </c>
      <c r="F66">
        <v>0.5</v>
      </c>
      <c r="G66">
        <v>20</v>
      </c>
      <c r="H66">
        <v>0</v>
      </c>
      <c r="I66">
        <v>1</v>
      </c>
      <c r="J66">
        <v>1</v>
      </c>
      <c r="K66">
        <v>1</v>
      </c>
      <c r="L66">
        <v>0</v>
      </c>
      <c r="M66">
        <v>0</v>
      </c>
    </row>
    <row r="67" spans="1:13" x14ac:dyDescent="0.2">
      <c r="A67">
        <v>7</v>
      </c>
      <c r="B67">
        <f t="shared" si="5"/>
        <v>6</v>
      </c>
      <c r="C67" s="6">
        <v>1.17</v>
      </c>
      <c r="D67">
        <v>154</v>
      </c>
      <c r="E67">
        <v>438</v>
      </c>
      <c r="F67">
        <v>0.5</v>
      </c>
      <c r="G67">
        <v>20</v>
      </c>
      <c r="H67">
        <v>0</v>
      </c>
      <c r="I67">
        <v>1</v>
      </c>
      <c r="J67">
        <v>1</v>
      </c>
      <c r="K67">
        <v>1</v>
      </c>
      <c r="L67">
        <v>0</v>
      </c>
      <c r="M67">
        <v>0</v>
      </c>
    </row>
    <row r="68" spans="1:13" x14ac:dyDescent="0.2">
      <c r="A68">
        <v>7</v>
      </c>
      <c r="B68">
        <f t="shared" si="5"/>
        <v>7</v>
      </c>
      <c r="C68" s="6">
        <v>-0.4</v>
      </c>
      <c r="D68">
        <v>154</v>
      </c>
      <c r="E68">
        <v>438</v>
      </c>
      <c r="F68">
        <v>0.5</v>
      </c>
      <c r="G68">
        <v>20</v>
      </c>
      <c r="H68">
        <v>0</v>
      </c>
      <c r="I68">
        <v>1</v>
      </c>
      <c r="J68">
        <v>1</v>
      </c>
      <c r="K68">
        <v>1</v>
      </c>
      <c r="L68">
        <v>0</v>
      </c>
      <c r="M68">
        <v>0</v>
      </c>
    </row>
    <row r="69" spans="1:13" x14ac:dyDescent="0.2">
      <c r="A69">
        <v>7</v>
      </c>
      <c r="B69">
        <f t="shared" si="5"/>
        <v>8</v>
      </c>
      <c r="C69" s="6">
        <v>1.66</v>
      </c>
      <c r="D69">
        <v>154</v>
      </c>
      <c r="E69">
        <v>438</v>
      </c>
      <c r="F69">
        <v>0.5</v>
      </c>
      <c r="G69">
        <v>20</v>
      </c>
      <c r="H69">
        <v>0</v>
      </c>
      <c r="I69">
        <v>1</v>
      </c>
      <c r="J69">
        <v>1</v>
      </c>
      <c r="K69">
        <v>1</v>
      </c>
      <c r="L69">
        <v>0</v>
      </c>
      <c r="M69">
        <v>0</v>
      </c>
    </row>
    <row r="70" spans="1:13" x14ac:dyDescent="0.2">
      <c r="A70">
        <v>7</v>
      </c>
      <c r="B70">
        <f t="shared" si="5"/>
        <v>9</v>
      </c>
      <c r="C70" s="6">
        <v>-0.91</v>
      </c>
      <c r="D70">
        <v>154</v>
      </c>
      <c r="E70">
        <v>438</v>
      </c>
      <c r="F70">
        <v>0.5</v>
      </c>
      <c r="G70">
        <v>20</v>
      </c>
      <c r="H70">
        <v>0</v>
      </c>
      <c r="I70">
        <v>1</v>
      </c>
      <c r="J70">
        <v>1</v>
      </c>
      <c r="K70">
        <v>1</v>
      </c>
      <c r="L70">
        <v>0</v>
      </c>
      <c r="M70">
        <v>0</v>
      </c>
    </row>
    <row r="71" spans="1:13" x14ac:dyDescent="0.2">
      <c r="A71">
        <v>7</v>
      </c>
      <c r="B71">
        <f t="shared" si="5"/>
        <v>10</v>
      </c>
      <c r="C71" s="6">
        <v>-3.83</v>
      </c>
      <c r="D71">
        <v>154</v>
      </c>
      <c r="E71">
        <v>438</v>
      </c>
      <c r="F71">
        <v>0.5</v>
      </c>
      <c r="G71">
        <v>20</v>
      </c>
      <c r="H71">
        <v>0</v>
      </c>
      <c r="I71">
        <v>1</v>
      </c>
      <c r="J71">
        <v>1</v>
      </c>
      <c r="K71">
        <v>1</v>
      </c>
      <c r="L71">
        <v>0</v>
      </c>
      <c r="M71">
        <v>0</v>
      </c>
    </row>
    <row r="72" spans="1:13" x14ac:dyDescent="0.2">
      <c r="A72">
        <v>7</v>
      </c>
      <c r="B72">
        <f t="shared" si="5"/>
        <v>11</v>
      </c>
      <c r="C72" s="6">
        <v>11.36</v>
      </c>
      <c r="D72">
        <v>154</v>
      </c>
      <c r="E72">
        <v>438</v>
      </c>
      <c r="F72">
        <v>0.5</v>
      </c>
      <c r="G72">
        <v>20</v>
      </c>
      <c r="H72">
        <v>0</v>
      </c>
      <c r="I72">
        <v>1</v>
      </c>
      <c r="J72">
        <v>1</v>
      </c>
      <c r="K72">
        <v>1</v>
      </c>
      <c r="L72">
        <v>0</v>
      </c>
      <c r="M72">
        <v>0</v>
      </c>
    </row>
    <row r="73" spans="1:13" x14ac:dyDescent="0.2">
      <c r="A73">
        <v>7</v>
      </c>
      <c r="B73">
        <f t="shared" si="5"/>
        <v>12</v>
      </c>
      <c r="C73" s="6">
        <v>2.14</v>
      </c>
      <c r="D73">
        <v>154</v>
      </c>
      <c r="E73">
        <v>438</v>
      </c>
      <c r="F73">
        <v>0.5</v>
      </c>
      <c r="G73">
        <v>20</v>
      </c>
      <c r="H73">
        <v>0</v>
      </c>
      <c r="I73">
        <v>1</v>
      </c>
      <c r="J73">
        <v>1</v>
      </c>
      <c r="K73">
        <v>1</v>
      </c>
      <c r="L73">
        <v>0</v>
      </c>
      <c r="M73">
        <v>0</v>
      </c>
    </row>
    <row r="74" spans="1:13" x14ac:dyDescent="0.2">
      <c r="A74">
        <v>9</v>
      </c>
      <c r="B74">
        <v>1</v>
      </c>
      <c r="C74" s="6">
        <v>1.68</v>
      </c>
      <c r="D74">
        <v>277</v>
      </c>
      <c r="E74">
        <v>3046</v>
      </c>
      <c r="F74">
        <v>1</v>
      </c>
      <c r="G74">
        <v>10</v>
      </c>
      <c r="H74">
        <v>0</v>
      </c>
      <c r="I74">
        <v>0</v>
      </c>
      <c r="J74">
        <v>1</v>
      </c>
      <c r="K74">
        <v>0</v>
      </c>
      <c r="L74">
        <v>0</v>
      </c>
      <c r="M74">
        <v>0</v>
      </c>
    </row>
    <row r="75" spans="1:13" x14ac:dyDescent="0.2">
      <c r="A75">
        <v>9</v>
      </c>
      <c r="B75">
        <f>B74+1</f>
        <v>2</v>
      </c>
      <c r="C75" s="6">
        <v>-2.2200000000000002</v>
      </c>
      <c r="D75">
        <v>277</v>
      </c>
      <c r="E75">
        <v>3046</v>
      </c>
      <c r="F75">
        <v>1</v>
      </c>
      <c r="G75">
        <v>10</v>
      </c>
      <c r="H75">
        <v>0</v>
      </c>
      <c r="I75">
        <v>0</v>
      </c>
      <c r="J75">
        <v>1</v>
      </c>
      <c r="K75">
        <v>0</v>
      </c>
      <c r="L75">
        <v>0</v>
      </c>
      <c r="M75">
        <v>0</v>
      </c>
    </row>
    <row r="76" spans="1:13" x14ac:dyDescent="0.2">
      <c r="A76">
        <v>9</v>
      </c>
      <c r="B76">
        <f t="shared" ref="B76:B85" si="6">B75+1</f>
        <v>3</v>
      </c>
      <c r="C76" s="6">
        <v>-14.95</v>
      </c>
      <c r="D76">
        <v>277</v>
      </c>
      <c r="E76">
        <v>3046</v>
      </c>
      <c r="F76">
        <v>1</v>
      </c>
      <c r="G76">
        <v>10</v>
      </c>
      <c r="H76">
        <v>0</v>
      </c>
      <c r="I76">
        <v>0</v>
      </c>
      <c r="J76">
        <v>1</v>
      </c>
      <c r="K76">
        <v>0</v>
      </c>
      <c r="L76">
        <v>0</v>
      </c>
      <c r="M76">
        <v>0</v>
      </c>
    </row>
    <row r="77" spans="1:13" x14ac:dyDescent="0.2">
      <c r="A77">
        <v>9</v>
      </c>
      <c r="B77">
        <f t="shared" si="6"/>
        <v>4</v>
      </c>
      <c r="C77" s="6">
        <v>8.44</v>
      </c>
      <c r="D77">
        <v>277</v>
      </c>
      <c r="E77">
        <v>3046</v>
      </c>
      <c r="F77">
        <v>1</v>
      </c>
      <c r="G77">
        <v>10</v>
      </c>
      <c r="H77">
        <v>0</v>
      </c>
      <c r="I77">
        <v>0</v>
      </c>
      <c r="J77">
        <v>1</v>
      </c>
      <c r="K77">
        <v>0</v>
      </c>
      <c r="L77">
        <v>0</v>
      </c>
      <c r="M77">
        <v>0</v>
      </c>
    </row>
    <row r="78" spans="1:13" x14ac:dyDescent="0.2">
      <c r="A78">
        <v>9</v>
      </c>
      <c r="B78">
        <f t="shared" si="6"/>
        <v>5</v>
      </c>
      <c r="C78" s="6">
        <v>5.58</v>
      </c>
      <c r="D78">
        <v>277</v>
      </c>
      <c r="E78">
        <v>3046</v>
      </c>
      <c r="F78">
        <v>1</v>
      </c>
      <c r="G78">
        <v>10</v>
      </c>
      <c r="H78">
        <v>0</v>
      </c>
      <c r="I78">
        <v>0</v>
      </c>
      <c r="J78">
        <v>1</v>
      </c>
      <c r="K78">
        <v>0</v>
      </c>
      <c r="L78">
        <v>0</v>
      </c>
      <c r="M78">
        <v>0</v>
      </c>
    </row>
    <row r="79" spans="1:13" x14ac:dyDescent="0.2">
      <c r="A79">
        <v>9</v>
      </c>
      <c r="B79">
        <f t="shared" si="6"/>
        <v>6</v>
      </c>
      <c r="C79" s="6">
        <v>7.34</v>
      </c>
      <c r="D79">
        <v>277</v>
      </c>
      <c r="E79">
        <v>3046</v>
      </c>
      <c r="F79">
        <v>1</v>
      </c>
      <c r="G79">
        <v>10</v>
      </c>
      <c r="H79">
        <v>0</v>
      </c>
      <c r="I79">
        <v>0</v>
      </c>
      <c r="J79">
        <v>1</v>
      </c>
      <c r="K79">
        <v>0</v>
      </c>
      <c r="L79">
        <v>0</v>
      </c>
      <c r="M79">
        <v>0</v>
      </c>
    </row>
    <row r="80" spans="1:13" x14ac:dyDescent="0.2">
      <c r="A80">
        <v>9</v>
      </c>
      <c r="B80">
        <f t="shared" si="6"/>
        <v>7</v>
      </c>
      <c r="C80" s="6">
        <v>2.64</v>
      </c>
      <c r="D80">
        <v>277</v>
      </c>
      <c r="E80">
        <v>3046</v>
      </c>
      <c r="F80">
        <v>1</v>
      </c>
      <c r="G80">
        <v>10</v>
      </c>
      <c r="H80">
        <v>0</v>
      </c>
      <c r="I80">
        <v>0</v>
      </c>
      <c r="J80">
        <v>1</v>
      </c>
      <c r="K80">
        <v>0</v>
      </c>
      <c r="L80">
        <v>0</v>
      </c>
      <c r="M80">
        <v>0</v>
      </c>
    </row>
    <row r="81" spans="1:13" x14ac:dyDescent="0.2">
      <c r="A81">
        <v>9</v>
      </c>
      <c r="B81">
        <f t="shared" si="6"/>
        <v>8</v>
      </c>
      <c r="C81" s="6">
        <v>12.96</v>
      </c>
      <c r="D81">
        <v>277</v>
      </c>
      <c r="E81">
        <v>3046</v>
      </c>
      <c r="F81">
        <v>1</v>
      </c>
      <c r="G81">
        <v>10</v>
      </c>
      <c r="H81">
        <v>0</v>
      </c>
      <c r="I81">
        <v>0</v>
      </c>
      <c r="J81">
        <v>1</v>
      </c>
      <c r="K81">
        <v>0</v>
      </c>
      <c r="L81">
        <v>0</v>
      </c>
      <c r="M81">
        <v>0</v>
      </c>
    </row>
    <row r="82" spans="1:13" x14ac:dyDescent="0.2">
      <c r="A82">
        <v>9</v>
      </c>
      <c r="B82">
        <f t="shared" si="6"/>
        <v>9</v>
      </c>
      <c r="C82" s="6">
        <v>0.64</v>
      </c>
      <c r="D82">
        <v>277</v>
      </c>
      <c r="E82">
        <v>3046</v>
      </c>
      <c r="F82">
        <v>1</v>
      </c>
      <c r="G82">
        <v>10</v>
      </c>
      <c r="H82">
        <v>0</v>
      </c>
      <c r="I82">
        <v>0</v>
      </c>
      <c r="J82">
        <v>1</v>
      </c>
      <c r="K82">
        <v>0</v>
      </c>
      <c r="L82">
        <v>0</v>
      </c>
      <c r="M82">
        <v>0</v>
      </c>
    </row>
    <row r="83" spans="1:13" x14ac:dyDescent="0.2">
      <c r="A83">
        <v>9</v>
      </c>
      <c r="B83">
        <f t="shared" si="6"/>
        <v>10</v>
      </c>
      <c r="C83" s="6">
        <v>0.5</v>
      </c>
      <c r="D83">
        <v>277</v>
      </c>
      <c r="E83">
        <v>3046</v>
      </c>
      <c r="F83">
        <v>1</v>
      </c>
      <c r="G83">
        <v>10</v>
      </c>
      <c r="H83">
        <v>0</v>
      </c>
      <c r="I83">
        <v>0</v>
      </c>
      <c r="J83">
        <v>1</v>
      </c>
      <c r="K83">
        <v>0</v>
      </c>
      <c r="L83">
        <v>0</v>
      </c>
      <c r="M83">
        <v>0</v>
      </c>
    </row>
    <row r="84" spans="1:13" x14ac:dyDescent="0.2">
      <c r="A84">
        <v>9</v>
      </c>
      <c r="B84">
        <f t="shared" si="6"/>
        <v>11</v>
      </c>
      <c r="C84" s="6">
        <v>4.34</v>
      </c>
      <c r="D84">
        <v>277</v>
      </c>
      <c r="E84">
        <v>3046</v>
      </c>
      <c r="F84">
        <v>1</v>
      </c>
      <c r="G84">
        <v>10</v>
      </c>
      <c r="H84">
        <v>0</v>
      </c>
      <c r="I84">
        <v>0</v>
      </c>
      <c r="J84">
        <v>1</v>
      </c>
      <c r="K84">
        <v>0</v>
      </c>
      <c r="L84">
        <v>0</v>
      </c>
      <c r="M84">
        <v>0</v>
      </c>
    </row>
    <row r="85" spans="1:13" x14ac:dyDescent="0.2">
      <c r="A85">
        <v>9</v>
      </c>
      <c r="B85">
        <f t="shared" si="6"/>
        <v>12</v>
      </c>
      <c r="C85" s="6">
        <v>6.5</v>
      </c>
      <c r="D85">
        <v>277</v>
      </c>
      <c r="E85">
        <v>3046</v>
      </c>
      <c r="F85">
        <v>1</v>
      </c>
      <c r="G85">
        <v>10</v>
      </c>
      <c r="H85">
        <v>0</v>
      </c>
      <c r="I85">
        <v>0</v>
      </c>
      <c r="J85">
        <v>1</v>
      </c>
      <c r="K85">
        <v>0</v>
      </c>
      <c r="L85">
        <v>0</v>
      </c>
      <c r="M85">
        <v>0</v>
      </c>
    </row>
    <row r="86" spans="1:13" x14ac:dyDescent="0.2">
      <c r="A86">
        <v>21</v>
      </c>
      <c r="B86">
        <v>1</v>
      </c>
      <c r="C86" s="6">
        <v>1.91</v>
      </c>
      <c r="D86">
        <v>186</v>
      </c>
      <c r="E86">
        <v>220</v>
      </c>
      <c r="F86">
        <v>1.5</v>
      </c>
      <c r="G86">
        <v>0</v>
      </c>
      <c r="H86">
        <v>0</v>
      </c>
      <c r="I86">
        <v>0</v>
      </c>
      <c r="J86">
        <v>1</v>
      </c>
      <c r="K86">
        <v>0</v>
      </c>
      <c r="L86">
        <v>0</v>
      </c>
      <c r="M86">
        <v>0</v>
      </c>
    </row>
    <row r="87" spans="1:13" x14ac:dyDescent="0.2">
      <c r="A87">
        <v>21</v>
      </c>
      <c r="B87">
        <f>B86+1</f>
        <v>2</v>
      </c>
      <c r="C87" s="6">
        <v>-6.93</v>
      </c>
      <c r="D87">
        <v>186</v>
      </c>
      <c r="E87">
        <v>220</v>
      </c>
      <c r="F87">
        <v>1.5</v>
      </c>
      <c r="G87">
        <v>0</v>
      </c>
      <c r="H87">
        <v>0</v>
      </c>
      <c r="I87">
        <v>0</v>
      </c>
      <c r="J87">
        <v>1</v>
      </c>
      <c r="K87">
        <v>0</v>
      </c>
      <c r="L87">
        <v>0</v>
      </c>
      <c r="M87">
        <v>0</v>
      </c>
    </row>
    <row r="88" spans="1:13" x14ac:dyDescent="0.2">
      <c r="A88">
        <v>21</v>
      </c>
      <c r="B88">
        <f t="shared" ref="B88:B97" si="7">B87+1</f>
        <v>3</v>
      </c>
      <c r="C88" s="6">
        <v>-10.8</v>
      </c>
      <c r="D88">
        <v>186</v>
      </c>
      <c r="E88">
        <v>220</v>
      </c>
      <c r="F88">
        <v>1.5</v>
      </c>
      <c r="G88">
        <v>0</v>
      </c>
      <c r="H88">
        <v>0</v>
      </c>
      <c r="I88">
        <v>0</v>
      </c>
      <c r="J88">
        <v>1</v>
      </c>
      <c r="K88">
        <v>0</v>
      </c>
      <c r="L88">
        <v>0</v>
      </c>
      <c r="M88">
        <v>0</v>
      </c>
    </row>
    <row r="89" spans="1:13" x14ac:dyDescent="0.2">
      <c r="A89">
        <v>21</v>
      </c>
      <c r="B89">
        <f t="shared" si="7"/>
        <v>4</v>
      </c>
      <c r="C89" s="6">
        <v>9.59</v>
      </c>
      <c r="D89">
        <v>186</v>
      </c>
      <c r="E89">
        <v>220</v>
      </c>
      <c r="F89">
        <v>1.5</v>
      </c>
      <c r="G89">
        <v>0</v>
      </c>
      <c r="H89">
        <v>0</v>
      </c>
      <c r="I89">
        <v>0</v>
      </c>
      <c r="J89">
        <v>1</v>
      </c>
      <c r="K89">
        <v>0</v>
      </c>
      <c r="L89">
        <v>0</v>
      </c>
      <c r="M89">
        <v>0</v>
      </c>
    </row>
    <row r="90" spans="1:13" x14ac:dyDescent="0.2">
      <c r="A90">
        <v>21</v>
      </c>
      <c r="B90">
        <f t="shared" si="7"/>
        <v>5</v>
      </c>
      <c r="C90" s="6">
        <v>4.91</v>
      </c>
      <c r="D90">
        <v>186</v>
      </c>
      <c r="E90">
        <v>220</v>
      </c>
      <c r="F90">
        <v>1.5</v>
      </c>
      <c r="G90">
        <v>0</v>
      </c>
      <c r="H90">
        <v>0</v>
      </c>
      <c r="I90">
        <v>0</v>
      </c>
      <c r="J90">
        <v>1</v>
      </c>
      <c r="K90">
        <v>0</v>
      </c>
      <c r="L90">
        <v>0</v>
      </c>
      <c r="M90">
        <v>0</v>
      </c>
    </row>
    <row r="91" spans="1:13" x14ac:dyDescent="0.2">
      <c r="A91">
        <v>21</v>
      </c>
      <c r="B91">
        <f t="shared" si="7"/>
        <v>6</v>
      </c>
      <c r="C91" s="6">
        <v>2.6</v>
      </c>
      <c r="D91">
        <v>186</v>
      </c>
      <c r="E91">
        <v>220</v>
      </c>
      <c r="F91">
        <v>1.5</v>
      </c>
      <c r="G91">
        <v>0</v>
      </c>
      <c r="H91">
        <v>0</v>
      </c>
      <c r="I91">
        <v>0</v>
      </c>
      <c r="J91">
        <v>1</v>
      </c>
      <c r="K91">
        <v>0</v>
      </c>
      <c r="L91">
        <v>0</v>
      </c>
      <c r="M91">
        <v>0</v>
      </c>
    </row>
    <row r="92" spans="1:13" x14ac:dyDescent="0.2">
      <c r="A92">
        <v>21</v>
      </c>
      <c r="B92">
        <f t="shared" si="7"/>
        <v>7</v>
      </c>
      <c r="C92" s="6">
        <v>-2.4</v>
      </c>
      <c r="D92">
        <v>186</v>
      </c>
      <c r="E92">
        <v>220</v>
      </c>
      <c r="F92">
        <v>1.5</v>
      </c>
      <c r="G92">
        <v>0</v>
      </c>
      <c r="H92">
        <v>0</v>
      </c>
      <c r="I92">
        <v>0</v>
      </c>
      <c r="J92">
        <v>1</v>
      </c>
      <c r="K92">
        <v>0</v>
      </c>
      <c r="L92">
        <v>0</v>
      </c>
      <c r="M92">
        <v>0</v>
      </c>
    </row>
    <row r="93" spans="1:13" x14ac:dyDescent="0.2">
      <c r="A93">
        <v>21</v>
      </c>
      <c r="B93">
        <f t="shared" si="7"/>
        <v>8</v>
      </c>
      <c r="C93" s="6">
        <v>4.7300000000000004</v>
      </c>
      <c r="D93">
        <v>186</v>
      </c>
      <c r="E93">
        <v>220</v>
      </c>
      <c r="F93">
        <v>1.5</v>
      </c>
      <c r="G93">
        <v>0</v>
      </c>
      <c r="H93">
        <v>0</v>
      </c>
      <c r="I93">
        <v>0</v>
      </c>
      <c r="J93">
        <v>1</v>
      </c>
      <c r="K93">
        <v>0</v>
      </c>
      <c r="L93">
        <v>0</v>
      </c>
      <c r="M93">
        <v>0</v>
      </c>
    </row>
    <row r="94" spans="1:13" x14ac:dyDescent="0.2">
      <c r="A94">
        <v>21</v>
      </c>
      <c r="B94">
        <f t="shared" si="7"/>
        <v>9</v>
      </c>
      <c r="C94" s="6">
        <v>-1.24</v>
      </c>
      <c r="D94">
        <v>186</v>
      </c>
      <c r="E94">
        <v>220</v>
      </c>
      <c r="F94">
        <v>1.5</v>
      </c>
      <c r="G94">
        <v>0</v>
      </c>
      <c r="H94">
        <v>0</v>
      </c>
      <c r="I94">
        <v>0</v>
      </c>
      <c r="J94">
        <v>1</v>
      </c>
      <c r="K94">
        <v>0</v>
      </c>
      <c r="L94">
        <v>0</v>
      </c>
      <c r="M94">
        <v>0</v>
      </c>
    </row>
    <row r="95" spans="1:13" x14ac:dyDescent="0.2">
      <c r="A95">
        <v>21</v>
      </c>
      <c r="B95">
        <f t="shared" si="7"/>
        <v>10</v>
      </c>
      <c r="C95" s="6">
        <v>-3.37</v>
      </c>
      <c r="D95">
        <v>186</v>
      </c>
      <c r="E95">
        <v>220</v>
      </c>
      <c r="F95">
        <v>1.5</v>
      </c>
      <c r="G95">
        <v>0</v>
      </c>
      <c r="H95">
        <v>0</v>
      </c>
      <c r="I95">
        <v>0</v>
      </c>
      <c r="J95">
        <v>1</v>
      </c>
      <c r="K95">
        <v>0</v>
      </c>
      <c r="L95">
        <v>0</v>
      </c>
      <c r="M95">
        <v>0</v>
      </c>
    </row>
    <row r="96" spans="1:13" x14ac:dyDescent="0.2">
      <c r="A96">
        <v>21</v>
      </c>
      <c r="B96">
        <f t="shared" si="7"/>
        <v>11</v>
      </c>
      <c r="C96" s="6">
        <v>10.47</v>
      </c>
      <c r="D96">
        <v>186</v>
      </c>
      <c r="E96">
        <v>220</v>
      </c>
      <c r="F96">
        <v>1.5</v>
      </c>
      <c r="G96">
        <v>0</v>
      </c>
      <c r="H96">
        <v>0</v>
      </c>
      <c r="I96">
        <v>0</v>
      </c>
      <c r="J96">
        <v>1</v>
      </c>
      <c r="K96">
        <v>0</v>
      </c>
      <c r="L96">
        <v>0</v>
      </c>
      <c r="M96">
        <v>0</v>
      </c>
    </row>
    <row r="97" spans="1:13" x14ac:dyDescent="0.2">
      <c r="A97">
        <v>21</v>
      </c>
      <c r="B97">
        <f t="shared" si="7"/>
        <v>12</v>
      </c>
      <c r="C97" s="6">
        <v>1.22</v>
      </c>
      <c r="D97">
        <v>186</v>
      </c>
      <c r="E97">
        <v>220</v>
      </c>
      <c r="F97">
        <v>1.5</v>
      </c>
      <c r="G97">
        <v>0</v>
      </c>
      <c r="H97">
        <v>0</v>
      </c>
      <c r="I97">
        <v>0</v>
      </c>
      <c r="J97">
        <v>1</v>
      </c>
      <c r="K97">
        <v>0</v>
      </c>
      <c r="L97">
        <v>0</v>
      </c>
      <c r="M97">
        <v>0</v>
      </c>
    </row>
    <row r="98" spans="1:13" x14ac:dyDescent="0.2">
      <c r="A98">
        <v>23</v>
      </c>
      <c r="B98" s="18">
        <v>1</v>
      </c>
      <c r="C98" s="6">
        <v>5.13</v>
      </c>
      <c r="D98">
        <v>168</v>
      </c>
      <c r="E98">
        <v>341</v>
      </c>
      <c r="F98">
        <v>1.5</v>
      </c>
      <c r="G98">
        <v>20</v>
      </c>
      <c r="H98">
        <v>0</v>
      </c>
      <c r="I98">
        <v>1</v>
      </c>
      <c r="J98">
        <v>1</v>
      </c>
      <c r="K98">
        <v>1</v>
      </c>
      <c r="L98">
        <v>0</v>
      </c>
      <c r="M98">
        <v>0</v>
      </c>
    </row>
    <row r="99" spans="1:13" x14ac:dyDescent="0.2">
      <c r="A99">
        <v>23</v>
      </c>
      <c r="B99" s="18">
        <v>2</v>
      </c>
      <c r="C99" s="6">
        <v>-11.8</v>
      </c>
      <c r="D99">
        <v>168</v>
      </c>
      <c r="E99">
        <v>341</v>
      </c>
      <c r="F99">
        <v>1.5</v>
      </c>
      <c r="G99">
        <v>20</v>
      </c>
      <c r="H99">
        <v>0</v>
      </c>
      <c r="I99">
        <v>1</v>
      </c>
      <c r="J99">
        <v>1</v>
      </c>
      <c r="K99">
        <v>1</v>
      </c>
      <c r="L99">
        <v>0</v>
      </c>
      <c r="M99">
        <v>0</v>
      </c>
    </row>
    <row r="100" spans="1:13" x14ac:dyDescent="0.2">
      <c r="A100">
        <v>23</v>
      </c>
      <c r="B100" s="18">
        <v>3</v>
      </c>
      <c r="C100" s="6">
        <v>-42.28</v>
      </c>
      <c r="D100">
        <v>168</v>
      </c>
      <c r="E100">
        <v>341</v>
      </c>
      <c r="F100">
        <v>1.5</v>
      </c>
      <c r="G100">
        <v>20</v>
      </c>
      <c r="H100">
        <v>0</v>
      </c>
      <c r="I100">
        <v>1</v>
      </c>
      <c r="J100">
        <v>1</v>
      </c>
      <c r="K100">
        <v>1</v>
      </c>
      <c r="L100">
        <v>0</v>
      </c>
      <c r="M100">
        <v>0</v>
      </c>
    </row>
    <row r="101" spans="1:13" x14ac:dyDescent="0.2">
      <c r="A101">
        <v>23</v>
      </c>
      <c r="B101" s="18">
        <v>4</v>
      </c>
      <c r="C101" s="6">
        <v>25.97</v>
      </c>
      <c r="D101">
        <v>168</v>
      </c>
      <c r="E101">
        <v>341</v>
      </c>
      <c r="F101">
        <v>1.5</v>
      </c>
      <c r="G101">
        <v>20</v>
      </c>
      <c r="H101">
        <v>0</v>
      </c>
      <c r="I101">
        <v>1</v>
      </c>
      <c r="J101">
        <v>1</v>
      </c>
      <c r="K101">
        <v>1</v>
      </c>
      <c r="L101">
        <v>0</v>
      </c>
      <c r="M101">
        <v>0</v>
      </c>
    </row>
    <row r="102" spans="1:13" x14ac:dyDescent="0.2">
      <c r="A102">
        <v>23</v>
      </c>
      <c r="B102" s="18">
        <v>5</v>
      </c>
      <c r="C102" s="6">
        <v>2.38</v>
      </c>
      <c r="D102">
        <v>168</v>
      </c>
      <c r="E102">
        <v>341</v>
      </c>
      <c r="F102">
        <v>1.5</v>
      </c>
      <c r="G102">
        <v>20</v>
      </c>
      <c r="H102">
        <v>0</v>
      </c>
      <c r="I102">
        <v>1</v>
      </c>
      <c r="J102">
        <v>1</v>
      </c>
      <c r="K102">
        <v>1</v>
      </c>
      <c r="L102">
        <v>0</v>
      </c>
      <c r="M102">
        <v>0</v>
      </c>
    </row>
    <row r="103" spans="1:13" x14ac:dyDescent="0.2">
      <c r="A103">
        <v>23</v>
      </c>
      <c r="B103" s="18">
        <v>6</v>
      </c>
      <c r="C103" s="6">
        <v>21.62</v>
      </c>
      <c r="D103">
        <v>168</v>
      </c>
      <c r="E103">
        <v>341</v>
      </c>
      <c r="F103">
        <v>1.5</v>
      </c>
      <c r="G103">
        <v>20</v>
      </c>
      <c r="H103">
        <v>0</v>
      </c>
      <c r="I103">
        <v>1</v>
      </c>
      <c r="J103">
        <v>1</v>
      </c>
      <c r="K103">
        <v>1</v>
      </c>
      <c r="L103">
        <v>0</v>
      </c>
      <c r="M103">
        <v>0</v>
      </c>
    </row>
    <row r="104" spans="1:13" x14ac:dyDescent="0.2">
      <c r="A104">
        <v>23</v>
      </c>
      <c r="B104" s="18">
        <v>7</v>
      </c>
      <c r="C104" s="6">
        <v>7.37</v>
      </c>
      <c r="D104">
        <v>168</v>
      </c>
      <c r="E104">
        <v>341</v>
      </c>
      <c r="F104">
        <v>1.5</v>
      </c>
      <c r="G104">
        <v>20</v>
      </c>
      <c r="H104">
        <v>0</v>
      </c>
      <c r="I104">
        <v>1</v>
      </c>
      <c r="J104">
        <v>1</v>
      </c>
      <c r="K104">
        <v>1</v>
      </c>
      <c r="L104">
        <v>0</v>
      </c>
      <c r="M104">
        <v>0</v>
      </c>
    </row>
    <row r="105" spans="1:13" x14ac:dyDescent="0.2">
      <c r="A105">
        <v>23</v>
      </c>
      <c r="B105" s="18">
        <v>8</v>
      </c>
      <c r="C105" s="6">
        <v>14.57</v>
      </c>
      <c r="D105">
        <v>168</v>
      </c>
      <c r="E105">
        <v>341</v>
      </c>
      <c r="F105">
        <v>1.5</v>
      </c>
      <c r="G105">
        <v>20</v>
      </c>
      <c r="H105">
        <v>0</v>
      </c>
      <c r="I105">
        <v>1</v>
      </c>
      <c r="J105">
        <v>1</v>
      </c>
      <c r="K105">
        <v>1</v>
      </c>
      <c r="L105">
        <v>0</v>
      </c>
      <c r="M105">
        <v>0</v>
      </c>
    </row>
    <row r="106" spans="1:13" x14ac:dyDescent="0.2">
      <c r="A106">
        <v>23</v>
      </c>
      <c r="B106" s="18">
        <v>9</v>
      </c>
      <c r="C106" s="6">
        <v>-2.63</v>
      </c>
      <c r="D106">
        <v>168</v>
      </c>
      <c r="E106">
        <v>341</v>
      </c>
      <c r="F106">
        <v>1.5</v>
      </c>
      <c r="G106">
        <v>20</v>
      </c>
      <c r="H106">
        <v>0</v>
      </c>
      <c r="I106">
        <v>1</v>
      </c>
      <c r="J106">
        <v>1</v>
      </c>
      <c r="K106">
        <v>1</v>
      </c>
      <c r="L106">
        <v>0</v>
      </c>
      <c r="M106">
        <v>0</v>
      </c>
    </row>
    <row r="107" spans="1:13" x14ac:dyDescent="0.2">
      <c r="A107">
        <v>23</v>
      </c>
      <c r="B107" s="18">
        <v>10</v>
      </c>
      <c r="C107" s="6">
        <v>-2</v>
      </c>
      <c r="D107">
        <v>168</v>
      </c>
      <c r="E107">
        <v>341</v>
      </c>
      <c r="F107">
        <v>1.5</v>
      </c>
      <c r="G107">
        <v>20</v>
      </c>
      <c r="H107">
        <v>0</v>
      </c>
      <c r="I107">
        <v>1</v>
      </c>
      <c r="J107">
        <v>1</v>
      </c>
      <c r="K107">
        <v>1</v>
      </c>
      <c r="L107">
        <v>0</v>
      </c>
      <c r="M107">
        <v>0</v>
      </c>
    </row>
    <row r="108" spans="1:13" x14ac:dyDescent="0.2">
      <c r="A108">
        <v>23</v>
      </c>
      <c r="B108" s="18">
        <v>11</v>
      </c>
      <c r="C108" s="6">
        <v>10.9</v>
      </c>
      <c r="D108">
        <v>168</v>
      </c>
      <c r="E108">
        <v>341</v>
      </c>
      <c r="F108">
        <v>1.5</v>
      </c>
      <c r="G108">
        <v>20</v>
      </c>
      <c r="H108">
        <v>0</v>
      </c>
      <c r="I108">
        <v>1</v>
      </c>
      <c r="J108">
        <v>1</v>
      </c>
      <c r="K108">
        <v>1</v>
      </c>
      <c r="L108">
        <v>0</v>
      </c>
      <c r="M108">
        <v>0</v>
      </c>
    </row>
    <row r="109" spans="1:13" x14ac:dyDescent="0.2">
      <c r="A109">
        <v>23</v>
      </c>
      <c r="B109" s="18">
        <v>12</v>
      </c>
      <c r="C109" s="6">
        <v>9.0500000000000007</v>
      </c>
      <c r="D109">
        <v>168</v>
      </c>
      <c r="E109">
        <v>341</v>
      </c>
      <c r="F109">
        <v>1.5</v>
      </c>
      <c r="G109">
        <v>20</v>
      </c>
      <c r="H109">
        <v>0</v>
      </c>
      <c r="I109">
        <v>1</v>
      </c>
      <c r="J109">
        <v>1</v>
      </c>
      <c r="K109">
        <v>1</v>
      </c>
      <c r="L109">
        <v>0</v>
      </c>
      <c r="M109">
        <v>0</v>
      </c>
    </row>
    <row r="110" spans="1:13" x14ac:dyDescent="0.2">
      <c r="A110">
        <v>26</v>
      </c>
      <c r="B110" s="18">
        <v>1</v>
      </c>
      <c r="C110" s="6">
        <v>0.48</v>
      </c>
      <c r="D110">
        <v>185</v>
      </c>
      <c r="E110">
        <v>38</v>
      </c>
      <c r="F110">
        <v>1.5</v>
      </c>
      <c r="G110">
        <v>15</v>
      </c>
      <c r="H110">
        <v>0</v>
      </c>
      <c r="I110">
        <v>1</v>
      </c>
      <c r="J110">
        <v>1</v>
      </c>
      <c r="K110">
        <v>1</v>
      </c>
      <c r="L110">
        <v>0</v>
      </c>
      <c r="M110">
        <v>0</v>
      </c>
    </row>
    <row r="111" spans="1:13" x14ac:dyDescent="0.2">
      <c r="A111">
        <v>26</v>
      </c>
      <c r="B111" s="18">
        <v>2</v>
      </c>
      <c r="C111" s="6">
        <v>-7.87</v>
      </c>
      <c r="D111">
        <v>185</v>
      </c>
      <c r="E111">
        <v>38</v>
      </c>
      <c r="F111">
        <v>1.5</v>
      </c>
      <c r="G111">
        <v>15</v>
      </c>
      <c r="H111">
        <v>0</v>
      </c>
      <c r="I111">
        <v>1</v>
      </c>
      <c r="J111">
        <v>1</v>
      </c>
      <c r="K111">
        <v>1</v>
      </c>
      <c r="L111">
        <v>0</v>
      </c>
      <c r="M111">
        <v>0</v>
      </c>
    </row>
    <row r="112" spans="1:13" x14ac:dyDescent="0.2">
      <c r="A112">
        <v>26</v>
      </c>
      <c r="B112" s="18">
        <v>3</v>
      </c>
      <c r="C112" s="6">
        <v>-9.1300000000000008</v>
      </c>
      <c r="D112">
        <v>185</v>
      </c>
      <c r="E112">
        <v>38</v>
      </c>
      <c r="F112">
        <v>1.5</v>
      </c>
      <c r="G112">
        <v>15</v>
      </c>
      <c r="H112">
        <v>0</v>
      </c>
      <c r="I112">
        <v>1</v>
      </c>
      <c r="J112">
        <v>1</v>
      </c>
      <c r="K112">
        <v>1</v>
      </c>
      <c r="L112">
        <v>0</v>
      </c>
      <c r="M112">
        <v>0</v>
      </c>
    </row>
    <row r="113" spans="1:13" x14ac:dyDescent="0.2">
      <c r="A113">
        <v>26</v>
      </c>
      <c r="B113" s="18">
        <v>4</v>
      </c>
      <c r="C113" s="6">
        <v>6.74</v>
      </c>
      <c r="D113">
        <v>185</v>
      </c>
      <c r="E113">
        <v>38</v>
      </c>
      <c r="F113">
        <v>1.5</v>
      </c>
      <c r="G113">
        <v>15</v>
      </c>
      <c r="H113">
        <v>0</v>
      </c>
      <c r="I113">
        <v>1</v>
      </c>
      <c r="J113">
        <v>1</v>
      </c>
      <c r="K113">
        <v>1</v>
      </c>
      <c r="L113">
        <v>0</v>
      </c>
      <c r="M113">
        <v>0</v>
      </c>
    </row>
    <row r="114" spans="1:13" x14ac:dyDescent="0.2">
      <c r="A114">
        <v>26</v>
      </c>
      <c r="B114" s="18">
        <v>5</v>
      </c>
      <c r="C114" s="6">
        <v>2.39</v>
      </c>
      <c r="D114">
        <v>185</v>
      </c>
      <c r="E114">
        <v>38</v>
      </c>
      <c r="F114">
        <v>1.5</v>
      </c>
      <c r="G114">
        <v>15</v>
      </c>
      <c r="H114">
        <v>0</v>
      </c>
      <c r="I114">
        <v>1</v>
      </c>
      <c r="J114">
        <v>1</v>
      </c>
      <c r="K114">
        <v>1</v>
      </c>
      <c r="L114">
        <v>0</v>
      </c>
      <c r="M114">
        <v>0</v>
      </c>
    </row>
    <row r="115" spans="1:13" x14ac:dyDescent="0.2">
      <c r="A115">
        <v>26</v>
      </c>
      <c r="B115" s="18">
        <v>6</v>
      </c>
      <c r="C115" s="6">
        <v>0.97</v>
      </c>
      <c r="D115">
        <v>185</v>
      </c>
      <c r="E115">
        <v>38</v>
      </c>
      <c r="F115">
        <v>1.5</v>
      </c>
      <c r="G115">
        <v>15</v>
      </c>
      <c r="H115">
        <v>0</v>
      </c>
      <c r="I115">
        <v>1</v>
      </c>
      <c r="J115">
        <v>1</v>
      </c>
      <c r="K115">
        <v>1</v>
      </c>
      <c r="L115">
        <v>0</v>
      </c>
      <c r="M115">
        <v>0</v>
      </c>
    </row>
    <row r="116" spans="1:13" x14ac:dyDescent="0.2">
      <c r="A116">
        <v>26</v>
      </c>
      <c r="B116" s="18">
        <v>7</v>
      </c>
      <c r="C116" s="6">
        <v>2.0099999999999998</v>
      </c>
      <c r="D116">
        <v>185</v>
      </c>
      <c r="E116">
        <v>38</v>
      </c>
      <c r="F116">
        <v>1.5</v>
      </c>
      <c r="G116">
        <v>15</v>
      </c>
      <c r="H116">
        <v>0</v>
      </c>
      <c r="I116">
        <v>1</v>
      </c>
      <c r="J116">
        <v>1</v>
      </c>
      <c r="K116">
        <v>1</v>
      </c>
      <c r="L116">
        <v>0</v>
      </c>
      <c r="M116">
        <v>0</v>
      </c>
    </row>
    <row r="117" spans="1:13" x14ac:dyDescent="0.2">
      <c r="A117">
        <v>26</v>
      </c>
      <c r="B117" s="18">
        <v>8</v>
      </c>
      <c r="C117" s="6">
        <v>1.62</v>
      </c>
      <c r="D117">
        <v>185</v>
      </c>
      <c r="E117">
        <v>38</v>
      </c>
      <c r="F117">
        <v>1.5</v>
      </c>
      <c r="G117">
        <v>15</v>
      </c>
      <c r="H117">
        <v>0</v>
      </c>
      <c r="I117">
        <v>1</v>
      </c>
      <c r="J117">
        <v>1</v>
      </c>
      <c r="K117">
        <v>1</v>
      </c>
      <c r="L117">
        <v>0</v>
      </c>
      <c r="M117">
        <v>0</v>
      </c>
    </row>
    <row r="118" spans="1:13" x14ac:dyDescent="0.2">
      <c r="A118">
        <v>26</v>
      </c>
      <c r="B118" s="18">
        <v>9</v>
      </c>
      <c r="C118" s="6">
        <v>1.54</v>
      </c>
      <c r="D118">
        <v>185</v>
      </c>
      <c r="E118">
        <v>38</v>
      </c>
      <c r="F118">
        <v>1.5</v>
      </c>
      <c r="G118">
        <v>15</v>
      </c>
      <c r="H118">
        <v>0</v>
      </c>
      <c r="I118">
        <v>1</v>
      </c>
      <c r="J118">
        <v>1</v>
      </c>
      <c r="K118">
        <v>1</v>
      </c>
      <c r="L118">
        <v>0</v>
      </c>
      <c r="M118">
        <v>0</v>
      </c>
    </row>
    <row r="119" spans="1:13" x14ac:dyDescent="0.2">
      <c r="A119">
        <v>26</v>
      </c>
      <c r="B119" s="18">
        <v>10</v>
      </c>
      <c r="C119" s="6">
        <v>-6.28</v>
      </c>
      <c r="D119">
        <v>185</v>
      </c>
      <c r="E119">
        <v>38</v>
      </c>
      <c r="F119">
        <v>1.5</v>
      </c>
      <c r="G119">
        <v>15</v>
      </c>
      <c r="H119">
        <v>0</v>
      </c>
      <c r="I119">
        <v>1</v>
      </c>
      <c r="J119">
        <v>1</v>
      </c>
      <c r="K119">
        <v>1</v>
      </c>
      <c r="L119">
        <v>0</v>
      </c>
      <c r="M119">
        <v>0</v>
      </c>
    </row>
    <row r="120" spans="1:13" x14ac:dyDescent="0.2">
      <c r="A120">
        <v>26</v>
      </c>
      <c r="B120" s="18">
        <v>11</v>
      </c>
      <c r="C120" s="6">
        <v>9.77</v>
      </c>
      <c r="D120">
        <v>185</v>
      </c>
      <c r="E120">
        <v>38</v>
      </c>
      <c r="F120">
        <v>1.5</v>
      </c>
      <c r="G120">
        <v>15</v>
      </c>
      <c r="H120">
        <v>0</v>
      </c>
      <c r="I120">
        <v>1</v>
      </c>
      <c r="J120">
        <v>1</v>
      </c>
      <c r="K120">
        <v>1</v>
      </c>
      <c r="L120">
        <v>0</v>
      </c>
      <c r="M120">
        <v>0</v>
      </c>
    </row>
    <row r="121" spans="1:13" x14ac:dyDescent="0.2">
      <c r="A121">
        <v>26</v>
      </c>
      <c r="B121" s="18">
        <v>12</v>
      </c>
      <c r="C121" s="6">
        <v>1.4</v>
      </c>
      <c r="D121">
        <v>185</v>
      </c>
      <c r="E121">
        <v>38</v>
      </c>
      <c r="F121">
        <v>1.5</v>
      </c>
      <c r="G121">
        <v>15</v>
      </c>
      <c r="H121">
        <v>0</v>
      </c>
      <c r="I121">
        <v>1</v>
      </c>
      <c r="J121">
        <v>1</v>
      </c>
      <c r="K121">
        <v>1</v>
      </c>
      <c r="L121">
        <v>0</v>
      </c>
      <c r="M121">
        <v>0</v>
      </c>
    </row>
    <row r="122" spans="1:13" x14ac:dyDescent="0.2">
      <c r="A122">
        <v>27</v>
      </c>
      <c r="B122" s="18">
        <v>1</v>
      </c>
      <c r="C122" s="6">
        <v>-2.3199999999999998</v>
      </c>
      <c r="D122">
        <v>195</v>
      </c>
      <c r="E122">
        <v>7550</v>
      </c>
      <c r="F122">
        <v>1</v>
      </c>
      <c r="G122">
        <v>0</v>
      </c>
      <c r="H122">
        <v>0</v>
      </c>
      <c r="I122">
        <v>1</v>
      </c>
      <c r="J122">
        <v>1</v>
      </c>
      <c r="K122">
        <v>1</v>
      </c>
      <c r="L122">
        <v>0</v>
      </c>
      <c r="M122">
        <v>0</v>
      </c>
    </row>
    <row r="123" spans="1:13" x14ac:dyDescent="0.2">
      <c r="A123">
        <v>27</v>
      </c>
      <c r="B123" s="18">
        <v>2</v>
      </c>
      <c r="C123" s="6">
        <v>-2.1800000000000002</v>
      </c>
      <c r="D123">
        <v>195</v>
      </c>
      <c r="E123">
        <v>7550</v>
      </c>
      <c r="F123">
        <v>1</v>
      </c>
      <c r="G123">
        <v>0</v>
      </c>
      <c r="H123">
        <v>0</v>
      </c>
      <c r="I123">
        <v>1</v>
      </c>
      <c r="J123">
        <v>1</v>
      </c>
      <c r="K123">
        <v>1</v>
      </c>
      <c r="L123">
        <v>0</v>
      </c>
      <c r="M123">
        <v>0</v>
      </c>
    </row>
    <row r="124" spans="1:13" x14ac:dyDescent="0.2">
      <c r="A124">
        <v>27</v>
      </c>
      <c r="B124" s="18">
        <v>3</v>
      </c>
      <c r="C124" s="6">
        <v>-12.24</v>
      </c>
      <c r="D124">
        <v>195</v>
      </c>
      <c r="E124">
        <v>7550</v>
      </c>
      <c r="F124">
        <v>1</v>
      </c>
      <c r="G124">
        <v>0</v>
      </c>
      <c r="H124">
        <v>0</v>
      </c>
      <c r="I124">
        <v>1</v>
      </c>
      <c r="J124">
        <v>1</v>
      </c>
      <c r="K124">
        <v>1</v>
      </c>
      <c r="L124">
        <v>0</v>
      </c>
      <c r="M124">
        <v>0</v>
      </c>
    </row>
    <row r="125" spans="1:13" x14ac:dyDescent="0.2">
      <c r="A125">
        <v>27</v>
      </c>
      <c r="B125" s="18">
        <v>4</v>
      </c>
      <c r="C125" s="6">
        <v>10.74</v>
      </c>
      <c r="D125">
        <v>195</v>
      </c>
      <c r="E125">
        <v>7550</v>
      </c>
      <c r="F125">
        <v>1</v>
      </c>
      <c r="G125">
        <v>0</v>
      </c>
      <c r="H125">
        <v>0</v>
      </c>
      <c r="I125">
        <v>1</v>
      </c>
      <c r="J125">
        <v>1</v>
      </c>
      <c r="K125">
        <v>1</v>
      </c>
      <c r="L125">
        <v>0</v>
      </c>
      <c r="M125">
        <v>0</v>
      </c>
    </row>
    <row r="126" spans="1:13" x14ac:dyDescent="0.2">
      <c r="A126">
        <v>27</v>
      </c>
      <c r="B126" s="18">
        <v>5</v>
      </c>
      <c r="C126" s="6">
        <v>3.26</v>
      </c>
      <c r="D126">
        <v>195</v>
      </c>
      <c r="E126">
        <v>7550</v>
      </c>
      <c r="F126">
        <v>1</v>
      </c>
      <c r="G126">
        <v>0</v>
      </c>
      <c r="H126">
        <v>0</v>
      </c>
      <c r="I126">
        <v>1</v>
      </c>
      <c r="J126">
        <v>1</v>
      </c>
      <c r="K126">
        <v>1</v>
      </c>
      <c r="L126">
        <v>0</v>
      </c>
      <c r="M126">
        <v>0</v>
      </c>
    </row>
    <row r="127" spans="1:13" x14ac:dyDescent="0.2">
      <c r="A127">
        <v>27</v>
      </c>
      <c r="B127" s="18">
        <v>6</v>
      </c>
      <c r="C127" s="6">
        <v>10.130000000000001</v>
      </c>
      <c r="D127">
        <v>195</v>
      </c>
      <c r="E127">
        <v>7550</v>
      </c>
      <c r="F127">
        <v>1</v>
      </c>
      <c r="G127">
        <v>0</v>
      </c>
      <c r="H127">
        <v>0</v>
      </c>
      <c r="I127">
        <v>1</v>
      </c>
      <c r="J127">
        <v>1</v>
      </c>
      <c r="K127">
        <v>1</v>
      </c>
      <c r="L127">
        <v>0</v>
      </c>
      <c r="M127">
        <v>0</v>
      </c>
    </row>
    <row r="128" spans="1:13" x14ac:dyDescent="0.2">
      <c r="A128">
        <v>27</v>
      </c>
      <c r="B128" s="18">
        <v>7</v>
      </c>
      <c r="C128" s="6">
        <v>10.31</v>
      </c>
      <c r="D128">
        <v>195</v>
      </c>
      <c r="E128">
        <v>7550</v>
      </c>
      <c r="F128">
        <v>1</v>
      </c>
      <c r="G128">
        <v>0</v>
      </c>
      <c r="H128">
        <v>0</v>
      </c>
      <c r="I128">
        <v>1</v>
      </c>
      <c r="J128">
        <v>1</v>
      </c>
      <c r="K128">
        <v>1</v>
      </c>
      <c r="L128">
        <v>0</v>
      </c>
      <c r="M128">
        <v>0</v>
      </c>
    </row>
    <row r="129" spans="1:13" x14ac:dyDescent="0.2">
      <c r="A129">
        <v>27</v>
      </c>
      <c r="B129" s="18">
        <v>8</v>
      </c>
      <c r="C129" s="6">
        <v>7.2</v>
      </c>
      <c r="D129">
        <v>195</v>
      </c>
      <c r="E129">
        <v>7550</v>
      </c>
      <c r="F129">
        <v>1</v>
      </c>
      <c r="G129">
        <v>0</v>
      </c>
      <c r="H129">
        <v>0</v>
      </c>
      <c r="I129">
        <v>1</v>
      </c>
      <c r="J129">
        <v>1</v>
      </c>
      <c r="K129">
        <v>1</v>
      </c>
      <c r="L129">
        <v>0</v>
      </c>
      <c r="M129">
        <v>0</v>
      </c>
    </row>
    <row r="130" spans="1:13" x14ac:dyDescent="0.2">
      <c r="A130">
        <v>27</v>
      </c>
      <c r="B130" s="18">
        <v>9</v>
      </c>
      <c r="C130" s="6">
        <v>-1.85</v>
      </c>
      <c r="D130">
        <v>195</v>
      </c>
      <c r="E130">
        <v>7550</v>
      </c>
      <c r="F130">
        <v>1</v>
      </c>
      <c r="G130">
        <v>0</v>
      </c>
      <c r="H130">
        <v>0</v>
      </c>
      <c r="I130">
        <v>1</v>
      </c>
      <c r="J130">
        <v>1</v>
      </c>
      <c r="K130">
        <v>1</v>
      </c>
      <c r="L130">
        <v>0</v>
      </c>
      <c r="M130">
        <v>0</v>
      </c>
    </row>
    <row r="131" spans="1:13" x14ac:dyDescent="0.2">
      <c r="A131">
        <v>27</v>
      </c>
      <c r="B131" s="18">
        <v>10</v>
      </c>
      <c r="C131" s="6">
        <v>5.16</v>
      </c>
      <c r="D131">
        <v>195</v>
      </c>
      <c r="E131">
        <v>7550</v>
      </c>
      <c r="F131">
        <v>1</v>
      </c>
      <c r="G131">
        <v>0</v>
      </c>
      <c r="H131">
        <v>0</v>
      </c>
      <c r="I131">
        <v>1</v>
      </c>
      <c r="J131">
        <v>1</v>
      </c>
      <c r="K131">
        <v>1</v>
      </c>
      <c r="L131">
        <v>0</v>
      </c>
      <c r="M131">
        <v>0</v>
      </c>
    </row>
    <row r="132" spans="1:13" x14ac:dyDescent="0.2">
      <c r="A132">
        <v>27</v>
      </c>
      <c r="B132" s="18">
        <v>11</v>
      </c>
      <c r="C132" s="6">
        <v>7.08</v>
      </c>
      <c r="D132">
        <v>195</v>
      </c>
      <c r="E132">
        <v>7550</v>
      </c>
      <c r="F132">
        <v>1</v>
      </c>
      <c r="G132">
        <v>0</v>
      </c>
      <c r="H132">
        <v>0</v>
      </c>
      <c r="I132">
        <v>1</v>
      </c>
      <c r="J132">
        <v>1</v>
      </c>
      <c r="K132">
        <v>1</v>
      </c>
      <c r="L132">
        <v>0</v>
      </c>
      <c r="M132">
        <v>0</v>
      </c>
    </row>
    <row r="133" spans="1:13" x14ac:dyDescent="0.2">
      <c r="A133">
        <v>27</v>
      </c>
      <c r="B133" s="18">
        <v>12</v>
      </c>
      <c r="C133" s="6">
        <v>10.8</v>
      </c>
      <c r="D133">
        <v>195</v>
      </c>
      <c r="E133">
        <v>7550</v>
      </c>
      <c r="F133">
        <v>1</v>
      </c>
      <c r="G133">
        <v>0</v>
      </c>
      <c r="H133">
        <v>0</v>
      </c>
      <c r="I133">
        <v>1</v>
      </c>
      <c r="J133">
        <v>1</v>
      </c>
      <c r="K133">
        <v>1</v>
      </c>
      <c r="L133">
        <v>0</v>
      </c>
      <c r="M133">
        <v>0</v>
      </c>
    </row>
    <row r="134" spans="1:13" x14ac:dyDescent="0.2">
      <c r="A134">
        <v>29</v>
      </c>
      <c r="B134" s="18">
        <v>1</v>
      </c>
      <c r="C134" s="6">
        <v>1.84</v>
      </c>
      <c r="D134">
        <v>316</v>
      </c>
      <c r="E134">
        <v>265</v>
      </c>
      <c r="F134">
        <v>1.5</v>
      </c>
      <c r="G134">
        <v>0</v>
      </c>
      <c r="H134">
        <v>0</v>
      </c>
      <c r="I134">
        <v>0</v>
      </c>
      <c r="J134">
        <v>1</v>
      </c>
      <c r="K134">
        <v>0</v>
      </c>
      <c r="L134">
        <v>0</v>
      </c>
      <c r="M134">
        <v>1</v>
      </c>
    </row>
    <row r="135" spans="1:13" x14ac:dyDescent="0.2">
      <c r="A135">
        <v>29</v>
      </c>
      <c r="B135" s="18">
        <v>2</v>
      </c>
      <c r="C135" s="6">
        <v>-9.9700000000000006</v>
      </c>
      <c r="D135">
        <v>316</v>
      </c>
      <c r="E135">
        <v>265</v>
      </c>
      <c r="F135">
        <v>1.5</v>
      </c>
      <c r="G135">
        <v>0</v>
      </c>
      <c r="H135">
        <v>0</v>
      </c>
      <c r="I135">
        <v>0</v>
      </c>
      <c r="J135">
        <v>1</v>
      </c>
      <c r="K135">
        <v>0</v>
      </c>
      <c r="L135">
        <v>0</v>
      </c>
      <c r="M135">
        <v>1</v>
      </c>
    </row>
    <row r="136" spans="1:13" x14ac:dyDescent="0.2">
      <c r="A136">
        <v>29</v>
      </c>
      <c r="B136" s="18">
        <v>3</v>
      </c>
      <c r="C136" s="6">
        <v>-35.18</v>
      </c>
      <c r="D136">
        <v>316</v>
      </c>
      <c r="E136">
        <v>265</v>
      </c>
      <c r="F136">
        <v>1.5</v>
      </c>
      <c r="G136">
        <v>0</v>
      </c>
      <c r="H136">
        <v>0</v>
      </c>
      <c r="I136">
        <v>0</v>
      </c>
      <c r="J136">
        <v>1</v>
      </c>
      <c r="K136">
        <v>0</v>
      </c>
      <c r="L136">
        <v>0</v>
      </c>
      <c r="M136">
        <v>1</v>
      </c>
    </row>
    <row r="137" spans="1:13" x14ac:dyDescent="0.2">
      <c r="A137">
        <v>29</v>
      </c>
      <c r="B137" s="18">
        <v>4</v>
      </c>
      <c r="C137" s="6">
        <v>11.61</v>
      </c>
      <c r="D137">
        <v>316</v>
      </c>
      <c r="E137">
        <v>265</v>
      </c>
      <c r="F137">
        <v>1.5</v>
      </c>
      <c r="G137">
        <v>0</v>
      </c>
      <c r="H137">
        <v>0</v>
      </c>
      <c r="I137">
        <v>0</v>
      </c>
      <c r="J137">
        <v>1</v>
      </c>
      <c r="K137">
        <v>0</v>
      </c>
      <c r="L137">
        <v>0</v>
      </c>
      <c r="M137">
        <v>1</v>
      </c>
    </row>
    <row r="138" spans="1:13" x14ac:dyDescent="0.2">
      <c r="A138">
        <v>29</v>
      </c>
      <c r="B138" s="18">
        <v>5</v>
      </c>
      <c r="C138" s="6">
        <v>-1.93</v>
      </c>
      <c r="D138">
        <v>316</v>
      </c>
      <c r="E138">
        <v>265</v>
      </c>
      <c r="F138">
        <v>1.5</v>
      </c>
      <c r="G138">
        <v>0</v>
      </c>
      <c r="H138">
        <v>0</v>
      </c>
      <c r="I138">
        <v>0</v>
      </c>
      <c r="J138">
        <v>1</v>
      </c>
      <c r="K138">
        <v>0</v>
      </c>
      <c r="L138">
        <v>0</v>
      </c>
      <c r="M138">
        <v>1</v>
      </c>
    </row>
    <row r="139" spans="1:13" x14ac:dyDescent="0.2">
      <c r="A139">
        <v>29</v>
      </c>
      <c r="B139" s="18">
        <v>6</v>
      </c>
      <c r="C139" s="6">
        <v>12.53</v>
      </c>
      <c r="D139">
        <v>316</v>
      </c>
      <c r="E139">
        <v>265</v>
      </c>
      <c r="F139">
        <v>1.5</v>
      </c>
      <c r="G139">
        <v>0</v>
      </c>
      <c r="H139">
        <v>0</v>
      </c>
      <c r="I139">
        <v>0</v>
      </c>
      <c r="J139">
        <v>1</v>
      </c>
      <c r="K139">
        <v>0</v>
      </c>
      <c r="L139">
        <v>0</v>
      </c>
      <c r="M139">
        <v>1</v>
      </c>
    </row>
    <row r="140" spans="1:13" x14ac:dyDescent="0.2">
      <c r="A140">
        <v>29</v>
      </c>
      <c r="B140" s="18">
        <v>7</v>
      </c>
      <c r="C140" s="6">
        <v>2.5099999999999998</v>
      </c>
      <c r="D140">
        <v>316</v>
      </c>
      <c r="E140">
        <v>265</v>
      </c>
      <c r="F140">
        <v>1.5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0</v>
      </c>
      <c r="M140">
        <v>1</v>
      </c>
    </row>
    <row r="141" spans="1:13" x14ac:dyDescent="0.2">
      <c r="A141">
        <v>29</v>
      </c>
      <c r="B141" s="18">
        <v>8</v>
      </c>
      <c r="C141" s="6">
        <v>6.59</v>
      </c>
      <c r="D141">
        <v>316</v>
      </c>
      <c r="E141">
        <v>265</v>
      </c>
      <c r="F141">
        <v>1.5</v>
      </c>
      <c r="G141">
        <v>0</v>
      </c>
      <c r="H141">
        <v>0</v>
      </c>
      <c r="I141">
        <v>0</v>
      </c>
      <c r="J141">
        <v>1</v>
      </c>
      <c r="K141">
        <v>0</v>
      </c>
      <c r="L141">
        <v>0</v>
      </c>
      <c r="M141">
        <v>1</v>
      </c>
    </row>
    <row r="142" spans="1:13" x14ac:dyDescent="0.2">
      <c r="A142">
        <v>29</v>
      </c>
      <c r="B142" s="18">
        <v>9</v>
      </c>
      <c r="C142" s="6">
        <v>-3.31</v>
      </c>
      <c r="D142">
        <v>316</v>
      </c>
      <c r="E142">
        <v>265</v>
      </c>
      <c r="F142">
        <v>1.5</v>
      </c>
      <c r="G142">
        <v>0</v>
      </c>
      <c r="H142">
        <v>0</v>
      </c>
      <c r="I142">
        <v>0</v>
      </c>
      <c r="J142">
        <v>1</v>
      </c>
      <c r="K142">
        <v>0</v>
      </c>
      <c r="L142">
        <v>0</v>
      </c>
      <c r="M142">
        <v>1</v>
      </c>
    </row>
    <row r="143" spans="1:13" x14ac:dyDescent="0.2">
      <c r="A143">
        <v>29</v>
      </c>
      <c r="B143" s="18">
        <v>10</v>
      </c>
      <c r="C143" s="6">
        <v>2.7</v>
      </c>
      <c r="D143">
        <v>316</v>
      </c>
      <c r="E143">
        <v>265</v>
      </c>
      <c r="F143">
        <v>1.5</v>
      </c>
      <c r="G143">
        <v>0</v>
      </c>
      <c r="H143">
        <v>0</v>
      </c>
      <c r="I143">
        <v>0</v>
      </c>
      <c r="J143">
        <v>1</v>
      </c>
      <c r="K143">
        <v>0</v>
      </c>
      <c r="L143">
        <v>0</v>
      </c>
      <c r="M143">
        <v>1</v>
      </c>
    </row>
    <row r="144" spans="1:13" x14ac:dyDescent="0.2">
      <c r="A144">
        <v>29</v>
      </c>
      <c r="B144" s="18">
        <v>11</v>
      </c>
      <c r="C144" s="6">
        <v>16.48</v>
      </c>
      <c r="D144">
        <v>316</v>
      </c>
      <c r="E144">
        <v>265</v>
      </c>
      <c r="F144">
        <v>1.5</v>
      </c>
      <c r="G144">
        <v>0</v>
      </c>
      <c r="H144">
        <v>0</v>
      </c>
      <c r="I144">
        <v>0</v>
      </c>
      <c r="J144">
        <v>1</v>
      </c>
      <c r="K144">
        <v>0</v>
      </c>
      <c r="L144">
        <v>0</v>
      </c>
      <c r="M144">
        <v>1</v>
      </c>
    </row>
    <row r="145" spans="1:13" x14ac:dyDescent="0.2">
      <c r="A145">
        <v>29</v>
      </c>
      <c r="B145" s="18">
        <v>12</v>
      </c>
      <c r="C145" s="6">
        <v>8.15</v>
      </c>
      <c r="D145">
        <v>316</v>
      </c>
      <c r="E145">
        <v>265</v>
      </c>
      <c r="F145">
        <v>1.5</v>
      </c>
      <c r="G145">
        <v>0</v>
      </c>
      <c r="H145">
        <v>0</v>
      </c>
      <c r="I145">
        <v>0</v>
      </c>
      <c r="J145">
        <v>1</v>
      </c>
      <c r="K145">
        <v>0</v>
      </c>
      <c r="L145">
        <v>0</v>
      </c>
      <c r="M145">
        <v>1</v>
      </c>
    </row>
    <row r="146" spans="1:13" x14ac:dyDescent="0.2">
      <c r="A146">
        <v>41</v>
      </c>
      <c r="B146" s="18">
        <v>1</v>
      </c>
      <c r="C146">
        <v>2.93</v>
      </c>
      <c r="D146">
        <v>163</v>
      </c>
      <c r="E146">
        <v>23</v>
      </c>
      <c r="F146">
        <v>1</v>
      </c>
      <c r="G146">
        <v>20</v>
      </c>
      <c r="H146">
        <v>0</v>
      </c>
      <c r="I146">
        <v>0</v>
      </c>
      <c r="J146">
        <v>1</v>
      </c>
      <c r="K146">
        <v>1</v>
      </c>
      <c r="L146">
        <v>1</v>
      </c>
      <c r="M146">
        <v>1</v>
      </c>
    </row>
    <row r="147" spans="1:13" x14ac:dyDescent="0.2">
      <c r="A147">
        <v>41</v>
      </c>
      <c r="B147" s="18">
        <v>2</v>
      </c>
      <c r="C147">
        <v>0.35</v>
      </c>
      <c r="D147">
        <v>163</v>
      </c>
      <c r="E147">
        <v>23</v>
      </c>
      <c r="F147">
        <v>1</v>
      </c>
      <c r="G147">
        <v>20</v>
      </c>
      <c r="H147">
        <v>0</v>
      </c>
      <c r="I147">
        <v>0</v>
      </c>
      <c r="J147">
        <v>1</v>
      </c>
      <c r="K147">
        <v>1</v>
      </c>
      <c r="L147">
        <v>1</v>
      </c>
      <c r="M147">
        <v>1</v>
      </c>
    </row>
    <row r="148" spans="1:13" x14ac:dyDescent="0.2">
      <c r="A148">
        <v>41</v>
      </c>
      <c r="B148" s="18">
        <v>3</v>
      </c>
      <c r="C148">
        <v>-7.29</v>
      </c>
      <c r="D148">
        <v>163</v>
      </c>
      <c r="E148">
        <v>23</v>
      </c>
      <c r="F148">
        <v>1</v>
      </c>
      <c r="G148">
        <v>20</v>
      </c>
      <c r="H148">
        <v>0</v>
      </c>
      <c r="I148">
        <v>0</v>
      </c>
      <c r="J148">
        <v>1</v>
      </c>
      <c r="K148">
        <v>1</v>
      </c>
      <c r="L148">
        <v>1</v>
      </c>
      <c r="M148">
        <v>1</v>
      </c>
    </row>
    <row r="149" spans="1:13" x14ac:dyDescent="0.2">
      <c r="A149">
        <v>41</v>
      </c>
      <c r="B149" s="18">
        <v>4</v>
      </c>
      <c r="C149">
        <v>5.24</v>
      </c>
      <c r="D149">
        <v>163</v>
      </c>
      <c r="E149">
        <v>23</v>
      </c>
      <c r="F149">
        <v>1</v>
      </c>
      <c r="G149">
        <v>20</v>
      </c>
      <c r="H149">
        <v>0</v>
      </c>
      <c r="I149">
        <v>0</v>
      </c>
      <c r="J149">
        <v>1</v>
      </c>
      <c r="K149">
        <v>1</v>
      </c>
      <c r="L149">
        <v>1</v>
      </c>
      <c r="M149">
        <v>1</v>
      </c>
    </row>
    <row r="150" spans="1:13" x14ac:dyDescent="0.2">
      <c r="A150">
        <v>41</v>
      </c>
      <c r="B150" s="18">
        <v>5</v>
      </c>
      <c r="C150">
        <v>3.97</v>
      </c>
      <c r="D150">
        <v>163</v>
      </c>
      <c r="E150">
        <v>23</v>
      </c>
      <c r="F150">
        <v>1</v>
      </c>
      <c r="G150">
        <v>20</v>
      </c>
      <c r="H150">
        <v>0</v>
      </c>
      <c r="I150">
        <v>0</v>
      </c>
      <c r="J150">
        <v>1</v>
      </c>
      <c r="K150">
        <v>1</v>
      </c>
      <c r="L150">
        <v>1</v>
      </c>
      <c r="M150">
        <v>1</v>
      </c>
    </row>
    <row r="151" spans="1:13" x14ac:dyDescent="0.2">
      <c r="A151">
        <v>41</v>
      </c>
      <c r="B151" s="18">
        <v>6</v>
      </c>
      <c r="C151">
        <v>14.98</v>
      </c>
      <c r="D151">
        <v>163</v>
      </c>
      <c r="E151">
        <v>23</v>
      </c>
      <c r="F151">
        <v>1</v>
      </c>
      <c r="G151">
        <v>20</v>
      </c>
      <c r="H151">
        <v>0</v>
      </c>
      <c r="I151">
        <v>0</v>
      </c>
      <c r="J151">
        <v>1</v>
      </c>
      <c r="K151">
        <v>1</v>
      </c>
      <c r="L151">
        <v>1</v>
      </c>
      <c r="M151">
        <v>1</v>
      </c>
    </row>
    <row r="152" spans="1:13" x14ac:dyDescent="0.2">
      <c r="A152">
        <v>41</v>
      </c>
      <c r="B152" s="18">
        <v>7</v>
      </c>
      <c r="C152">
        <v>7.85</v>
      </c>
      <c r="D152">
        <v>163</v>
      </c>
      <c r="E152">
        <v>23</v>
      </c>
      <c r="F152">
        <v>1</v>
      </c>
      <c r="G152">
        <v>20</v>
      </c>
      <c r="H152">
        <v>0</v>
      </c>
      <c r="I152">
        <v>0</v>
      </c>
      <c r="J152">
        <v>1</v>
      </c>
      <c r="K152">
        <v>1</v>
      </c>
      <c r="L152">
        <v>1</v>
      </c>
      <c r="M152">
        <v>1</v>
      </c>
    </row>
    <row r="153" spans="1:13" x14ac:dyDescent="0.2">
      <c r="A153">
        <v>41</v>
      </c>
      <c r="B153" s="18">
        <v>8</v>
      </c>
      <c r="C153">
        <v>1.47</v>
      </c>
      <c r="D153">
        <v>163</v>
      </c>
      <c r="E153">
        <v>23</v>
      </c>
      <c r="F153">
        <v>1</v>
      </c>
      <c r="G153">
        <v>20</v>
      </c>
      <c r="H153">
        <v>0</v>
      </c>
      <c r="I153">
        <v>0</v>
      </c>
      <c r="J153">
        <v>1</v>
      </c>
      <c r="K153">
        <v>1</v>
      </c>
      <c r="L153">
        <v>1</v>
      </c>
      <c r="M153">
        <v>1</v>
      </c>
    </row>
    <row r="154" spans="1:13" x14ac:dyDescent="0.2">
      <c r="A154">
        <v>41</v>
      </c>
      <c r="B154" s="18">
        <v>9</v>
      </c>
      <c r="C154">
        <v>-6.48</v>
      </c>
      <c r="D154">
        <v>163</v>
      </c>
      <c r="E154">
        <v>23</v>
      </c>
      <c r="F154">
        <v>1</v>
      </c>
      <c r="G154">
        <v>20</v>
      </c>
      <c r="H154">
        <v>0</v>
      </c>
      <c r="I154">
        <v>0</v>
      </c>
      <c r="J154">
        <v>1</v>
      </c>
      <c r="K154">
        <v>1</v>
      </c>
      <c r="L154">
        <v>1</v>
      </c>
      <c r="M154">
        <v>1</v>
      </c>
    </row>
    <row r="155" spans="1:13" x14ac:dyDescent="0.2">
      <c r="A155">
        <v>41</v>
      </c>
      <c r="B155" s="18">
        <v>10</v>
      </c>
      <c r="C155">
        <v>-2.1</v>
      </c>
      <c r="D155">
        <v>163</v>
      </c>
      <c r="E155">
        <v>23</v>
      </c>
      <c r="F155">
        <v>1</v>
      </c>
      <c r="G155">
        <v>20</v>
      </c>
      <c r="H155">
        <v>0</v>
      </c>
      <c r="I155">
        <v>0</v>
      </c>
      <c r="J155">
        <v>1</v>
      </c>
      <c r="K155">
        <v>1</v>
      </c>
      <c r="L155">
        <v>1</v>
      </c>
      <c r="M155">
        <v>1</v>
      </c>
    </row>
    <row r="156" spans="1:13" x14ac:dyDescent="0.2">
      <c r="A156">
        <v>41</v>
      </c>
      <c r="B156" s="18">
        <v>11</v>
      </c>
      <c r="C156">
        <v>-4</v>
      </c>
      <c r="D156">
        <v>163</v>
      </c>
      <c r="E156">
        <v>23</v>
      </c>
      <c r="F156">
        <v>1</v>
      </c>
      <c r="G156">
        <v>20</v>
      </c>
      <c r="H156">
        <v>0</v>
      </c>
      <c r="I156">
        <v>0</v>
      </c>
      <c r="J156">
        <v>1</v>
      </c>
      <c r="K156">
        <v>1</v>
      </c>
      <c r="L156">
        <v>1</v>
      </c>
      <c r="M156">
        <v>1</v>
      </c>
    </row>
    <row r="157" spans="1:13" x14ac:dyDescent="0.2">
      <c r="A157">
        <v>41</v>
      </c>
      <c r="B157" s="18">
        <v>12</v>
      </c>
      <c r="C157">
        <v>5.72</v>
      </c>
      <c r="D157">
        <v>163</v>
      </c>
      <c r="E157">
        <v>23</v>
      </c>
      <c r="F157">
        <v>1</v>
      </c>
      <c r="G157">
        <v>20</v>
      </c>
      <c r="H157">
        <v>0</v>
      </c>
      <c r="I157">
        <v>0</v>
      </c>
      <c r="J157">
        <v>1</v>
      </c>
      <c r="K157">
        <v>1</v>
      </c>
      <c r="L157">
        <v>1</v>
      </c>
      <c r="M157">
        <v>1</v>
      </c>
    </row>
    <row r="158" spans="1:13" x14ac:dyDescent="0.2">
      <c r="A158">
        <v>45</v>
      </c>
      <c r="B158" s="18">
        <v>1</v>
      </c>
      <c r="C158">
        <v>-1.83</v>
      </c>
      <c r="D158">
        <v>167</v>
      </c>
      <c r="E158">
        <v>45</v>
      </c>
      <c r="F158">
        <v>2</v>
      </c>
      <c r="G158">
        <v>10</v>
      </c>
      <c r="H158">
        <v>0</v>
      </c>
      <c r="I158">
        <v>0</v>
      </c>
      <c r="J158">
        <v>1</v>
      </c>
      <c r="K158">
        <v>1</v>
      </c>
      <c r="L158">
        <v>0</v>
      </c>
      <c r="M158">
        <v>0</v>
      </c>
    </row>
    <row r="159" spans="1:13" x14ac:dyDescent="0.2">
      <c r="A159">
        <v>45</v>
      </c>
      <c r="B159" s="18">
        <v>2</v>
      </c>
      <c r="C159">
        <v>-7.36</v>
      </c>
      <c r="D159">
        <v>167</v>
      </c>
      <c r="E159">
        <v>45</v>
      </c>
      <c r="F159">
        <v>2</v>
      </c>
      <c r="G159">
        <v>10</v>
      </c>
      <c r="H159">
        <v>0</v>
      </c>
      <c r="I159">
        <v>0</v>
      </c>
      <c r="J159">
        <v>1</v>
      </c>
      <c r="K159">
        <v>1</v>
      </c>
      <c r="L159">
        <v>0</v>
      </c>
      <c r="M159">
        <v>0</v>
      </c>
    </row>
    <row r="160" spans="1:13" x14ac:dyDescent="0.2">
      <c r="A160">
        <v>45</v>
      </c>
      <c r="B160" s="18">
        <v>3</v>
      </c>
      <c r="C160">
        <v>-13.77</v>
      </c>
      <c r="D160">
        <v>167</v>
      </c>
      <c r="E160">
        <v>45</v>
      </c>
      <c r="F160">
        <v>2</v>
      </c>
      <c r="G160">
        <v>10</v>
      </c>
      <c r="H160">
        <v>0</v>
      </c>
      <c r="I160">
        <v>0</v>
      </c>
      <c r="J160">
        <v>1</v>
      </c>
      <c r="K160">
        <v>1</v>
      </c>
      <c r="L160">
        <v>0</v>
      </c>
      <c r="M160">
        <v>0</v>
      </c>
    </row>
    <row r="161" spans="1:13" x14ac:dyDescent="0.2">
      <c r="A161">
        <v>45</v>
      </c>
      <c r="B161" s="18">
        <v>4</v>
      </c>
      <c r="C161">
        <v>6.14</v>
      </c>
      <c r="D161">
        <v>167</v>
      </c>
      <c r="E161">
        <v>45</v>
      </c>
      <c r="F161">
        <v>2</v>
      </c>
      <c r="G161">
        <v>10</v>
      </c>
      <c r="H161">
        <v>0</v>
      </c>
      <c r="I161">
        <v>0</v>
      </c>
      <c r="J161">
        <v>1</v>
      </c>
      <c r="K161">
        <v>1</v>
      </c>
      <c r="L161">
        <v>0</v>
      </c>
      <c r="M161">
        <v>0</v>
      </c>
    </row>
    <row r="162" spans="1:13" x14ac:dyDescent="0.2">
      <c r="A162">
        <v>45</v>
      </c>
      <c r="B162" s="18">
        <v>5</v>
      </c>
      <c r="C162">
        <v>5.29</v>
      </c>
      <c r="D162">
        <v>167</v>
      </c>
      <c r="E162">
        <v>45</v>
      </c>
      <c r="F162">
        <v>2</v>
      </c>
      <c r="G162">
        <v>10</v>
      </c>
      <c r="H162">
        <v>0</v>
      </c>
      <c r="I162">
        <v>0</v>
      </c>
      <c r="J162">
        <v>1</v>
      </c>
      <c r="K162">
        <v>1</v>
      </c>
      <c r="L162">
        <v>0</v>
      </c>
      <c r="M162">
        <v>0</v>
      </c>
    </row>
    <row r="163" spans="1:13" x14ac:dyDescent="0.2">
      <c r="A163">
        <v>45</v>
      </c>
      <c r="B163" s="18">
        <v>6</v>
      </c>
      <c r="C163">
        <v>1.51</v>
      </c>
      <c r="D163">
        <v>167</v>
      </c>
      <c r="E163">
        <v>45</v>
      </c>
      <c r="F163">
        <v>2</v>
      </c>
      <c r="G163">
        <v>10</v>
      </c>
      <c r="H163">
        <v>0</v>
      </c>
      <c r="I163">
        <v>0</v>
      </c>
      <c r="J163">
        <v>1</v>
      </c>
      <c r="K163">
        <v>1</v>
      </c>
      <c r="L163">
        <v>0</v>
      </c>
      <c r="M163">
        <v>0</v>
      </c>
    </row>
    <row r="164" spans="1:13" x14ac:dyDescent="0.2">
      <c r="A164">
        <v>45</v>
      </c>
      <c r="B164" s="18">
        <v>7</v>
      </c>
      <c r="C164">
        <v>3.54</v>
      </c>
      <c r="D164">
        <v>167</v>
      </c>
      <c r="E164">
        <v>45</v>
      </c>
      <c r="F164">
        <v>2</v>
      </c>
      <c r="G164">
        <v>10</v>
      </c>
      <c r="H164">
        <v>0</v>
      </c>
      <c r="I164">
        <v>0</v>
      </c>
      <c r="J164">
        <v>1</v>
      </c>
      <c r="K164">
        <v>1</v>
      </c>
      <c r="L164">
        <v>0</v>
      </c>
      <c r="M164">
        <v>0</v>
      </c>
    </row>
    <row r="165" spans="1:13" x14ac:dyDescent="0.2">
      <c r="A165">
        <v>45</v>
      </c>
      <c r="B165" s="18">
        <v>8</v>
      </c>
      <c r="C165">
        <v>5.48</v>
      </c>
      <c r="D165">
        <v>167</v>
      </c>
      <c r="E165">
        <v>45</v>
      </c>
      <c r="F165">
        <v>2</v>
      </c>
      <c r="G165">
        <v>10</v>
      </c>
      <c r="H165">
        <v>0</v>
      </c>
      <c r="I165">
        <v>0</v>
      </c>
      <c r="J165">
        <v>1</v>
      </c>
      <c r="K165">
        <v>1</v>
      </c>
      <c r="L165">
        <v>0</v>
      </c>
      <c r="M165">
        <v>0</v>
      </c>
    </row>
    <row r="166" spans="1:13" x14ac:dyDescent="0.2">
      <c r="A166">
        <v>45</v>
      </c>
      <c r="B166" s="18">
        <v>9</v>
      </c>
      <c r="C166">
        <v>-1.85</v>
      </c>
      <c r="D166">
        <v>167</v>
      </c>
      <c r="E166">
        <v>45</v>
      </c>
      <c r="F166">
        <v>2</v>
      </c>
      <c r="G166">
        <v>10</v>
      </c>
      <c r="H166">
        <v>0</v>
      </c>
      <c r="I166">
        <v>0</v>
      </c>
      <c r="J166">
        <v>1</v>
      </c>
      <c r="K166">
        <v>1</v>
      </c>
      <c r="L166">
        <v>0</v>
      </c>
      <c r="M166">
        <v>0</v>
      </c>
    </row>
    <row r="167" spans="1:13" x14ac:dyDescent="0.2">
      <c r="A167">
        <v>45</v>
      </c>
      <c r="B167" s="18">
        <v>10</v>
      </c>
      <c r="C167">
        <v>-3.61</v>
      </c>
      <c r="D167">
        <v>167</v>
      </c>
      <c r="E167">
        <v>45</v>
      </c>
      <c r="F167">
        <v>2</v>
      </c>
      <c r="G167">
        <v>10</v>
      </c>
      <c r="H167">
        <v>0</v>
      </c>
      <c r="I167">
        <v>0</v>
      </c>
      <c r="J167">
        <v>1</v>
      </c>
      <c r="K167">
        <v>1</v>
      </c>
      <c r="L167">
        <v>0</v>
      </c>
      <c r="M167">
        <v>0</v>
      </c>
    </row>
    <row r="168" spans="1:13" x14ac:dyDescent="0.2">
      <c r="A168">
        <v>45</v>
      </c>
      <c r="B168" s="18">
        <v>11</v>
      </c>
      <c r="C168">
        <v>12.35</v>
      </c>
      <c r="D168">
        <v>167</v>
      </c>
      <c r="E168">
        <v>45</v>
      </c>
      <c r="F168">
        <v>2</v>
      </c>
      <c r="G168">
        <v>10</v>
      </c>
      <c r="H168">
        <v>0</v>
      </c>
      <c r="I168">
        <v>0</v>
      </c>
      <c r="J168">
        <v>1</v>
      </c>
      <c r="K168">
        <v>1</v>
      </c>
      <c r="L168">
        <v>0</v>
      </c>
      <c r="M168">
        <v>0</v>
      </c>
    </row>
    <row r="169" spans="1:13" x14ac:dyDescent="0.2">
      <c r="A169">
        <v>45</v>
      </c>
      <c r="B169" s="18">
        <v>12</v>
      </c>
      <c r="C169">
        <v>4.68</v>
      </c>
      <c r="D169">
        <v>167</v>
      </c>
      <c r="E169">
        <v>45</v>
      </c>
      <c r="F169">
        <v>2</v>
      </c>
      <c r="G169">
        <v>10</v>
      </c>
      <c r="H169">
        <v>0</v>
      </c>
      <c r="I169">
        <v>0</v>
      </c>
      <c r="J169">
        <v>1</v>
      </c>
      <c r="K169">
        <v>1</v>
      </c>
      <c r="L169">
        <v>0</v>
      </c>
      <c r="M169">
        <v>0</v>
      </c>
    </row>
    <row r="170" spans="1:13" x14ac:dyDescent="0.2">
      <c r="A170">
        <v>48</v>
      </c>
      <c r="B170" s="18">
        <v>1</v>
      </c>
      <c r="C170">
        <v>3.8</v>
      </c>
      <c r="D170">
        <v>184</v>
      </c>
      <c r="E170">
        <v>106</v>
      </c>
      <c r="F170">
        <v>1.21</v>
      </c>
      <c r="G170">
        <v>12.5</v>
      </c>
      <c r="H170">
        <v>0</v>
      </c>
      <c r="I170">
        <v>1</v>
      </c>
      <c r="J170">
        <v>1</v>
      </c>
      <c r="K170">
        <v>0</v>
      </c>
      <c r="L170">
        <v>0</v>
      </c>
      <c r="M170">
        <v>0</v>
      </c>
    </row>
    <row r="171" spans="1:13" x14ac:dyDescent="0.2">
      <c r="A171">
        <v>48</v>
      </c>
      <c r="B171" s="18">
        <v>2</v>
      </c>
      <c r="C171">
        <v>-2.74</v>
      </c>
      <c r="D171">
        <v>184</v>
      </c>
      <c r="E171">
        <v>106</v>
      </c>
      <c r="F171">
        <v>1.21</v>
      </c>
      <c r="G171">
        <v>12.5</v>
      </c>
      <c r="H171">
        <v>0</v>
      </c>
      <c r="I171">
        <v>1</v>
      </c>
      <c r="J171">
        <v>1</v>
      </c>
      <c r="K171">
        <v>0</v>
      </c>
      <c r="L171">
        <v>0</v>
      </c>
      <c r="M171">
        <v>0</v>
      </c>
    </row>
    <row r="172" spans="1:13" x14ac:dyDescent="0.2">
      <c r="A172">
        <v>48</v>
      </c>
      <c r="B172" s="18">
        <v>3</v>
      </c>
      <c r="C172">
        <v>-6.64</v>
      </c>
      <c r="D172">
        <v>184</v>
      </c>
      <c r="E172">
        <v>106</v>
      </c>
      <c r="F172">
        <v>1.21</v>
      </c>
      <c r="G172">
        <v>12.5</v>
      </c>
      <c r="H172">
        <v>0</v>
      </c>
      <c r="I172">
        <v>1</v>
      </c>
      <c r="J172">
        <v>1</v>
      </c>
      <c r="K172">
        <v>0</v>
      </c>
      <c r="L172">
        <v>0</v>
      </c>
      <c r="M172">
        <v>0</v>
      </c>
    </row>
    <row r="173" spans="1:13" x14ac:dyDescent="0.2">
      <c r="A173">
        <v>48</v>
      </c>
      <c r="B173" s="18">
        <v>4</v>
      </c>
      <c r="C173">
        <v>7.92</v>
      </c>
      <c r="D173">
        <v>184</v>
      </c>
      <c r="E173">
        <v>106</v>
      </c>
      <c r="F173">
        <v>1.21</v>
      </c>
      <c r="G173">
        <v>12.5</v>
      </c>
      <c r="H173">
        <v>0</v>
      </c>
      <c r="I173">
        <v>1</v>
      </c>
      <c r="J173">
        <v>1</v>
      </c>
      <c r="K173">
        <v>0</v>
      </c>
      <c r="L173">
        <v>0</v>
      </c>
      <c r="M173">
        <v>0</v>
      </c>
    </row>
    <row r="174" spans="1:13" x14ac:dyDescent="0.2">
      <c r="A174">
        <v>48</v>
      </c>
      <c r="B174" s="18">
        <v>5</v>
      </c>
      <c r="C174">
        <v>-0.7</v>
      </c>
      <c r="D174">
        <v>184</v>
      </c>
      <c r="E174">
        <v>106</v>
      </c>
      <c r="F174">
        <v>1.21</v>
      </c>
      <c r="G174">
        <v>12.5</v>
      </c>
      <c r="H174">
        <v>0</v>
      </c>
      <c r="I174">
        <v>1</v>
      </c>
      <c r="J174">
        <v>1</v>
      </c>
      <c r="K174">
        <v>0</v>
      </c>
      <c r="L174">
        <v>0</v>
      </c>
      <c r="M174">
        <v>0</v>
      </c>
    </row>
    <row r="175" spans="1:13" x14ac:dyDescent="0.2">
      <c r="A175">
        <v>48</v>
      </c>
      <c r="B175" s="18">
        <v>6</v>
      </c>
      <c r="C175">
        <v>4.1100000000000003</v>
      </c>
      <c r="D175">
        <v>184</v>
      </c>
      <c r="E175">
        <v>106</v>
      </c>
      <c r="F175">
        <v>1.21</v>
      </c>
      <c r="G175">
        <v>12.5</v>
      </c>
      <c r="H175">
        <v>0</v>
      </c>
      <c r="I175">
        <v>1</v>
      </c>
      <c r="J175">
        <v>1</v>
      </c>
      <c r="K175">
        <v>0</v>
      </c>
      <c r="L175">
        <v>0</v>
      </c>
      <c r="M175">
        <v>0</v>
      </c>
    </row>
    <row r="176" spans="1:13" x14ac:dyDescent="0.2">
      <c r="A176">
        <v>48</v>
      </c>
      <c r="B176" s="18">
        <v>7</v>
      </c>
      <c r="C176">
        <v>4</v>
      </c>
      <c r="D176">
        <v>184</v>
      </c>
      <c r="E176">
        <v>106</v>
      </c>
      <c r="F176">
        <v>1.21</v>
      </c>
      <c r="G176">
        <v>12.5</v>
      </c>
      <c r="H176">
        <v>0</v>
      </c>
      <c r="I176">
        <v>1</v>
      </c>
      <c r="J176">
        <v>1</v>
      </c>
      <c r="K176">
        <v>0</v>
      </c>
      <c r="L176">
        <v>0</v>
      </c>
      <c r="M176">
        <v>0</v>
      </c>
    </row>
    <row r="177" spans="1:13" x14ac:dyDescent="0.2">
      <c r="A177">
        <v>48</v>
      </c>
      <c r="B177" s="18">
        <v>8</v>
      </c>
      <c r="C177">
        <v>1.58</v>
      </c>
      <c r="D177">
        <v>184</v>
      </c>
      <c r="E177">
        <v>106</v>
      </c>
      <c r="F177">
        <v>1.21</v>
      </c>
      <c r="G177">
        <v>12.5</v>
      </c>
      <c r="H177">
        <v>0</v>
      </c>
      <c r="I177">
        <v>1</v>
      </c>
      <c r="J177">
        <v>1</v>
      </c>
      <c r="K177">
        <v>0</v>
      </c>
      <c r="L177">
        <v>0</v>
      </c>
      <c r="M177">
        <v>0</v>
      </c>
    </row>
    <row r="178" spans="1:13" x14ac:dyDescent="0.2">
      <c r="A178">
        <v>48</v>
      </c>
      <c r="B178" s="18">
        <v>9</v>
      </c>
      <c r="C178">
        <v>-1.96</v>
      </c>
      <c r="D178">
        <v>184</v>
      </c>
      <c r="E178">
        <v>106</v>
      </c>
      <c r="F178">
        <v>1.21</v>
      </c>
      <c r="G178">
        <v>12.5</v>
      </c>
      <c r="H178">
        <v>0</v>
      </c>
      <c r="I178">
        <v>1</v>
      </c>
      <c r="J178">
        <v>1</v>
      </c>
      <c r="K178">
        <v>0</v>
      </c>
      <c r="L178">
        <v>0</v>
      </c>
      <c r="M178">
        <v>0</v>
      </c>
    </row>
    <row r="179" spans="1:13" x14ac:dyDescent="0.2">
      <c r="A179">
        <v>48</v>
      </c>
      <c r="B179" s="18">
        <v>10</v>
      </c>
      <c r="C179">
        <v>-2.62</v>
      </c>
      <c r="D179">
        <v>184</v>
      </c>
      <c r="E179">
        <v>106</v>
      </c>
      <c r="F179">
        <v>1.21</v>
      </c>
      <c r="G179">
        <v>12.5</v>
      </c>
      <c r="H179">
        <v>0</v>
      </c>
      <c r="I179">
        <v>1</v>
      </c>
      <c r="J179">
        <v>1</v>
      </c>
      <c r="K179">
        <v>0</v>
      </c>
      <c r="L179">
        <v>0</v>
      </c>
      <c r="M179">
        <v>0</v>
      </c>
    </row>
    <row r="180" spans="1:13" x14ac:dyDescent="0.2">
      <c r="A180">
        <v>48</v>
      </c>
      <c r="B180" s="18">
        <v>11</v>
      </c>
      <c r="C180">
        <v>3.03</v>
      </c>
      <c r="D180">
        <v>184</v>
      </c>
      <c r="E180">
        <v>106</v>
      </c>
      <c r="F180">
        <v>1.21</v>
      </c>
      <c r="G180">
        <v>12.5</v>
      </c>
      <c r="H180">
        <v>0</v>
      </c>
      <c r="I180">
        <v>1</v>
      </c>
      <c r="J180">
        <v>1</v>
      </c>
      <c r="K180">
        <v>0</v>
      </c>
      <c r="L180">
        <v>0</v>
      </c>
      <c r="M180">
        <v>0</v>
      </c>
    </row>
    <row r="181" spans="1:13" x14ac:dyDescent="0.2">
      <c r="A181">
        <v>48</v>
      </c>
      <c r="B181" s="18">
        <v>12</v>
      </c>
      <c r="C181">
        <v>3.46</v>
      </c>
      <c r="D181">
        <v>184</v>
      </c>
      <c r="E181">
        <v>106</v>
      </c>
      <c r="F181">
        <v>1.21</v>
      </c>
      <c r="G181">
        <v>12.5</v>
      </c>
      <c r="H181">
        <v>0</v>
      </c>
      <c r="I181">
        <v>1</v>
      </c>
      <c r="J181">
        <v>1</v>
      </c>
      <c r="K181">
        <v>0</v>
      </c>
      <c r="L181">
        <v>0</v>
      </c>
      <c r="M181">
        <v>0</v>
      </c>
    </row>
    <row r="182" spans="1:13" x14ac:dyDescent="0.2">
      <c r="A182">
        <v>49</v>
      </c>
      <c r="B182" s="18">
        <v>1</v>
      </c>
      <c r="C182">
        <v>-4.2300000000000004</v>
      </c>
      <c r="D182">
        <v>189</v>
      </c>
      <c r="E182">
        <v>1024</v>
      </c>
      <c r="F182">
        <v>1</v>
      </c>
      <c r="G182">
        <v>20</v>
      </c>
      <c r="H182">
        <v>0</v>
      </c>
      <c r="I182">
        <v>0</v>
      </c>
      <c r="J182">
        <v>1</v>
      </c>
      <c r="K182">
        <v>1</v>
      </c>
      <c r="L182">
        <v>0</v>
      </c>
      <c r="M182">
        <v>1</v>
      </c>
    </row>
    <row r="183" spans="1:13" x14ac:dyDescent="0.2">
      <c r="A183">
        <v>49</v>
      </c>
      <c r="B183" s="18">
        <v>2</v>
      </c>
      <c r="C183">
        <v>-9.84</v>
      </c>
      <c r="D183">
        <v>189</v>
      </c>
      <c r="E183">
        <v>1024</v>
      </c>
      <c r="F183">
        <v>1</v>
      </c>
      <c r="G183">
        <v>20</v>
      </c>
      <c r="H183">
        <v>0</v>
      </c>
      <c r="I183">
        <v>0</v>
      </c>
      <c r="J183">
        <v>1</v>
      </c>
      <c r="K183">
        <v>1</v>
      </c>
      <c r="L183">
        <v>0</v>
      </c>
      <c r="M183">
        <v>1</v>
      </c>
    </row>
    <row r="184" spans="1:13" x14ac:dyDescent="0.2">
      <c r="A184">
        <v>49</v>
      </c>
      <c r="B184" s="18">
        <v>3</v>
      </c>
      <c r="C184">
        <v>-12.73</v>
      </c>
      <c r="D184">
        <v>189</v>
      </c>
      <c r="E184">
        <v>1024</v>
      </c>
      <c r="F184">
        <v>1</v>
      </c>
      <c r="G184">
        <v>20</v>
      </c>
      <c r="H184">
        <v>0</v>
      </c>
      <c r="I184">
        <v>0</v>
      </c>
      <c r="J184">
        <v>1</v>
      </c>
      <c r="K184">
        <v>1</v>
      </c>
      <c r="L184">
        <v>0</v>
      </c>
      <c r="M184">
        <v>1</v>
      </c>
    </row>
    <row r="185" spans="1:13" x14ac:dyDescent="0.2">
      <c r="A185">
        <v>49</v>
      </c>
      <c r="B185" s="18">
        <v>4</v>
      </c>
      <c r="C185">
        <v>5.25</v>
      </c>
      <c r="D185">
        <v>189</v>
      </c>
      <c r="E185">
        <v>1024</v>
      </c>
      <c r="F185">
        <v>1</v>
      </c>
      <c r="G185">
        <v>20</v>
      </c>
      <c r="H185">
        <v>0</v>
      </c>
      <c r="I185">
        <v>0</v>
      </c>
      <c r="J185">
        <v>1</v>
      </c>
      <c r="K185">
        <v>1</v>
      </c>
      <c r="L185">
        <v>0</v>
      </c>
      <c r="M185">
        <v>1</v>
      </c>
    </row>
    <row r="186" spans="1:13" x14ac:dyDescent="0.2">
      <c r="A186">
        <v>49</v>
      </c>
      <c r="B186" s="18">
        <v>5</v>
      </c>
      <c r="C186">
        <v>6.49</v>
      </c>
      <c r="D186">
        <v>189</v>
      </c>
      <c r="E186">
        <v>1024</v>
      </c>
      <c r="F186">
        <v>1</v>
      </c>
      <c r="G186">
        <v>20</v>
      </c>
      <c r="H186">
        <v>0</v>
      </c>
      <c r="I186">
        <v>0</v>
      </c>
      <c r="J186">
        <v>1</v>
      </c>
      <c r="K186">
        <v>1</v>
      </c>
      <c r="L186">
        <v>0</v>
      </c>
      <c r="M186">
        <v>1</v>
      </c>
    </row>
    <row r="187" spans="1:13" x14ac:dyDescent="0.2">
      <c r="A187">
        <v>49</v>
      </c>
      <c r="B187" s="18">
        <v>6</v>
      </c>
      <c r="C187">
        <v>-3.15</v>
      </c>
      <c r="D187">
        <v>189</v>
      </c>
      <c r="E187">
        <v>1024</v>
      </c>
      <c r="F187">
        <v>1</v>
      </c>
      <c r="G187">
        <v>20</v>
      </c>
      <c r="H187">
        <v>0</v>
      </c>
      <c r="I187">
        <v>0</v>
      </c>
      <c r="J187">
        <v>1</v>
      </c>
      <c r="K187">
        <v>1</v>
      </c>
      <c r="L187">
        <v>0</v>
      </c>
      <c r="M187">
        <v>1</v>
      </c>
    </row>
    <row r="188" spans="1:13" x14ac:dyDescent="0.2">
      <c r="A188">
        <v>49</v>
      </c>
      <c r="B188" s="18">
        <v>7</v>
      </c>
      <c r="C188">
        <v>-9.07</v>
      </c>
      <c r="D188">
        <v>189</v>
      </c>
      <c r="E188">
        <v>1024</v>
      </c>
      <c r="F188">
        <v>1</v>
      </c>
      <c r="G188">
        <v>20</v>
      </c>
      <c r="H188">
        <v>0</v>
      </c>
      <c r="I188">
        <v>0</v>
      </c>
      <c r="J188">
        <v>1</v>
      </c>
      <c r="K188">
        <v>1</v>
      </c>
      <c r="L188">
        <v>0</v>
      </c>
      <c r="M188">
        <v>1</v>
      </c>
    </row>
    <row r="189" spans="1:13" x14ac:dyDescent="0.2">
      <c r="A189">
        <v>49</v>
      </c>
      <c r="B189" s="18">
        <v>8</v>
      </c>
      <c r="C189">
        <v>14.19</v>
      </c>
      <c r="D189">
        <v>189</v>
      </c>
      <c r="E189">
        <v>1024</v>
      </c>
      <c r="F189">
        <v>1</v>
      </c>
      <c r="G189">
        <v>20</v>
      </c>
      <c r="H189">
        <v>0</v>
      </c>
      <c r="I189">
        <v>0</v>
      </c>
      <c r="J189">
        <v>1</v>
      </c>
      <c r="K189">
        <v>1</v>
      </c>
      <c r="L189">
        <v>0</v>
      </c>
      <c r="M189">
        <v>1</v>
      </c>
    </row>
    <row r="190" spans="1:13" x14ac:dyDescent="0.2">
      <c r="A190">
        <v>49</v>
      </c>
      <c r="B190" s="18">
        <v>9</v>
      </c>
      <c r="C190">
        <v>-1.28</v>
      </c>
      <c r="D190">
        <v>189</v>
      </c>
      <c r="E190">
        <v>1024</v>
      </c>
      <c r="F190">
        <v>1</v>
      </c>
      <c r="G190">
        <v>20</v>
      </c>
      <c r="H190">
        <v>0</v>
      </c>
      <c r="I190">
        <v>0</v>
      </c>
      <c r="J190">
        <v>1</v>
      </c>
      <c r="K190">
        <v>1</v>
      </c>
      <c r="L190">
        <v>0</v>
      </c>
      <c r="M190">
        <v>1</v>
      </c>
    </row>
    <row r="191" spans="1:13" x14ac:dyDescent="0.2">
      <c r="A191">
        <v>49</v>
      </c>
      <c r="B191" s="18">
        <v>10</v>
      </c>
      <c r="C191">
        <v>-3.38</v>
      </c>
      <c r="D191">
        <v>189</v>
      </c>
      <c r="E191">
        <v>1024</v>
      </c>
      <c r="F191">
        <v>1</v>
      </c>
      <c r="G191">
        <v>20</v>
      </c>
      <c r="H191">
        <v>0</v>
      </c>
      <c r="I191">
        <v>0</v>
      </c>
      <c r="J191">
        <v>1</v>
      </c>
      <c r="K191">
        <v>1</v>
      </c>
      <c r="L191">
        <v>0</v>
      </c>
      <c r="M191">
        <v>1</v>
      </c>
    </row>
    <row r="192" spans="1:13" x14ac:dyDescent="0.2">
      <c r="A192">
        <v>49</v>
      </c>
      <c r="B192" s="18">
        <v>11</v>
      </c>
      <c r="C192">
        <v>11.01</v>
      </c>
      <c r="D192">
        <v>189</v>
      </c>
      <c r="E192">
        <v>1024</v>
      </c>
      <c r="F192">
        <v>1</v>
      </c>
      <c r="G192">
        <v>20</v>
      </c>
      <c r="H192">
        <v>0</v>
      </c>
      <c r="I192">
        <v>0</v>
      </c>
      <c r="J192">
        <v>1</v>
      </c>
      <c r="K192">
        <v>1</v>
      </c>
      <c r="L192">
        <v>0</v>
      </c>
      <c r="M192">
        <v>1</v>
      </c>
    </row>
    <row r="193" spans="1:13" x14ac:dyDescent="0.2">
      <c r="A193">
        <v>49</v>
      </c>
      <c r="B193" s="18">
        <v>12</v>
      </c>
      <c r="C193">
        <v>4.25</v>
      </c>
      <c r="D193">
        <v>189</v>
      </c>
      <c r="E193">
        <v>1024</v>
      </c>
      <c r="F193">
        <v>1</v>
      </c>
      <c r="G193">
        <v>20</v>
      </c>
      <c r="H193">
        <v>0</v>
      </c>
      <c r="I193">
        <v>0</v>
      </c>
      <c r="J193">
        <v>1</v>
      </c>
      <c r="K193">
        <v>1</v>
      </c>
      <c r="L193">
        <v>0</v>
      </c>
      <c r="M193">
        <v>1</v>
      </c>
    </row>
    <row r="194" spans="1:13" x14ac:dyDescent="0.2">
      <c r="A194">
        <v>50</v>
      </c>
      <c r="B194" s="18">
        <v>1</v>
      </c>
      <c r="C194" s="6">
        <v>1.71</v>
      </c>
      <c r="D194">
        <v>166</v>
      </c>
      <c r="E194">
        <v>171</v>
      </c>
      <c r="F194">
        <v>1.5</v>
      </c>
      <c r="G194">
        <v>20</v>
      </c>
      <c r="H194">
        <v>1</v>
      </c>
      <c r="I194">
        <v>1</v>
      </c>
      <c r="J194">
        <v>1</v>
      </c>
      <c r="K194">
        <v>1</v>
      </c>
      <c r="L194">
        <v>0</v>
      </c>
      <c r="M194">
        <v>1</v>
      </c>
    </row>
    <row r="195" spans="1:13" x14ac:dyDescent="0.2">
      <c r="A195">
        <v>50</v>
      </c>
      <c r="B195" s="18">
        <v>2</v>
      </c>
      <c r="C195" s="6">
        <v>-8.0299999999999994</v>
      </c>
      <c r="D195">
        <v>166</v>
      </c>
      <c r="E195">
        <v>171</v>
      </c>
      <c r="F195">
        <v>1.5</v>
      </c>
      <c r="G195">
        <v>20</v>
      </c>
      <c r="H195">
        <v>1</v>
      </c>
      <c r="I195">
        <v>1</v>
      </c>
      <c r="J195">
        <v>1</v>
      </c>
      <c r="K195">
        <v>1</v>
      </c>
      <c r="L195">
        <v>0</v>
      </c>
      <c r="M195">
        <v>1</v>
      </c>
    </row>
    <row r="196" spans="1:13" x14ac:dyDescent="0.2">
      <c r="A196">
        <v>50</v>
      </c>
      <c r="B196" s="18">
        <v>3</v>
      </c>
      <c r="C196" s="6">
        <v>-24.11</v>
      </c>
      <c r="D196">
        <v>166</v>
      </c>
      <c r="E196">
        <v>171</v>
      </c>
      <c r="F196">
        <v>1.5</v>
      </c>
      <c r="G196">
        <v>20</v>
      </c>
      <c r="H196">
        <v>1</v>
      </c>
      <c r="I196">
        <v>1</v>
      </c>
      <c r="J196">
        <v>1</v>
      </c>
      <c r="K196">
        <v>1</v>
      </c>
      <c r="L196">
        <v>0</v>
      </c>
      <c r="M196">
        <v>1</v>
      </c>
    </row>
    <row r="197" spans="1:13" x14ac:dyDescent="0.2">
      <c r="A197">
        <v>50</v>
      </c>
      <c r="B197" s="18">
        <v>4</v>
      </c>
      <c r="C197" s="6">
        <v>8.27</v>
      </c>
      <c r="D197">
        <v>166</v>
      </c>
      <c r="E197">
        <v>171</v>
      </c>
      <c r="F197">
        <v>1.5</v>
      </c>
      <c r="G197">
        <v>20</v>
      </c>
      <c r="H197">
        <v>1</v>
      </c>
      <c r="I197">
        <v>1</v>
      </c>
      <c r="J197">
        <v>1</v>
      </c>
      <c r="K197">
        <v>1</v>
      </c>
      <c r="L197">
        <v>0</v>
      </c>
      <c r="M197">
        <v>1</v>
      </c>
    </row>
    <row r="198" spans="1:13" x14ac:dyDescent="0.2">
      <c r="A198">
        <v>50</v>
      </c>
      <c r="B198" s="18">
        <v>5</v>
      </c>
      <c r="C198" s="6">
        <v>9.1999999999999993</v>
      </c>
      <c r="D198">
        <v>166</v>
      </c>
      <c r="E198">
        <v>171</v>
      </c>
      <c r="F198">
        <v>1.5</v>
      </c>
      <c r="G198">
        <v>20</v>
      </c>
      <c r="H198">
        <v>1</v>
      </c>
      <c r="I198">
        <v>1</v>
      </c>
      <c r="J198">
        <v>1</v>
      </c>
      <c r="K198">
        <v>1</v>
      </c>
      <c r="L198">
        <v>0</v>
      </c>
      <c r="M198">
        <v>1</v>
      </c>
    </row>
    <row r="199" spans="1:13" x14ac:dyDescent="0.2">
      <c r="A199">
        <v>50</v>
      </c>
      <c r="B199" s="18">
        <v>6</v>
      </c>
      <c r="C199" s="6">
        <v>-1.39</v>
      </c>
      <c r="D199">
        <v>166</v>
      </c>
      <c r="E199">
        <v>171</v>
      </c>
      <c r="F199">
        <v>1.5</v>
      </c>
      <c r="G199">
        <v>20</v>
      </c>
      <c r="H199">
        <v>1</v>
      </c>
      <c r="I199">
        <v>1</v>
      </c>
      <c r="J199">
        <v>1</v>
      </c>
      <c r="K199">
        <v>1</v>
      </c>
      <c r="L199">
        <v>0</v>
      </c>
      <c r="M199">
        <v>1</v>
      </c>
    </row>
    <row r="200" spans="1:13" x14ac:dyDescent="0.2">
      <c r="A200">
        <v>50</v>
      </c>
      <c r="B200" s="18">
        <v>7</v>
      </c>
      <c r="C200" s="6">
        <v>1.17</v>
      </c>
      <c r="D200">
        <v>166</v>
      </c>
      <c r="E200">
        <v>171</v>
      </c>
      <c r="F200">
        <v>1.5</v>
      </c>
      <c r="G200">
        <v>20</v>
      </c>
      <c r="H200">
        <v>1</v>
      </c>
      <c r="I200">
        <v>1</v>
      </c>
      <c r="J200">
        <v>1</v>
      </c>
      <c r="K200">
        <v>1</v>
      </c>
      <c r="L200">
        <v>0</v>
      </c>
      <c r="M200">
        <v>1</v>
      </c>
    </row>
    <row r="201" spans="1:13" x14ac:dyDescent="0.2">
      <c r="A201">
        <v>50</v>
      </c>
      <c r="B201" s="18">
        <v>8</v>
      </c>
      <c r="C201" s="6">
        <v>4.8</v>
      </c>
      <c r="D201">
        <v>166</v>
      </c>
      <c r="E201">
        <v>171</v>
      </c>
      <c r="F201">
        <v>1.5</v>
      </c>
      <c r="G201">
        <v>20</v>
      </c>
      <c r="H201">
        <v>1</v>
      </c>
      <c r="I201">
        <v>1</v>
      </c>
      <c r="J201">
        <v>1</v>
      </c>
      <c r="K201">
        <v>1</v>
      </c>
      <c r="L201">
        <v>0</v>
      </c>
      <c r="M201">
        <v>1</v>
      </c>
    </row>
    <row r="202" spans="1:13" x14ac:dyDescent="0.2">
      <c r="A202">
        <v>50</v>
      </c>
      <c r="B202" s="18">
        <v>9</v>
      </c>
      <c r="C202" s="6">
        <v>1.03</v>
      </c>
      <c r="D202">
        <v>166</v>
      </c>
      <c r="E202">
        <v>171</v>
      </c>
      <c r="F202">
        <v>1.5</v>
      </c>
      <c r="G202">
        <v>20</v>
      </c>
      <c r="H202">
        <v>1</v>
      </c>
      <c r="I202">
        <v>1</v>
      </c>
      <c r="J202">
        <v>1</v>
      </c>
      <c r="K202">
        <v>1</v>
      </c>
      <c r="L202">
        <v>0</v>
      </c>
      <c r="M202">
        <v>1</v>
      </c>
    </row>
    <row r="203" spans="1:13" x14ac:dyDescent="0.2">
      <c r="A203">
        <v>50</v>
      </c>
      <c r="B203" s="18">
        <v>10</v>
      </c>
      <c r="C203" s="6">
        <v>-4.26</v>
      </c>
      <c r="D203">
        <v>166</v>
      </c>
      <c r="E203">
        <v>171</v>
      </c>
      <c r="F203">
        <v>1.5</v>
      </c>
      <c r="G203">
        <v>20</v>
      </c>
      <c r="H203">
        <v>1</v>
      </c>
      <c r="I203">
        <v>1</v>
      </c>
      <c r="J203">
        <v>1</v>
      </c>
      <c r="K203">
        <v>1</v>
      </c>
      <c r="L203">
        <v>0</v>
      </c>
      <c r="M203">
        <v>1</v>
      </c>
    </row>
    <row r="204" spans="1:13" x14ac:dyDescent="0.2">
      <c r="A204">
        <v>50</v>
      </c>
      <c r="B204" s="18">
        <v>11</v>
      </c>
      <c r="C204" s="6">
        <v>6.55</v>
      </c>
      <c r="D204">
        <v>166</v>
      </c>
      <c r="E204">
        <v>171</v>
      </c>
      <c r="F204">
        <v>1.5</v>
      </c>
      <c r="G204">
        <v>20</v>
      </c>
      <c r="H204">
        <v>1</v>
      </c>
      <c r="I204">
        <v>1</v>
      </c>
      <c r="J204">
        <v>1</v>
      </c>
      <c r="K204">
        <v>1</v>
      </c>
      <c r="L204">
        <v>0</v>
      </c>
      <c r="M204">
        <v>1</v>
      </c>
    </row>
    <row r="205" spans="1:13" x14ac:dyDescent="0.2">
      <c r="A205">
        <v>50</v>
      </c>
      <c r="B205" s="18">
        <v>12</v>
      </c>
      <c r="C205" s="6">
        <v>4.9400000000000004</v>
      </c>
      <c r="D205">
        <v>166</v>
      </c>
      <c r="E205">
        <v>171</v>
      </c>
      <c r="F205">
        <v>1.5</v>
      </c>
      <c r="G205">
        <v>20</v>
      </c>
      <c r="H205">
        <v>1</v>
      </c>
      <c r="I205">
        <v>1</v>
      </c>
      <c r="J205">
        <v>1</v>
      </c>
      <c r="K205">
        <v>1</v>
      </c>
      <c r="L205">
        <v>0</v>
      </c>
      <c r="M205">
        <v>1</v>
      </c>
    </row>
    <row r="206" spans="1:13" x14ac:dyDescent="0.2">
      <c r="A206">
        <v>61</v>
      </c>
      <c r="B206" s="18">
        <v>1</v>
      </c>
      <c r="C206" s="6">
        <v>-5.22</v>
      </c>
      <c r="D206">
        <v>166</v>
      </c>
      <c r="E206">
        <v>8</v>
      </c>
      <c r="F206">
        <v>1.5</v>
      </c>
      <c r="G206">
        <v>15</v>
      </c>
      <c r="H206">
        <v>0</v>
      </c>
      <c r="I206">
        <v>1</v>
      </c>
      <c r="J206">
        <v>1</v>
      </c>
      <c r="K206">
        <v>1</v>
      </c>
      <c r="L206">
        <v>0</v>
      </c>
      <c r="M206">
        <v>0</v>
      </c>
    </row>
    <row r="207" spans="1:13" x14ac:dyDescent="0.2">
      <c r="A207">
        <v>61</v>
      </c>
      <c r="B207" s="18">
        <v>2</v>
      </c>
      <c r="C207" s="6">
        <v>27.54</v>
      </c>
      <c r="D207">
        <v>166</v>
      </c>
      <c r="E207">
        <v>8</v>
      </c>
      <c r="F207">
        <v>1.5</v>
      </c>
      <c r="G207">
        <v>15</v>
      </c>
      <c r="H207">
        <v>0</v>
      </c>
      <c r="I207">
        <v>1</v>
      </c>
      <c r="J207">
        <v>1</v>
      </c>
      <c r="K207">
        <v>1</v>
      </c>
      <c r="L207">
        <v>0</v>
      </c>
      <c r="M207">
        <v>0</v>
      </c>
    </row>
    <row r="208" spans="1:13" x14ac:dyDescent="0.2">
      <c r="A208">
        <v>61</v>
      </c>
      <c r="B208" s="18">
        <v>3</v>
      </c>
      <c r="C208" s="6">
        <v>-25.58</v>
      </c>
      <c r="D208">
        <v>166</v>
      </c>
      <c r="E208">
        <v>8</v>
      </c>
      <c r="F208">
        <v>1.5</v>
      </c>
      <c r="G208">
        <v>15</v>
      </c>
      <c r="H208">
        <v>0</v>
      </c>
      <c r="I208">
        <v>1</v>
      </c>
      <c r="J208">
        <v>1</v>
      </c>
      <c r="K208">
        <v>1</v>
      </c>
      <c r="L208">
        <v>0</v>
      </c>
      <c r="M208">
        <v>0</v>
      </c>
    </row>
    <row r="209" spans="1:13" x14ac:dyDescent="0.2">
      <c r="A209">
        <v>61</v>
      </c>
      <c r="B209" s="18">
        <v>4</v>
      </c>
      <c r="C209" s="6">
        <v>8.48</v>
      </c>
      <c r="D209">
        <v>166</v>
      </c>
      <c r="E209">
        <v>8</v>
      </c>
      <c r="F209">
        <v>1.5</v>
      </c>
      <c r="G209">
        <v>15</v>
      </c>
      <c r="H209">
        <v>0</v>
      </c>
      <c r="I209">
        <v>1</v>
      </c>
      <c r="J209">
        <v>1</v>
      </c>
      <c r="K209">
        <v>1</v>
      </c>
      <c r="L209">
        <v>0</v>
      </c>
      <c r="M209">
        <v>0</v>
      </c>
    </row>
    <row r="210" spans="1:13" x14ac:dyDescent="0.2">
      <c r="A210">
        <v>61</v>
      </c>
      <c r="B210" s="18">
        <v>5</v>
      </c>
      <c r="C210" s="6">
        <v>19.34</v>
      </c>
      <c r="D210">
        <v>166</v>
      </c>
      <c r="E210">
        <v>8</v>
      </c>
      <c r="F210">
        <v>1.5</v>
      </c>
      <c r="G210">
        <v>15</v>
      </c>
      <c r="H210">
        <v>0</v>
      </c>
      <c r="I210">
        <v>1</v>
      </c>
      <c r="J210">
        <v>1</v>
      </c>
      <c r="K210">
        <v>1</v>
      </c>
      <c r="L210">
        <v>0</v>
      </c>
      <c r="M210">
        <v>0</v>
      </c>
    </row>
    <row r="211" spans="1:13" x14ac:dyDescent="0.2">
      <c r="A211">
        <v>61</v>
      </c>
      <c r="B211" s="18">
        <v>6</v>
      </c>
      <c r="C211" s="6">
        <v>53.45</v>
      </c>
      <c r="D211">
        <v>166</v>
      </c>
      <c r="E211">
        <v>8</v>
      </c>
      <c r="F211">
        <v>1.5</v>
      </c>
      <c r="G211">
        <v>15</v>
      </c>
      <c r="H211">
        <v>0</v>
      </c>
      <c r="I211">
        <v>1</v>
      </c>
      <c r="J211">
        <v>1</v>
      </c>
      <c r="K211">
        <v>1</v>
      </c>
      <c r="L211">
        <v>0</v>
      </c>
      <c r="M211">
        <v>0</v>
      </c>
    </row>
    <row r="212" spans="1:13" x14ac:dyDescent="0.2">
      <c r="A212">
        <v>61</v>
      </c>
      <c r="B212" s="18">
        <v>7</v>
      </c>
      <c r="C212" s="6">
        <v>-8.76</v>
      </c>
      <c r="D212">
        <v>166</v>
      </c>
      <c r="E212">
        <v>8</v>
      </c>
      <c r="F212">
        <v>1.5</v>
      </c>
      <c r="G212">
        <v>15</v>
      </c>
      <c r="H212">
        <v>0</v>
      </c>
      <c r="I212">
        <v>1</v>
      </c>
      <c r="J212">
        <v>1</v>
      </c>
      <c r="K212">
        <v>1</v>
      </c>
      <c r="L212">
        <v>0</v>
      </c>
      <c r="M212">
        <v>0</v>
      </c>
    </row>
    <row r="213" spans="1:13" x14ac:dyDescent="0.2">
      <c r="A213">
        <v>61</v>
      </c>
      <c r="B213" s="18">
        <v>8</v>
      </c>
      <c r="C213" s="6">
        <v>-31.77</v>
      </c>
      <c r="D213">
        <v>166</v>
      </c>
      <c r="E213">
        <v>8</v>
      </c>
      <c r="F213">
        <v>1.5</v>
      </c>
      <c r="G213">
        <v>15</v>
      </c>
      <c r="H213">
        <v>0</v>
      </c>
      <c r="I213">
        <v>1</v>
      </c>
      <c r="J213">
        <v>1</v>
      </c>
      <c r="K213">
        <v>1</v>
      </c>
      <c r="L213">
        <v>0</v>
      </c>
      <c r="M213">
        <v>0</v>
      </c>
    </row>
    <row r="214" spans="1:13" x14ac:dyDescent="0.2">
      <c r="A214">
        <v>61</v>
      </c>
      <c r="B214" s="18">
        <v>9</v>
      </c>
      <c r="C214" s="6">
        <v>6.14</v>
      </c>
      <c r="D214">
        <v>166</v>
      </c>
      <c r="E214">
        <v>8</v>
      </c>
      <c r="F214">
        <v>1.5</v>
      </c>
      <c r="G214">
        <v>15</v>
      </c>
      <c r="H214">
        <v>0</v>
      </c>
      <c r="I214">
        <v>1</v>
      </c>
      <c r="J214">
        <v>1</v>
      </c>
      <c r="K214">
        <v>1</v>
      </c>
      <c r="L214">
        <v>0</v>
      </c>
      <c r="M214">
        <v>0</v>
      </c>
    </row>
    <row r="215" spans="1:13" x14ac:dyDescent="0.2">
      <c r="A215">
        <v>61</v>
      </c>
      <c r="B215" s="18">
        <v>10</v>
      </c>
      <c r="C215" s="6">
        <v>-13.27</v>
      </c>
      <c r="D215">
        <v>166</v>
      </c>
      <c r="E215">
        <v>8</v>
      </c>
      <c r="F215">
        <v>1.5</v>
      </c>
      <c r="G215">
        <v>15</v>
      </c>
      <c r="H215">
        <v>0</v>
      </c>
      <c r="I215">
        <v>1</v>
      </c>
      <c r="J215">
        <v>1</v>
      </c>
      <c r="K215">
        <v>1</v>
      </c>
      <c r="L215">
        <v>0</v>
      </c>
      <c r="M215">
        <v>0</v>
      </c>
    </row>
    <row r="216" spans="1:13" x14ac:dyDescent="0.2">
      <c r="A216">
        <v>61</v>
      </c>
      <c r="B216" s="18">
        <v>11</v>
      </c>
      <c r="C216" s="6">
        <v>38.82</v>
      </c>
      <c r="D216">
        <v>166</v>
      </c>
      <c r="E216">
        <v>8</v>
      </c>
      <c r="F216">
        <v>1.5</v>
      </c>
      <c r="G216">
        <v>15</v>
      </c>
      <c r="H216">
        <v>0</v>
      </c>
      <c r="I216">
        <v>1</v>
      </c>
      <c r="J216">
        <v>1</v>
      </c>
      <c r="K216">
        <v>1</v>
      </c>
      <c r="L216">
        <v>0</v>
      </c>
      <c r="M216">
        <v>0</v>
      </c>
    </row>
    <row r="217" spans="1:13" x14ac:dyDescent="0.2">
      <c r="A217">
        <v>61</v>
      </c>
      <c r="B217" s="18">
        <v>12</v>
      </c>
      <c r="C217" s="6">
        <v>50</v>
      </c>
      <c r="D217">
        <v>166</v>
      </c>
      <c r="E217">
        <v>8</v>
      </c>
      <c r="F217">
        <v>1.5</v>
      </c>
      <c r="G217">
        <v>15</v>
      </c>
      <c r="H217">
        <v>0</v>
      </c>
      <c r="I217">
        <v>1</v>
      </c>
      <c r="J217">
        <v>1</v>
      </c>
      <c r="K217">
        <v>1</v>
      </c>
      <c r="L217">
        <v>0</v>
      </c>
      <c r="M217">
        <v>0</v>
      </c>
    </row>
    <row r="218" spans="1:13" x14ac:dyDescent="0.2">
      <c r="A218">
        <v>62</v>
      </c>
      <c r="B218" s="18">
        <v>1</v>
      </c>
      <c r="C218" s="6">
        <v>1.29</v>
      </c>
      <c r="D218">
        <v>147</v>
      </c>
      <c r="E218">
        <v>116</v>
      </c>
      <c r="F218">
        <v>1.5</v>
      </c>
      <c r="G218">
        <v>20</v>
      </c>
      <c r="H218">
        <v>0</v>
      </c>
      <c r="I218">
        <v>0</v>
      </c>
      <c r="J218">
        <v>1</v>
      </c>
      <c r="K218">
        <v>1</v>
      </c>
      <c r="L218">
        <v>0</v>
      </c>
      <c r="M218">
        <v>0</v>
      </c>
    </row>
    <row r="219" spans="1:13" x14ac:dyDescent="0.2">
      <c r="A219">
        <v>62</v>
      </c>
      <c r="B219" s="18">
        <v>2</v>
      </c>
      <c r="C219" s="6">
        <v>-7.49</v>
      </c>
      <c r="D219">
        <v>147</v>
      </c>
      <c r="E219">
        <v>116</v>
      </c>
      <c r="F219">
        <v>1.5</v>
      </c>
      <c r="G219">
        <v>20</v>
      </c>
      <c r="H219">
        <v>0</v>
      </c>
      <c r="I219">
        <v>0</v>
      </c>
      <c r="J219">
        <v>1</v>
      </c>
      <c r="K219">
        <v>1</v>
      </c>
      <c r="L219">
        <v>0</v>
      </c>
      <c r="M219">
        <v>0</v>
      </c>
    </row>
    <row r="220" spans="1:13" x14ac:dyDescent="0.2">
      <c r="A220">
        <v>62</v>
      </c>
      <c r="B220" s="18">
        <v>3</v>
      </c>
      <c r="C220" s="6">
        <v>-36.58</v>
      </c>
      <c r="D220">
        <v>147</v>
      </c>
      <c r="E220">
        <v>116</v>
      </c>
      <c r="F220">
        <v>1.5</v>
      </c>
      <c r="G220">
        <v>20</v>
      </c>
      <c r="H220">
        <v>0</v>
      </c>
      <c r="I220">
        <v>0</v>
      </c>
      <c r="J220">
        <v>1</v>
      </c>
      <c r="K220">
        <v>1</v>
      </c>
      <c r="L220">
        <v>0</v>
      </c>
      <c r="M220">
        <v>0</v>
      </c>
    </row>
    <row r="221" spans="1:13" x14ac:dyDescent="0.2">
      <c r="A221">
        <v>62</v>
      </c>
      <c r="B221" s="18">
        <v>4</v>
      </c>
      <c r="C221" s="6">
        <v>13.77</v>
      </c>
      <c r="D221">
        <v>147</v>
      </c>
      <c r="E221">
        <v>116</v>
      </c>
      <c r="F221">
        <v>1.5</v>
      </c>
      <c r="G221">
        <v>20</v>
      </c>
      <c r="H221">
        <v>0</v>
      </c>
      <c r="I221">
        <v>0</v>
      </c>
      <c r="J221">
        <v>1</v>
      </c>
      <c r="K221">
        <v>1</v>
      </c>
      <c r="L221">
        <v>0</v>
      </c>
      <c r="M221">
        <v>0</v>
      </c>
    </row>
    <row r="222" spans="1:13" x14ac:dyDescent="0.2">
      <c r="A222">
        <v>62</v>
      </c>
      <c r="B222" s="18">
        <v>5</v>
      </c>
      <c r="C222" s="6">
        <v>7.62</v>
      </c>
      <c r="D222">
        <v>147</v>
      </c>
      <c r="E222">
        <v>116</v>
      </c>
      <c r="F222">
        <v>1.5</v>
      </c>
      <c r="G222">
        <v>20</v>
      </c>
      <c r="H222">
        <v>0</v>
      </c>
      <c r="I222">
        <v>0</v>
      </c>
      <c r="J222">
        <v>1</v>
      </c>
      <c r="K222">
        <v>1</v>
      </c>
      <c r="L222">
        <v>0</v>
      </c>
      <c r="M222">
        <v>0</v>
      </c>
    </row>
    <row r="223" spans="1:13" x14ac:dyDescent="0.2">
      <c r="A223">
        <v>62</v>
      </c>
      <c r="B223" s="18">
        <v>6</v>
      </c>
      <c r="C223" s="6">
        <v>12.32</v>
      </c>
      <c r="D223">
        <v>147</v>
      </c>
      <c r="E223">
        <v>116</v>
      </c>
      <c r="F223">
        <v>1.5</v>
      </c>
      <c r="G223">
        <v>20</v>
      </c>
      <c r="H223">
        <v>0</v>
      </c>
      <c r="I223">
        <v>0</v>
      </c>
      <c r="J223">
        <v>1</v>
      </c>
      <c r="K223">
        <v>1</v>
      </c>
      <c r="L223">
        <v>0</v>
      </c>
      <c r="M223">
        <v>0</v>
      </c>
    </row>
    <row r="224" spans="1:13" x14ac:dyDescent="0.2">
      <c r="A224">
        <v>62</v>
      </c>
      <c r="B224" s="18">
        <v>7</v>
      </c>
      <c r="C224" s="6">
        <v>10.26</v>
      </c>
      <c r="D224">
        <v>147</v>
      </c>
      <c r="E224">
        <v>116</v>
      </c>
      <c r="F224">
        <v>1.5</v>
      </c>
      <c r="G224">
        <v>20</v>
      </c>
      <c r="H224">
        <v>0</v>
      </c>
      <c r="I224">
        <v>0</v>
      </c>
      <c r="J224">
        <v>1</v>
      </c>
      <c r="K224">
        <v>1</v>
      </c>
      <c r="L224">
        <v>0</v>
      </c>
      <c r="M224">
        <v>0</v>
      </c>
    </row>
    <row r="225" spans="1:13" x14ac:dyDescent="0.2">
      <c r="A225">
        <v>62</v>
      </c>
      <c r="B225" s="18">
        <v>8</v>
      </c>
      <c r="C225" s="6">
        <v>-1.79</v>
      </c>
      <c r="D225">
        <v>147</v>
      </c>
      <c r="E225">
        <v>116</v>
      </c>
      <c r="F225">
        <v>1.5</v>
      </c>
      <c r="G225">
        <v>20</v>
      </c>
      <c r="H225">
        <v>0</v>
      </c>
      <c r="I225">
        <v>0</v>
      </c>
      <c r="J225">
        <v>1</v>
      </c>
      <c r="K225">
        <v>1</v>
      </c>
      <c r="L225">
        <v>0</v>
      </c>
      <c r="M225">
        <v>0</v>
      </c>
    </row>
    <row r="226" spans="1:13" x14ac:dyDescent="0.2">
      <c r="A226">
        <v>62</v>
      </c>
      <c r="B226" s="18">
        <v>9</v>
      </c>
      <c r="C226" s="6">
        <v>-4.68</v>
      </c>
      <c r="D226">
        <v>147</v>
      </c>
      <c r="E226">
        <v>116</v>
      </c>
      <c r="F226">
        <v>1.5</v>
      </c>
      <c r="G226">
        <v>20</v>
      </c>
      <c r="H226">
        <v>0</v>
      </c>
      <c r="I226">
        <v>0</v>
      </c>
      <c r="J226">
        <v>1</v>
      </c>
      <c r="K226">
        <v>1</v>
      </c>
      <c r="L226">
        <v>0</v>
      </c>
      <c r="M226">
        <v>0</v>
      </c>
    </row>
    <row r="227" spans="1:13" x14ac:dyDescent="0.2">
      <c r="A227">
        <v>62</v>
      </c>
      <c r="B227" s="18">
        <v>10</v>
      </c>
      <c r="C227" s="6">
        <v>-0.56999999999999995</v>
      </c>
      <c r="D227">
        <v>147</v>
      </c>
      <c r="E227">
        <v>116</v>
      </c>
      <c r="F227">
        <v>1.5</v>
      </c>
      <c r="G227">
        <v>20</v>
      </c>
      <c r="H227">
        <v>0</v>
      </c>
      <c r="I227">
        <v>0</v>
      </c>
      <c r="J227">
        <v>1</v>
      </c>
      <c r="K227">
        <v>1</v>
      </c>
      <c r="L227">
        <v>0</v>
      </c>
      <c r="M227">
        <v>0</v>
      </c>
    </row>
    <row r="228" spans="1:13" x14ac:dyDescent="0.2">
      <c r="A228">
        <v>62</v>
      </c>
      <c r="B228" s="18">
        <v>11</v>
      </c>
      <c r="C228" s="6">
        <v>12.9</v>
      </c>
      <c r="D228">
        <v>147</v>
      </c>
      <c r="E228">
        <v>116</v>
      </c>
      <c r="F228">
        <v>1.5</v>
      </c>
      <c r="G228">
        <v>20</v>
      </c>
      <c r="H228">
        <v>0</v>
      </c>
      <c r="I228">
        <v>0</v>
      </c>
      <c r="J228">
        <v>1</v>
      </c>
      <c r="K228">
        <v>1</v>
      </c>
      <c r="L228">
        <v>0</v>
      </c>
      <c r="M228">
        <v>0</v>
      </c>
    </row>
    <row r="229" spans="1:13" x14ac:dyDescent="0.2">
      <c r="A229">
        <v>62</v>
      </c>
      <c r="B229" s="18">
        <v>12</v>
      </c>
      <c r="C229" s="6">
        <v>7.56</v>
      </c>
      <c r="D229">
        <v>147</v>
      </c>
      <c r="E229">
        <v>116</v>
      </c>
      <c r="F229">
        <v>1.5</v>
      </c>
      <c r="G229">
        <v>20</v>
      </c>
      <c r="H229">
        <v>0</v>
      </c>
      <c r="I229">
        <v>0</v>
      </c>
      <c r="J229">
        <v>1</v>
      </c>
      <c r="K229">
        <v>1</v>
      </c>
      <c r="L229">
        <v>0</v>
      </c>
      <c r="M229">
        <v>0</v>
      </c>
    </row>
    <row r="230" spans="1:13" x14ac:dyDescent="0.2">
      <c r="A230">
        <v>63</v>
      </c>
      <c r="B230" s="18">
        <v>1</v>
      </c>
      <c r="C230" s="6">
        <v>5.76</v>
      </c>
      <c r="D230">
        <v>135</v>
      </c>
      <c r="E230">
        <v>973</v>
      </c>
      <c r="F230">
        <v>1.25</v>
      </c>
      <c r="G230">
        <v>0</v>
      </c>
      <c r="H230">
        <v>0</v>
      </c>
      <c r="I230">
        <v>0</v>
      </c>
      <c r="J230">
        <v>1</v>
      </c>
      <c r="K230">
        <v>0</v>
      </c>
      <c r="L230">
        <v>0</v>
      </c>
      <c r="M230">
        <v>0</v>
      </c>
    </row>
    <row r="231" spans="1:13" x14ac:dyDescent="0.2">
      <c r="A231">
        <v>63</v>
      </c>
      <c r="B231" s="18">
        <v>2</v>
      </c>
      <c r="C231" s="6">
        <v>-0.27</v>
      </c>
      <c r="D231">
        <v>135</v>
      </c>
      <c r="E231">
        <v>973</v>
      </c>
      <c r="F231">
        <v>1.25</v>
      </c>
      <c r="G231">
        <v>0</v>
      </c>
      <c r="H231">
        <v>0</v>
      </c>
      <c r="I231">
        <v>0</v>
      </c>
      <c r="J231">
        <v>1</v>
      </c>
      <c r="K231">
        <v>0</v>
      </c>
      <c r="L231">
        <v>0</v>
      </c>
      <c r="M231">
        <v>0</v>
      </c>
    </row>
    <row r="232" spans="1:13" x14ac:dyDescent="0.2">
      <c r="A232">
        <v>63</v>
      </c>
      <c r="B232" s="18">
        <v>3</v>
      </c>
      <c r="C232" s="6">
        <v>0.94</v>
      </c>
      <c r="D232">
        <v>135</v>
      </c>
      <c r="E232">
        <v>973</v>
      </c>
      <c r="F232">
        <v>1.25</v>
      </c>
      <c r="G232">
        <v>0</v>
      </c>
      <c r="H232">
        <v>0</v>
      </c>
      <c r="I232">
        <v>0</v>
      </c>
      <c r="J232">
        <v>1</v>
      </c>
      <c r="K232">
        <v>0</v>
      </c>
      <c r="L232">
        <v>0</v>
      </c>
      <c r="M232">
        <v>0</v>
      </c>
    </row>
    <row r="233" spans="1:13" x14ac:dyDescent="0.2">
      <c r="A233">
        <v>63</v>
      </c>
      <c r="B233" s="18">
        <v>4</v>
      </c>
      <c r="C233" s="6">
        <v>10.67</v>
      </c>
      <c r="D233">
        <v>135</v>
      </c>
      <c r="E233">
        <v>973</v>
      </c>
      <c r="F233">
        <v>1.25</v>
      </c>
      <c r="G233">
        <v>0</v>
      </c>
      <c r="H233">
        <v>0</v>
      </c>
      <c r="I233">
        <v>0</v>
      </c>
      <c r="J233">
        <v>1</v>
      </c>
      <c r="K233">
        <v>0</v>
      </c>
      <c r="L233">
        <v>0</v>
      </c>
      <c r="M233">
        <v>0</v>
      </c>
    </row>
    <row r="234" spans="1:13" x14ac:dyDescent="0.2">
      <c r="A234">
        <v>63</v>
      </c>
      <c r="B234" s="18">
        <v>5</v>
      </c>
      <c r="C234" s="6">
        <v>-1.74</v>
      </c>
      <c r="D234">
        <v>135</v>
      </c>
      <c r="E234">
        <v>973</v>
      </c>
      <c r="F234">
        <v>1.25</v>
      </c>
      <c r="G234">
        <v>0</v>
      </c>
      <c r="H234">
        <v>0</v>
      </c>
      <c r="I234">
        <v>0</v>
      </c>
      <c r="J234">
        <v>1</v>
      </c>
      <c r="K234">
        <v>0</v>
      </c>
      <c r="L234">
        <v>0</v>
      </c>
      <c r="M234">
        <v>0</v>
      </c>
    </row>
    <row r="235" spans="1:13" x14ac:dyDescent="0.2">
      <c r="A235">
        <v>63</v>
      </c>
      <c r="B235" s="18">
        <v>6</v>
      </c>
      <c r="C235" s="6">
        <v>0.1</v>
      </c>
      <c r="D235">
        <v>135</v>
      </c>
      <c r="E235">
        <v>973</v>
      </c>
      <c r="F235">
        <v>1.25</v>
      </c>
      <c r="G235">
        <v>0</v>
      </c>
      <c r="H235">
        <v>0</v>
      </c>
      <c r="I235">
        <v>0</v>
      </c>
      <c r="J235">
        <v>1</v>
      </c>
      <c r="K235">
        <v>0</v>
      </c>
      <c r="L235">
        <v>0</v>
      </c>
      <c r="M235">
        <v>0</v>
      </c>
    </row>
    <row r="236" spans="1:13" x14ac:dyDescent="0.2">
      <c r="A236">
        <v>63</v>
      </c>
      <c r="B236" s="18">
        <v>7</v>
      </c>
      <c r="C236" s="6">
        <v>1.75</v>
      </c>
      <c r="D236">
        <v>135</v>
      </c>
      <c r="E236">
        <v>973</v>
      </c>
      <c r="F236">
        <v>1.25</v>
      </c>
      <c r="G236">
        <v>0</v>
      </c>
      <c r="H236">
        <v>0</v>
      </c>
      <c r="I236">
        <v>0</v>
      </c>
      <c r="J236">
        <v>1</v>
      </c>
      <c r="K236">
        <v>0</v>
      </c>
      <c r="L236">
        <v>0</v>
      </c>
      <c r="M236">
        <v>0</v>
      </c>
    </row>
    <row r="237" spans="1:13" x14ac:dyDescent="0.2">
      <c r="A237">
        <v>63</v>
      </c>
      <c r="B237" s="18">
        <v>8</v>
      </c>
      <c r="C237" s="6">
        <v>4.07</v>
      </c>
      <c r="D237">
        <v>135</v>
      </c>
      <c r="E237">
        <v>973</v>
      </c>
      <c r="F237">
        <v>1.25</v>
      </c>
      <c r="G237">
        <v>0</v>
      </c>
      <c r="H237">
        <v>0</v>
      </c>
      <c r="I237">
        <v>0</v>
      </c>
      <c r="J237">
        <v>1</v>
      </c>
      <c r="K237">
        <v>0</v>
      </c>
      <c r="L237">
        <v>0</v>
      </c>
      <c r="M237">
        <v>0</v>
      </c>
    </row>
    <row r="238" spans="1:13" x14ac:dyDescent="0.2">
      <c r="A238">
        <v>63</v>
      </c>
      <c r="B238" s="18">
        <v>9</v>
      </c>
      <c r="C238" s="6">
        <v>-5.0999999999999996</v>
      </c>
      <c r="D238">
        <v>135</v>
      </c>
      <c r="E238">
        <v>973</v>
      </c>
      <c r="F238">
        <v>1.25</v>
      </c>
      <c r="G238">
        <v>0</v>
      </c>
      <c r="H238">
        <v>0</v>
      </c>
      <c r="I238">
        <v>0</v>
      </c>
      <c r="J238">
        <v>1</v>
      </c>
      <c r="K238">
        <v>0</v>
      </c>
      <c r="L238">
        <v>0</v>
      </c>
      <c r="M238">
        <v>0</v>
      </c>
    </row>
    <row r="239" spans="1:13" x14ac:dyDescent="0.2">
      <c r="A239">
        <v>63</v>
      </c>
      <c r="B239" s="18">
        <v>10</v>
      </c>
      <c r="C239" s="6">
        <v>-3.04</v>
      </c>
      <c r="D239">
        <v>135</v>
      </c>
      <c r="E239">
        <v>973</v>
      </c>
      <c r="F239">
        <v>1.25</v>
      </c>
      <c r="G239">
        <v>0</v>
      </c>
      <c r="H239">
        <v>0</v>
      </c>
      <c r="I239">
        <v>0</v>
      </c>
      <c r="J239">
        <v>1</v>
      </c>
      <c r="K239">
        <v>0</v>
      </c>
      <c r="L239">
        <v>0</v>
      </c>
      <c r="M239">
        <v>0</v>
      </c>
    </row>
    <row r="240" spans="1:13" x14ac:dyDescent="0.2">
      <c r="A240">
        <v>63</v>
      </c>
      <c r="B240" s="18">
        <v>11</v>
      </c>
      <c r="C240" s="6">
        <v>3.42</v>
      </c>
      <c r="D240">
        <v>135</v>
      </c>
      <c r="E240">
        <v>973</v>
      </c>
      <c r="F240">
        <v>1.25</v>
      </c>
      <c r="G240">
        <v>0</v>
      </c>
      <c r="H240">
        <v>0</v>
      </c>
      <c r="I240">
        <v>0</v>
      </c>
      <c r="J240">
        <v>1</v>
      </c>
      <c r="K240">
        <v>0</v>
      </c>
      <c r="L240">
        <v>0</v>
      </c>
      <c r="M240">
        <v>0</v>
      </c>
    </row>
    <row r="241" spans="1:13" x14ac:dyDescent="0.2">
      <c r="A241">
        <v>63</v>
      </c>
      <c r="B241" s="18">
        <v>12</v>
      </c>
      <c r="C241" s="6">
        <v>-1.68</v>
      </c>
      <c r="D241">
        <v>135</v>
      </c>
      <c r="E241">
        <v>973</v>
      </c>
      <c r="F241">
        <v>1.25</v>
      </c>
      <c r="G241">
        <v>0</v>
      </c>
      <c r="H241">
        <v>0</v>
      </c>
      <c r="I241">
        <v>0</v>
      </c>
      <c r="J241">
        <v>1</v>
      </c>
      <c r="K241">
        <v>0</v>
      </c>
      <c r="L241">
        <v>0</v>
      </c>
      <c r="M241">
        <v>0</v>
      </c>
    </row>
    <row r="242" spans="1:13" x14ac:dyDescent="0.2">
      <c r="A242">
        <v>64</v>
      </c>
      <c r="B242" s="18">
        <v>1</v>
      </c>
      <c r="C242" s="6">
        <v>0.89</v>
      </c>
      <c r="D242">
        <v>169</v>
      </c>
      <c r="E242">
        <v>705</v>
      </c>
      <c r="F242">
        <v>1.5</v>
      </c>
      <c r="G242">
        <v>15</v>
      </c>
      <c r="H242">
        <v>0</v>
      </c>
      <c r="I242">
        <v>0</v>
      </c>
      <c r="J242">
        <v>1</v>
      </c>
      <c r="K242">
        <v>0</v>
      </c>
      <c r="L242">
        <v>0</v>
      </c>
      <c r="M242">
        <v>0</v>
      </c>
    </row>
    <row r="243" spans="1:13" x14ac:dyDescent="0.2">
      <c r="A243">
        <v>64</v>
      </c>
      <c r="B243" s="18">
        <v>2</v>
      </c>
      <c r="C243" s="6">
        <v>-7.45</v>
      </c>
      <c r="D243">
        <v>169</v>
      </c>
      <c r="E243">
        <v>705</v>
      </c>
      <c r="F243">
        <v>1.5</v>
      </c>
      <c r="G243">
        <v>15</v>
      </c>
      <c r="H243">
        <v>0</v>
      </c>
      <c r="I243">
        <v>0</v>
      </c>
      <c r="J243">
        <v>1</v>
      </c>
      <c r="K243">
        <v>0</v>
      </c>
      <c r="L243">
        <v>0</v>
      </c>
      <c r="M243">
        <v>0</v>
      </c>
    </row>
    <row r="244" spans="1:13" x14ac:dyDescent="0.2">
      <c r="A244">
        <v>64</v>
      </c>
      <c r="B244" s="18">
        <v>3</v>
      </c>
      <c r="C244" s="6">
        <v>-14.86</v>
      </c>
      <c r="D244">
        <v>169</v>
      </c>
      <c r="E244">
        <v>705</v>
      </c>
      <c r="F244">
        <v>1.5</v>
      </c>
      <c r="G244">
        <v>15</v>
      </c>
      <c r="H244">
        <v>0</v>
      </c>
      <c r="I244">
        <v>0</v>
      </c>
      <c r="J244">
        <v>1</v>
      </c>
      <c r="K244">
        <v>0</v>
      </c>
      <c r="L244">
        <v>0</v>
      </c>
      <c r="M244">
        <v>0</v>
      </c>
    </row>
    <row r="245" spans="1:13" x14ac:dyDescent="0.2">
      <c r="A245">
        <v>64</v>
      </c>
      <c r="B245" s="18">
        <v>4</v>
      </c>
      <c r="C245" s="6">
        <v>10.58</v>
      </c>
      <c r="D245">
        <v>169</v>
      </c>
      <c r="E245">
        <v>705</v>
      </c>
      <c r="F245">
        <v>1.5</v>
      </c>
      <c r="G245">
        <v>15</v>
      </c>
      <c r="H245">
        <v>0</v>
      </c>
      <c r="I245">
        <v>0</v>
      </c>
      <c r="J245">
        <v>1</v>
      </c>
      <c r="K245">
        <v>0</v>
      </c>
      <c r="L245">
        <v>0</v>
      </c>
      <c r="M245">
        <v>0</v>
      </c>
    </row>
    <row r="246" spans="1:13" x14ac:dyDescent="0.2">
      <c r="A246">
        <v>64</v>
      </c>
      <c r="B246" s="18">
        <v>5</v>
      </c>
      <c r="C246" s="6">
        <v>6.09</v>
      </c>
      <c r="D246">
        <v>169</v>
      </c>
      <c r="E246">
        <v>705</v>
      </c>
      <c r="F246">
        <v>1.5</v>
      </c>
      <c r="G246">
        <v>15</v>
      </c>
      <c r="H246">
        <v>0</v>
      </c>
      <c r="I246">
        <v>0</v>
      </c>
      <c r="J246">
        <v>1</v>
      </c>
      <c r="K246">
        <v>0</v>
      </c>
      <c r="L246">
        <v>0</v>
      </c>
      <c r="M246">
        <v>0</v>
      </c>
    </row>
    <row r="247" spans="1:13" x14ac:dyDescent="0.2">
      <c r="A247">
        <v>64</v>
      </c>
      <c r="B247" s="18">
        <v>6</v>
      </c>
      <c r="C247" s="6">
        <v>3.2</v>
      </c>
      <c r="D247">
        <v>169</v>
      </c>
      <c r="E247">
        <v>705</v>
      </c>
      <c r="F247">
        <v>1.5</v>
      </c>
      <c r="G247">
        <v>15</v>
      </c>
      <c r="H247">
        <v>0</v>
      </c>
      <c r="I247">
        <v>0</v>
      </c>
      <c r="J247">
        <v>1</v>
      </c>
      <c r="K247">
        <v>0</v>
      </c>
      <c r="L247">
        <v>0</v>
      </c>
      <c r="M247">
        <v>0</v>
      </c>
    </row>
    <row r="248" spans="1:13" x14ac:dyDescent="0.2">
      <c r="A248">
        <v>64</v>
      </c>
      <c r="B248" s="18">
        <v>7</v>
      </c>
      <c r="C248" s="6">
        <v>2.58</v>
      </c>
      <c r="D248">
        <v>169</v>
      </c>
      <c r="E248">
        <v>705</v>
      </c>
      <c r="F248">
        <v>1.5</v>
      </c>
      <c r="G248">
        <v>15</v>
      </c>
      <c r="H248">
        <v>0</v>
      </c>
      <c r="I248">
        <v>0</v>
      </c>
      <c r="J248">
        <v>1</v>
      </c>
      <c r="K248">
        <v>0</v>
      </c>
      <c r="L248">
        <v>0</v>
      </c>
      <c r="M248">
        <v>0</v>
      </c>
    </row>
    <row r="249" spans="1:13" x14ac:dyDescent="0.2">
      <c r="A249">
        <v>64</v>
      </c>
      <c r="B249" s="18">
        <v>8</v>
      </c>
      <c r="C249" s="6">
        <v>5.54</v>
      </c>
      <c r="D249">
        <v>169</v>
      </c>
      <c r="E249">
        <v>705</v>
      </c>
      <c r="F249">
        <v>1.5</v>
      </c>
      <c r="G249">
        <v>15</v>
      </c>
      <c r="H249">
        <v>0</v>
      </c>
      <c r="I249">
        <v>0</v>
      </c>
      <c r="J249">
        <v>1</v>
      </c>
      <c r="K249">
        <v>0</v>
      </c>
      <c r="L249">
        <v>0</v>
      </c>
      <c r="M249">
        <v>0</v>
      </c>
    </row>
    <row r="250" spans="1:13" x14ac:dyDescent="0.2">
      <c r="A250">
        <v>64</v>
      </c>
      <c r="B250" s="18">
        <v>9</v>
      </c>
      <c r="C250" s="6">
        <v>-0.06</v>
      </c>
      <c r="D250">
        <v>169</v>
      </c>
      <c r="E250">
        <v>705</v>
      </c>
      <c r="F250">
        <v>1.5</v>
      </c>
      <c r="G250">
        <v>15</v>
      </c>
      <c r="H250">
        <v>0</v>
      </c>
      <c r="I250">
        <v>0</v>
      </c>
      <c r="J250">
        <v>1</v>
      </c>
      <c r="K250">
        <v>0</v>
      </c>
      <c r="L250">
        <v>0</v>
      </c>
      <c r="M250">
        <v>0</v>
      </c>
    </row>
    <row r="251" spans="1:13" x14ac:dyDescent="0.2">
      <c r="A251">
        <v>64</v>
      </c>
      <c r="B251" s="18">
        <v>10</v>
      </c>
      <c r="C251" s="6">
        <v>-2.56</v>
      </c>
      <c r="D251">
        <v>169</v>
      </c>
      <c r="E251">
        <v>705</v>
      </c>
      <c r="F251">
        <v>1.5</v>
      </c>
      <c r="G251">
        <v>15</v>
      </c>
      <c r="H251">
        <v>0</v>
      </c>
      <c r="I251">
        <v>0</v>
      </c>
      <c r="J251">
        <v>1</v>
      </c>
      <c r="K251">
        <v>0</v>
      </c>
      <c r="L251">
        <v>0</v>
      </c>
      <c r="M251">
        <v>0</v>
      </c>
    </row>
    <row r="252" spans="1:13" x14ac:dyDescent="0.2">
      <c r="A252">
        <v>64</v>
      </c>
      <c r="B252" s="18">
        <v>11</v>
      </c>
      <c r="C252" s="6">
        <v>9.7100000000000009</v>
      </c>
      <c r="D252">
        <v>169</v>
      </c>
      <c r="E252">
        <v>705</v>
      </c>
      <c r="F252">
        <v>1.5</v>
      </c>
      <c r="G252">
        <v>15</v>
      </c>
      <c r="H252">
        <v>0</v>
      </c>
      <c r="I252">
        <v>0</v>
      </c>
      <c r="J252">
        <v>1</v>
      </c>
      <c r="K252">
        <v>0</v>
      </c>
      <c r="L252">
        <v>0</v>
      </c>
      <c r="M252">
        <v>0</v>
      </c>
    </row>
    <row r="253" spans="1:13" x14ac:dyDescent="0.2">
      <c r="A253">
        <v>64</v>
      </c>
      <c r="B253" s="18">
        <v>12</v>
      </c>
      <c r="C253" s="6">
        <v>5.88</v>
      </c>
      <c r="D253">
        <v>169</v>
      </c>
      <c r="E253">
        <v>705</v>
      </c>
      <c r="F253">
        <v>1.5</v>
      </c>
      <c r="G253">
        <v>15</v>
      </c>
      <c r="H253">
        <v>0</v>
      </c>
      <c r="I253">
        <v>0</v>
      </c>
      <c r="J253">
        <v>1</v>
      </c>
      <c r="K253">
        <v>0</v>
      </c>
      <c r="L253">
        <v>0</v>
      </c>
      <c r="M253">
        <v>0</v>
      </c>
    </row>
    <row r="254" spans="1:13" x14ac:dyDescent="0.2">
      <c r="A254">
        <v>65</v>
      </c>
      <c r="B254" s="18">
        <v>1</v>
      </c>
      <c r="C254" s="6">
        <v>2.67</v>
      </c>
      <c r="D254">
        <v>226</v>
      </c>
      <c r="E254">
        <v>135</v>
      </c>
      <c r="F254">
        <v>0</v>
      </c>
      <c r="G254">
        <v>0</v>
      </c>
      <c r="H254">
        <v>0</v>
      </c>
      <c r="I254">
        <v>1</v>
      </c>
      <c r="J254">
        <v>1</v>
      </c>
      <c r="K254">
        <v>0</v>
      </c>
      <c r="L254">
        <v>0</v>
      </c>
      <c r="M254">
        <v>0</v>
      </c>
    </row>
    <row r="255" spans="1:13" x14ac:dyDescent="0.2">
      <c r="A255">
        <v>65</v>
      </c>
      <c r="B255" s="18">
        <v>2</v>
      </c>
      <c r="C255" s="6">
        <v>-14.28</v>
      </c>
      <c r="D255">
        <v>226</v>
      </c>
      <c r="E255">
        <v>135</v>
      </c>
      <c r="F255">
        <v>0</v>
      </c>
      <c r="G255">
        <v>0</v>
      </c>
      <c r="H255">
        <v>0</v>
      </c>
      <c r="I255">
        <v>1</v>
      </c>
      <c r="J255">
        <v>1</v>
      </c>
      <c r="K255">
        <v>0</v>
      </c>
      <c r="L255">
        <v>0</v>
      </c>
      <c r="M255">
        <v>0</v>
      </c>
    </row>
    <row r="256" spans="1:13" x14ac:dyDescent="0.2">
      <c r="A256">
        <v>65</v>
      </c>
      <c r="B256" s="18">
        <v>3</v>
      </c>
      <c r="C256" s="6">
        <v>-24.4</v>
      </c>
      <c r="D256">
        <v>226</v>
      </c>
      <c r="E256">
        <v>135</v>
      </c>
      <c r="F256">
        <v>0</v>
      </c>
      <c r="G256">
        <v>0</v>
      </c>
      <c r="H256">
        <v>0</v>
      </c>
      <c r="I256">
        <v>1</v>
      </c>
      <c r="J256">
        <v>1</v>
      </c>
      <c r="K256">
        <v>0</v>
      </c>
      <c r="L256">
        <v>0</v>
      </c>
      <c r="M256">
        <v>0</v>
      </c>
    </row>
    <row r="257" spans="1:13" x14ac:dyDescent="0.2">
      <c r="A257">
        <v>65</v>
      </c>
      <c r="B257" s="18">
        <v>4</v>
      </c>
      <c r="C257" s="6">
        <v>7.51</v>
      </c>
      <c r="D257">
        <v>226</v>
      </c>
      <c r="E257">
        <v>135</v>
      </c>
      <c r="F257">
        <v>0</v>
      </c>
      <c r="G257">
        <v>0</v>
      </c>
      <c r="H257">
        <v>0</v>
      </c>
      <c r="I257">
        <v>1</v>
      </c>
      <c r="J257">
        <v>1</v>
      </c>
      <c r="K257">
        <v>0</v>
      </c>
      <c r="L257">
        <v>0</v>
      </c>
      <c r="M257">
        <v>0</v>
      </c>
    </row>
    <row r="258" spans="1:13" x14ac:dyDescent="0.2">
      <c r="A258">
        <v>65</v>
      </c>
      <c r="B258" s="18">
        <v>5</v>
      </c>
      <c r="C258" s="6">
        <v>2.88</v>
      </c>
      <c r="D258">
        <v>226</v>
      </c>
      <c r="E258">
        <v>135</v>
      </c>
      <c r="F258">
        <v>0</v>
      </c>
      <c r="G258">
        <v>0</v>
      </c>
      <c r="H258">
        <v>0</v>
      </c>
      <c r="I258">
        <v>1</v>
      </c>
      <c r="J258">
        <v>1</v>
      </c>
      <c r="K258">
        <v>0</v>
      </c>
      <c r="L258">
        <v>0</v>
      </c>
      <c r="M258">
        <v>0</v>
      </c>
    </row>
    <row r="259" spans="1:13" x14ac:dyDescent="0.2">
      <c r="A259">
        <v>65</v>
      </c>
      <c r="B259" s="18">
        <v>6</v>
      </c>
      <c r="C259" s="6">
        <v>1.01</v>
      </c>
      <c r="D259">
        <v>226</v>
      </c>
      <c r="E259">
        <v>135</v>
      </c>
      <c r="F259">
        <v>0</v>
      </c>
      <c r="G259">
        <v>0</v>
      </c>
      <c r="H259">
        <v>0</v>
      </c>
      <c r="I259">
        <v>1</v>
      </c>
      <c r="J259">
        <v>1</v>
      </c>
      <c r="K259">
        <v>0</v>
      </c>
      <c r="L259">
        <v>0</v>
      </c>
      <c r="M259">
        <v>0</v>
      </c>
    </row>
    <row r="260" spans="1:13" x14ac:dyDescent="0.2">
      <c r="A260">
        <v>65</v>
      </c>
      <c r="B260" s="18">
        <v>7</v>
      </c>
      <c r="C260" s="6">
        <v>-4.32</v>
      </c>
      <c r="D260">
        <v>226</v>
      </c>
      <c r="E260">
        <v>135</v>
      </c>
      <c r="F260">
        <v>0</v>
      </c>
      <c r="G260">
        <v>0</v>
      </c>
      <c r="H260">
        <v>0</v>
      </c>
      <c r="I260">
        <v>1</v>
      </c>
      <c r="J260">
        <v>1</v>
      </c>
      <c r="K260">
        <v>0</v>
      </c>
      <c r="L260">
        <v>0</v>
      </c>
      <c r="M260">
        <v>0</v>
      </c>
    </row>
    <row r="261" spans="1:13" x14ac:dyDescent="0.2">
      <c r="A261">
        <v>65</v>
      </c>
      <c r="B261" s="18">
        <v>8</v>
      </c>
      <c r="C261" s="6">
        <v>0.84</v>
      </c>
      <c r="D261">
        <v>226</v>
      </c>
      <c r="E261">
        <v>135</v>
      </c>
      <c r="F261">
        <v>0</v>
      </c>
      <c r="G261">
        <v>0</v>
      </c>
      <c r="H261">
        <v>0</v>
      </c>
      <c r="I261">
        <v>1</v>
      </c>
      <c r="J261">
        <v>1</v>
      </c>
      <c r="K261">
        <v>0</v>
      </c>
      <c r="L261">
        <v>0</v>
      </c>
      <c r="M261">
        <v>0</v>
      </c>
    </row>
    <row r="262" spans="1:13" x14ac:dyDescent="0.2">
      <c r="A262">
        <v>65</v>
      </c>
      <c r="B262" s="18">
        <v>9</v>
      </c>
      <c r="C262" s="6">
        <v>-3.36</v>
      </c>
      <c r="D262">
        <v>226</v>
      </c>
      <c r="E262">
        <v>135</v>
      </c>
      <c r="F262">
        <v>0</v>
      </c>
      <c r="G262">
        <v>0</v>
      </c>
      <c r="H262">
        <v>0</v>
      </c>
      <c r="I262">
        <v>1</v>
      </c>
      <c r="J262">
        <v>1</v>
      </c>
      <c r="K262">
        <v>0</v>
      </c>
      <c r="L262">
        <v>0</v>
      </c>
      <c r="M262">
        <v>0</v>
      </c>
    </row>
    <row r="263" spans="1:13" x14ac:dyDescent="0.2">
      <c r="A263">
        <v>65</v>
      </c>
      <c r="B263" s="18">
        <v>10</v>
      </c>
      <c r="C263" s="6">
        <v>-7.8</v>
      </c>
      <c r="D263">
        <v>226</v>
      </c>
      <c r="E263">
        <v>135</v>
      </c>
      <c r="F263">
        <v>0</v>
      </c>
      <c r="G263">
        <v>0</v>
      </c>
      <c r="H263">
        <v>0</v>
      </c>
      <c r="I263">
        <v>1</v>
      </c>
      <c r="J263">
        <v>1</v>
      </c>
      <c r="K263">
        <v>0</v>
      </c>
      <c r="L263">
        <v>0</v>
      </c>
      <c r="M263">
        <v>0</v>
      </c>
    </row>
    <row r="264" spans="1:13" x14ac:dyDescent="0.2">
      <c r="A264">
        <v>65</v>
      </c>
      <c r="B264" s="18">
        <v>11</v>
      </c>
      <c r="C264" s="6">
        <v>16.12</v>
      </c>
      <c r="D264">
        <v>226</v>
      </c>
      <c r="E264">
        <v>135</v>
      </c>
      <c r="F264">
        <v>0</v>
      </c>
      <c r="G264">
        <v>0</v>
      </c>
      <c r="H264">
        <v>0</v>
      </c>
      <c r="I264">
        <v>1</v>
      </c>
      <c r="J264">
        <v>1</v>
      </c>
      <c r="K264">
        <v>0</v>
      </c>
      <c r="L264">
        <v>0</v>
      </c>
      <c r="M264">
        <v>0</v>
      </c>
    </row>
    <row r="265" spans="1:13" x14ac:dyDescent="0.2">
      <c r="A265">
        <v>65</v>
      </c>
      <c r="B265" s="18">
        <v>12</v>
      </c>
      <c r="C265" s="6">
        <v>4.79</v>
      </c>
      <c r="D265">
        <v>226</v>
      </c>
      <c r="E265">
        <v>135</v>
      </c>
      <c r="F265">
        <v>0</v>
      </c>
      <c r="G265">
        <v>0</v>
      </c>
      <c r="H265">
        <v>0</v>
      </c>
      <c r="I265">
        <v>1</v>
      </c>
      <c r="J265">
        <v>1</v>
      </c>
      <c r="K265">
        <v>0</v>
      </c>
      <c r="L265">
        <v>0</v>
      </c>
      <c r="M265">
        <v>0</v>
      </c>
    </row>
    <row r="266" spans="1:13" x14ac:dyDescent="0.2">
      <c r="A266">
        <v>66</v>
      </c>
      <c r="B266" s="18">
        <v>1</v>
      </c>
      <c r="C266" s="6">
        <v>-4.0999999999999996</v>
      </c>
      <c r="D266">
        <v>180</v>
      </c>
      <c r="E266">
        <v>277</v>
      </c>
      <c r="F266">
        <v>1.5</v>
      </c>
      <c r="G266">
        <v>0</v>
      </c>
      <c r="H266">
        <v>0</v>
      </c>
      <c r="I266">
        <v>0</v>
      </c>
      <c r="J266">
        <v>1</v>
      </c>
      <c r="K266">
        <v>0</v>
      </c>
      <c r="L266">
        <v>0</v>
      </c>
      <c r="M266">
        <v>0</v>
      </c>
    </row>
    <row r="267" spans="1:13" x14ac:dyDescent="0.2">
      <c r="A267">
        <v>66</v>
      </c>
      <c r="B267" s="18">
        <v>2</v>
      </c>
      <c r="C267" s="6">
        <v>-1.78</v>
      </c>
      <c r="D267">
        <v>180</v>
      </c>
      <c r="E267">
        <v>277</v>
      </c>
      <c r="F267">
        <v>1.5</v>
      </c>
      <c r="G267">
        <v>0</v>
      </c>
      <c r="H267">
        <v>0</v>
      </c>
      <c r="I267">
        <v>0</v>
      </c>
      <c r="J267">
        <v>1</v>
      </c>
      <c r="K267">
        <v>0</v>
      </c>
      <c r="L267">
        <v>0</v>
      </c>
      <c r="M267">
        <v>0</v>
      </c>
    </row>
    <row r="268" spans="1:13" x14ac:dyDescent="0.2">
      <c r="A268">
        <v>66</v>
      </c>
      <c r="B268" s="18">
        <v>3</v>
      </c>
      <c r="C268" s="6">
        <v>-9.93</v>
      </c>
      <c r="D268">
        <v>180</v>
      </c>
      <c r="E268">
        <v>277</v>
      </c>
      <c r="F268">
        <v>1.5</v>
      </c>
      <c r="G268">
        <v>0</v>
      </c>
      <c r="H268">
        <v>0</v>
      </c>
      <c r="I268">
        <v>0</v>
      </c>
      <c r="J268">
        <v>1</v>
      </c>
      <c r="K268">
        <v>0</v>
      </c>
      <c r="L268">
        <v>0</v>
      </c>
      <c r="M268">
        <v>0</v>
      </c>
    </row>
    <row r="269" spans="1:13" x14ac:dyDescent="0.2">
      <c r="A269">
        <v>66</v>
      </c>
      <c r="B269" s="18">
        <v>4</v>
      </c>
      <c r="C269" s="6">
        <v>8.1</v>
      </c>
      <c r="D269">
        <v>180</v>
      </c>
      <c r="E269">
        <v>277</v>
      </c>
      <c r="F269">
        <v>1.5</v>
      </c>
      <c r="G269">
        <v>0</v>
      </c>
      <c r="H269">
        <v>0</v>
      </c>
      <c r="I269">
        <v>0</v>
      </c>
      <c r="J269">
        <v>1</v>
      </c>
      <c r="K269">
        <v>0</v>
      </c>
      <c r="L269">
        <v>0</v>
      </c>
      <c r="M269">
        <v>0</v>
      </c>
    </row>
    <row r="270" spans="1:13" x14ac:dyDescent="0.2">
      <c r="A270">
        <v>66</v>
      </c>
      <c r="B270" s="18">
        <v>5</v>
      </c>
      <c r="C270" s="6">
        <v>2.48</v>
      </c>
      <c r="D270">
        <v>180</v>
      </c>
      <c r="E270">
        <v>277</v>
      </c>
      <c r="F270">
        <v>1.5</v>
      </c>
      <c r="G270">
        <v>0</v>
      </c>
      <c r="H270">
        <v>0</v>
      </c>
      <c r="I270">
        <v>0</v>
      </c>
      <c r="J270">
        <v>1</v>
      </c>
      <c r="K270">
        <v>0</v>
      </c>
      <c r="L270">
        <v>0</v>
      </c>
      <c r="M270">
        <v>0</v>
      </c>
    </row>
    <row r="271" spans="1:13" x14ac:dyDescent="0.2">
      <c r="A271">
        <v>66</v>
      </c>
      <c r="B271" s="18">
        <v>6</v>
      </c>
      <c r="C271" s="6">
        <v>8.3699999999999992</v>
      </c>
      <c r="D271">
        <v>180</v>
      </c>
      <c r="E271">
        <v>277</v>
      </c>
      <c r="F271">
        <v>1.5</v>
      </c>
      <c r="G271">
        <v>0</v>
      </c>
      <c r="H271">
        <v>0</v>
      </c>
      <c r="I271">
        <v>0</v>
      </c>
      <c r="J271">
        <v>1</v>
      </c>
      <c r="K271">
        <v>0</v>
      </c>
      <c r="L271">
        <v>0</v>
      </c>
      <c r="M271">
        <v>0</v>
      </c>
    </row>
    <row r="272" spans="1:13" x14ac:dyDescent="0.2">
      <c r="A272">
        <v>66</v>
      </c>
      <c r="B272" s="18">
        <v>7</v>
      </c>
      <c r="C272" s="6">
        <v>-0.1</v>
      </c>
      <c r="D272">
        <v>180</v>
      </c>
      <c r="E272">
        <v>277</v>
      </c>
      <c r="F272">
        <v>1.5</v>
      </c>
      <c r="G272">
        <v>0</v>
      </c>
      <c r="H272">
        <v>0</v>
      </c>
      <c r="I272">
        <v>0</v>
      </c>
      <c r="J272">
        <v>1</v>
      </c>
      <c r="K272">
        <v>0</v>
      </c>
      <c r="L272">
        <v>0</v>
      </c>
      <c r="M272">
        <v>0</v>
      </c>
    </row>
    <row r="273" spans="1:13" x14ac:dyDescent="0.2">
      <c r="A273">
        <v>66</v>
      </c>
      <c r="B273" s="18">
        <v>8</v>
      </c>
      <c r="C273" s="6">
        <v>1.48</v>
      </c>
      <c r="D273">
        <v>180</v>
      </c>
      <c r="E273">
        <v>277</v>
      </c>
      <c r="F273">
        <v>1.5</v>
      </c>
      <c r="G273">
        <v>0</v>
      </c>
      <c r="H273">
        <v>0</v>
      </c>
      <c r="I273">
        <v>0</v>
      </c>
      <c r="J273">
        <v>1</v>
      </c>
      <c r="K273">
        <v>0</v>
      </c>
      <c r="L273">
        <v>0</v>
      </c>
      <c r="M273">
        <v>0</v>
      </c>
    </row>
    <row r="274" spans="1:13" x14ac:dyDescent="0.2">
      <c r="A274">
        <v>66</v>
      </c>
      <c r="B274" s="18">
        <v>9</v>
      </c>
      <c r="C274" s="6">
        <v>-0.28999999999999998</v>
      </c>
      <c r="D274">
        <v>180</v>
      </c>
      <c r="E274">
        <v>277</v>
      </c>
      <c r="F274">
        <v>1.5</v>
      </c>
      <c r="G274">
        <v>0</v>
      </c>
      <c r="H274">
        <v>0</v>
      </c>
      <c r="I274">
        <v>0</v>
      </c>
      <c r="J274">
        <v>1</v>
      </c>
      <c r="K274">
        <v>0</v>
      </c>
      <c r="L274">
        <v>0</v>
      </c>
      <c r="M274">
        <v>0</v>
      </c>
    </row>
    <row r="275" spans="1:13" x14ac:dyDescent="0.2">
      <c r="A275">
        <v>66</v>
      </c>
      <c r="B275" s="18">
        <v>10</v>
      </c>
      <c r="C275" s="6">
        <v>2.04</v>
      </c>
      <c r="D275">
        <v>180</v>
      </c>
      <c r="E275">
        <v>277</v>
      </c>
      <c r="F275">
        <v>1.5</v>
      </c>
      <c r="G275">
        <v>0</v>
      </c>
      <c r="H275">
        <v>0</v>
      </c>
      <c r="I275">
        <v>0</v>
      </c>
      <c r="J275">
        <v>1</v>
      </c>
      <c r="K275">
        <v>0</v>
      </c>
      <c r="L275">
        <v>0</v>
      </c>
      <c r="M275">
        <v>0</v>
      </c>
    </row>
    <row r="276" spans="1:13" x14ac:dyDescent="0.2">
      <c r="A276">
        <v>66</v>
      </c>
      <c r="B276" s="18">
        <v>11</v>
      </c>
      <c r="C276" s="6">
        <v>2.36</v>
      </c>
      <c r="D276">
        <v>180</v>
      </c>
      <c r="E276">
        <v>277</v>
      </c>
      <c r="F276">
        <v>1.5</v>
      </c>
      <c r="G276">
        <v>0</v>
      </c>
      <c r="H276">
        <v>0</v>
      </c>
      <c r="I276">
        <v>0</v>
      </c>
      <c r="J276">
        <v>1</v>
      </c>
      <c r="K276">
        <v>0</v>
      </c>
      <c r="L276">
        <v>0</v>
      </c>
      <c r="M276">
        <v>0</v>
      </c>
    </row>
    <row r="277" spans="1:13" x14ac:dyDescent="0.2">
      <c r="A277">
        <v>66</v>
      </c>
      <c r="B277" s="18">
        <v>12</v>
      </c>
      <c r="C277" s="6">
        <v>5.37</v>
      </c>
      <c r="D277">
        <v>180</v>
      </c>
      <c r="E277">
        <v>277</v>
      </c>
      <c r="F277">
        <v>1.5</v>
      </c>
      <c r="G277">
        <v>0</v>
      </c>
      <c r="H277">
        <v>0</v>
      </c>
      <c r="I277">
        <v>0</v>
      </c>
      <c r="J277">
        <v>1</v>
      </c>
      <c r="K277">
        <v>0</v>
      </c>
      <c r="L277">
        <v>0</v>
      </c>
      <c r="M277">
        <v>0</v>
      </c>
    </row>
    <row r="278" spans="1:13" x14ac:dyDescent="0.2">
      <c r="A278">
        <v>67</v>
      </c>
      <c r="B278" s="18">
        <v>1</v>
      </c>
      <c r="C278" s="6">
        <v>-3.32</v>
      </c>
      <c r="D278">
        <v>172</v>
      </c>
      <c r="E278">
        <v>55</v>
      </c>
      <c r="F278">
        <v>1.5</v>
      </c>
      <c r="G278">
        <v>0</v>
      </c>
      <c r="H278">
        <v>0</v>
      </c>
      <c r="I278">
        <v>0</v>
      </c>
      <c r="J278">
        <v>1</v>
      </c>
      <c r="K278">
        <v>0</v>
      </c>
      <c r="L278">
        <v>0</v>
      </c>
      <c r="M278">
        <v>0</v>
      </c>
    </row>
    <row r="279" spans="1:13" x14ac:dyDescent="0.2">
      <c r="A279">
        <v>67</v>
      </c>
      <c r="B279" s="18">
        <v>2</v>
      </c>
      <c r="C279" s="6">
        <v>-7.31</v>
      </c>
      <c r="D279">
        <v>172</v>
      </c>
      <c r="E279">
        <v>55</v>
      </c>
      <c r="F279">
        <v>1.5</v>
      </c>
      <c r="G279">
        <v>0</v>
      </c>
      <c r="H279">
        <v>0</v>
      </c>
      <c r="I279">
        <v>0</v>
      </c>
      <c r="J279">
        <v>1</v>
      </c>
      <c r="K279">
        <v>0</v>
      </c>
      <c r="L279">
        <v>0</v>
      </c>
      <c r="M279">
        <v>0</v>
      </c>
    </row>
    <row r="280" spans="1:13" x14ac:dyDescent="0.2">
      <c r="A280">
        <v>67</v>
      </c>
      <c r="B280" s="18">
        <v>3</v>
      </c>
      <c r="C280" s="6">
        <v>-13.06</v>
      </c>
      <c r="D280">
        <v>172</v>
      </c>
      <c r="E280">
        <v>55</v>
      </c>
      <c r="F280">
        <v>1.5</v>
      </c>
      <c r="G280">
        <v>0</v>
      </c>
      <c r="H280">
        <v>0</v>
      </c>
      <c r="I280">
        <v>0</v>
      </c>
      <c r="J280">
        <v>1</v>
      </c>
      <c r="K280">
        <v>0</v>
      </c>
      <c r="L280">
        <v>0</v>
      </c>
      <c r="M280">
        <v>0</v>
      </c>
    </row>
    <row r="281" spans="1:13" x14ac:dyDescent="0.2">
      <c r="A281">
        <v>67</v>
      </c>
      <c r="B281" s="18">
        <v>4</v>
      </c>
      <c r="C281" s="6">
        <v>10.18</v>
      </c>
      <c r="D281">
        <v>172</v>
      </c>
      <c r="E281">
        <v>55</v>
      </c>
      <c r="F281">
        <v>1.5</v>
      </c>
      <c r="G281">
        <v>0</v>
      </c>
      <c r="H281">
        <v>0</v>
      </c>
      <c r="I281">
        <v>0</v>
      </c>
      <c r="J281">
        <v>1</v>
      </c>
      <c r="K281">
        <v>0</v>
      </c>
      <c r="L281">
        <v>0</v>
      </c>
      <c r="M281">
        <v>0</v>
      </c>
    </row>
    <row r="282" spans="1:13" x14ac:dyDescent="0.2">
      <c r="A282">
        <v>67</v>
      </c>
      <c r="B282" s="18">
        <v>5</v>
      </c>
      <c r="C282" s="6">
        <v>5.24</v>
      </c>
      <c r="D282">
        <v>172</v>
      </c>
      <c r="E282">
        <v>55</v>
      </c>
      <c r="F282">
        <v>1.5</v>
      </c>
      <c r="G282">
        <v>0</v>
      </c>
      <c r="H282">
        <v>0</v>
      </c>
      <c r="I282">
        <v>0</v>
      </c>
      <c r="J282">
        <v>1</v>
      </c>
      <c r="K282">
        <v>0</v>
      </c>
      <c r="L282">
        <v>0</v>
      </c>
      <c r="M282">
        <v>0</v>
      </c>
    </row>
    <row r="283" spans="1:13" x14ac:dyDescent="0.2">
      <c r="A283">
        <v>67</v>
      </c>
      <c r="B283" s="18">
        <v>6</v>
      </c>
      <c r="C283" s="6">
        <v>6.48</v>
      </c>
      <c r="D283">
        <v>172</v>
      </c>
      <c r="E283">
        <v>55</v>
      </c>
      <c r="F283">
        <v>1.5</v>
      </c>
      <c r="G283">
        <v>0</v>
      </c>
      <c r="H283">
        <v>0</v>
      </c>
      <c r="I283">
        <v>0</v>
      </c>
      <c r="J283">
        <v>1</v>
      </c>
      <c r="K283">
        <v>0</v>
      </c>
      <c r="L283">
        <v>0</v>
      </c>
      <c r="M283">
        <v>0</v>
      </c>
    </row>
    <row r="284" spans="1:13" x14ac:dyDescent="0.2">
      <c r="A284">
        <v>67</v>
      </c>
      <c r="B284" s="18">
        <v>7</v>
      </c>
      <c r="C284" s="6">
        <v>5.73</v>
      </c>
      <c r="D284">
        <v>172</v>
      </c>
      <c r="E284">
        <v>55</v>
      </c>
      <c r="F284">
        <v>1.5</v>
      </c>
      <c r="G284">
        <v>0</v>
      </c>
      <c r="H284">
        <v>0</v>
      </c>
      <c r="I284">
        <v>0</v>
      </c>
      <c r="J284">
        <v>1</v>
      </c>
      <c r="K284">
        <v>0</v>
      </c>
      <c r="L284">
        <v>0</v>
      </c>
      <c r="M284">
        <v>0</v>
      </c>
    </row>
    <row r="285" spans="1:13" x14ac:dyDescent="0.2">
      <c r="A285">
        <v>67</v>
      </c>
      <c r="B285" s="18">
        <v>8</v>
      </c>
      <c r="C285" s="6">
        <v>2.0699999999999998</v>
      </c>
      <c r="D285">
        <v>172</v>
      </c>
      <c r="E285">
        <v>55</v>
      </c>
      <c r="F285">
        <v>1.5</v>
      </c>
      <c r="G285">
        <v>0</v>
      </c>
      <c r="H285">
        <v>0</v>
      </c>
      <c r="I285">
        <v>0</v>
      </c>
      <c r="J285">
        <v>1</v>
      </c>
      <c r="K285">
        <v>0</v>
      </c>
      <c r="L285">
        <v>0</v>
      </c>
      <c r="M285">
        <v>0</v>
      </c>
    </row>
    <row r="286" spans="1:13" x14ac:dyDescent="0.2">
      <c r="A286">
        <v>67</v>
      </c>
      <c r="B286" s="18">
        <v>9</v>
      </c>
      <c r="C286" s="6">
        <v>-4.3499999999999996</v>
      </c>
      <c r="D286">
        <v>172</v>
      </c>
      <c r="E286">
        <v>55</v>
      </c>
      <c r="F286">
        <v>1.5</v>
      </c>
      <c r="G286">
        <v>0</v>
      </c>
      <c r="H286">
        <v>0</v>
      </c>
      <c r="I286">
        <v>0</v>
      </c>
      <c r="J286">
        <v>1</v>
      </c>
      <c r="K286">
        <v>0</v>
      </c>
      <c r="L286">
        <v>0</v>
      </c>
      <c r="M286">
        <v>0</v>
      </c>
    </row>
    <row r="287" spans="1:13" x14ac:dyDescent="0.2">
      <c r="A287">
        <v>67</v>
      </c>
      <c r="B287" s="18">
        <v>10</v>
      </c>
      <c r="C287" s="6">
        <v>-1.33</v>
      </c>
      <c r="D287">
        <v>172</v>
      </c>
      <c r="E287">
        <v>55</v>
      </c>
      <c r="F287">
        <v>1.5</v>
      </c>
      <c r="G287">
        <v>0</v>
      </c>
      <c r="H287">
        <v>0</v>
      </c>
      <c r="I287">
        <v>0</v>
      </c>
      <c r="J287">
        <v>1</v>
      </c>
      <c r="K287">
        <v>0</v>
      </c>
      <c r="L287">
        <v>0</v>
      </c>
      <c r="M287">
        <v>0</v>
      </c>
    </row>
    <row r="288" spans="1:13" x14ac:dyDescent="0.2">
      <c r="A288">
        <v>67</v>
      </c>
      <c r="B288" s="18">
        <v>11</v>
      </c>
      <c r="C288" s="6">
        <v>9.7200000000000006</v>
      </c>
      <c r="D288">
        <v>172</v>
      </c>
      <c r="E288">
        <v>55</v>
      </c>
      <c r="F288">
        <v>1.5</v>
      </c>
      <c r="G288">
        <v>0</v>
      </c>
      <c r="H288">
        <v>0</v>
      </c>
      <c r="I288">
        <v>0</v>
      </c>
      <c r="J288">
        <v>1</v>
      </c>
      <c r="K288">
        <v>0</v>
      </c>
      <c r="L288">
        <v>0</v>
      </c>
      <c r="M288">
        <v>0</v>
      </c>
    </row>
    <row r="289" spans="1:13" x14ac:dyDescent="0.2">
      <c r="A289">
        <v>67</v>
      </c>
      <c r="B289" s="18">
        <v>12</v>
      </c>
      <c r="C289" s="6">
        <v>5.49</v>
      </c>
      <c r="D289">
        <v>172</v>
      </c>
      <c r="E289">
        <v>55</v>
      </c>
      <c r="F289">
        <v>1.5</v>
      </c>
      <c r="G289">
        <v>0</v>
      </c>
      <c r="H289">
        <v>0</v>
      </c>
      <c r="I289">
        <v>0</v>
      </c>
      <c r="J289">
        <v>1</v>
      </c>
      <c r="K289">
        <v>0</v>
      </c>
      <c r="L289">
        <v>0</v>
      </c>
      <c r="M289">
        <v>0</v>
      </c>
    </row>
    <row r="290" spans="1:13" x14ac:dyDescent="0.2">
      <c r="A290">
        <v>51</v>
      </c>
      <c r="B290" s="18">
        <v>1</v>
      </c>
      <c r="C290" s="6">
        <v>1.94</v>
      </c>
      <c r="D290">
        <v>217</v>
      </c>
      <c r="E290">
        <v>242</v>
      </c>
      <c r="F290">
        <v>1.5</v>
      </c>
      <c r="G290">
        <v>20</v>
      </c>
      <c r="H290">
        <v>0</v>
      </c>
      <c r="I290">
        <v>0</v>
      </c>
      <c r="J290">
        <v>0</v>
      </c>
      <c r="K290">
        <v>1</v>
      </c>
      <c r="L290">
        <v>0</v>
      </c>
      <c r="M290">
        <v>0</v>
      </c>
    </row>
    <row r="291" spans="1:13" x14ac:dyDescent="0.2">
      <c r="A291">
        <v>51</v>
      </c>
      <c r="B291" s="18">
        <v>2</v>
      </c>
      <c r="C291" s="6">
        <v>-5.14</v>
      </c>
      <c r="D291">
        <v>217</v>
      </c>
      <c r="E291">
        <v>242</v>
      </c>
      <c r="F291">
        <v>1.5</v>
      </c>
      <c r="G291">
        <v>20</v>
      </c>
      <c r="H291">
        <v>0</v>
      </c>
      <c r="I291">
        <v>0</v>
      </c>
      <c r="J291">
        <v>0</v>
      </c>
      <c r="K291">
        <v>1</v>
      </c>
      <c r="L291">
        <v>0</v>
      </c>
      <c r="M291">
        <v>0</v>
      </c>
    </row>
    <row r="292" spans="1:13" x14ac:dyDescent="0.2">
      <c r="A292">
        <v>51</v>
      </c>
      <c r="B292" s="18">
        <v>3</v>
      </c>
      <c r="C292" s="6">
        <v>-5.59</v>
      </c>
      <c r="D292">
        <v>217</v>
      </c>
      <c r="E292">
        <v>242</v>
      </c>
      <c r="F292">
        <v>1.5</v>
      </c>
      <c r="G292">
        <v>20</v>
      </c>
      <c r="H292">
        <v>0</v>
      </c>
      <c r="I292">
        <v>0</v>
      </c>
      <c r="J292">
        <v>0</v>
      </c>
      <c r="K292">
        <v>1</v>
      </c>
      <c r="L292">
        <v>0</v>
      </c>
      <c r="M292">
        <v>0</v>
      </c>
    </row>
    <row r="293" spans="1:13" x14ac:dyDescent="0.2">
      <c r="A293">
        <v>51</v>
      </c>
      <c r="B293" s="18">
        <v>4</v>
      </c>
      <c r="C293" s="6">
        <v>2.2000000000000002</v>
      </c>
      <c r="D293">
        <v>217</v>
      </c>
      <c r="E293">
        <v>242</v>
      </c>
      <c r="F293">
        <v>1.5</v>
      </c>
      <c r="G293">
        <v>20</v>
      </c>
      <c r="H293">
        <v>0</v>
      </c>
      <c r="I293">
        <v>0</v>
      </c>
      <c r="J293">
        <v>0</v>
      </c>
      <c r="K293">
        <v>1</v>
      </c>
      <c r="L293">
        <v>0</v>
      </c>
      <c r="M293">
        <v>0</v>
      </c>
    </row>
    <row r="294" spans="1:13" x14ac:dyDescent="0.2">
      <c r="A294">
        <v>51</v>
      </c>
      <c r="B294" s="18">
        <v>5</v>
      </c>
      <c r="C294" s="6">
        <v>0.88</v>
      </c>
      <c r="D294">
        <v>217</v>
      </c>
      <c r="E294">
        <v>242</v>
      </c>
      <c r="F294">
        <v>1.5</v>
      </c>
      <c r="G294">
        <v>20</v>
      </c>
      <c r="H294">
        <v>0</v>
      </c>
      <c r="I294">
        <v>0</v>
      </c>
      <c r="J294">
        <v>0</v>
      </c>
      <c r="K294">
        <v>1</v>
      </c>
      <c r="L294">
        <v>0</v>
      </c>
      <c r="M294">
        <v>0</v>
      </c>
    </row>
    <row r="295" spans="1:13" x14ac:dyDescent="0.2">
      <c r="A295">
        <v>51</v>
      </c>
      <c r="B295" s="18">
        <v>6</v>
      </c>
      <c r="C295" s="6">
        <v>-0.71</v>
      </c>
      <c r="D295">
        <v>217</v>
      </c>
      <c r="E295">
        <v>242</v>
      </c>
      <c r="F295">
        <v>1.5</v>
      </c>
      <c r="G295">
        <v>20</v>
      </c>
      <c r="H295">
        <v>0</v>
      </c>
      <c r="I295">
        <v>0</v>
      </c>
      <c r="J295">
        <v>0</v>
      </c>
      <c r="K295">
        <v>1</v>
      </c>
      <c r="L295">
        <v>0</v>
      </c>
      <c r="M295">
        <v>0</v>
      </c>
    </row>
    <row r="296" spans="1:13" x14ac:dyDescent="0.2">
      <c r="A296">
        <v>51</v>
      </c>
      <c r="B296" s="18">
        <v>7</v>
      </c>
      <c r="C296" s="6">
        <v>3.16</v>
      </c>
      <c r="D296">
        <v>217</v>
      </c>
      <c r="E296">
        <v>242</v>
      </c>
      <c r="F296">
        <v>1.5</v>
      </c>
      <c r="G296">
        <v>20</v>
      </c>
      <c r="H296">
        <v>0</v>
      </c>
      <c r="I296">
        <v>0</v>
      </c>
      <c r="J296">
        <v>0</v>
      </c>
      <c r="K296">
        <v>1</v>
      </c>
      <c r="L296">
        <v>0</v>
      </c>
      <c r="M296">
        <v>0</v>
      </c>
    </row>
    <row r="297" spans="1:13" x14ac:dyDescent="0.2">
      <c r="A297">
        <v>51</v>
      </c>
      <c r="B297" s="18">
        <v>8</v>
      </c>
      <c r="C297" s="6">
        <v>4.0199999999999996</v>
      </c>
      <c r="D297">
        <v>217</v>
      </c>
      <c r="E297">
        <v>242</v>
      </c>
      <c r="F297">
        <v>1.5</v>
      </c>
      <c r="G297">
        <v>20</v>
      </c>
      <c r="H297">
        <v>0</v>
      </c>
      <c r="I297">
        <v>0</v>
      </c>
      <c r="J297">
        <v>0</v>
      </c>
      <c r="K297">
        <v>1</v>
      </c>
      <c r="L297">
        <v>0</v>
      </c>
      <c r="M297">
        <v>0</v>
      </c>
    </row>
    <row r="298" spans="1:13" x14ac:dyDescent="0.2">
      <c r="A298">
        <v>51</v>
      </c>
      <c r="B298" s="18">
        <v>9</v>
      </c>
      <c r="C298" s="6">
        <v>-1.55</v>
      </c>
      <c r="D298">
        <v>217</v>
      </c>
      <c r="E298">
        <v>242</v>
      </c>
      <c r="F298">
        <v>1.5</v>
      </c>
      <c r="G298">
        <v>20</v>
      </c>
      <c r="H298">
        <v>0</v>
      </c>
      <c r="I298">
        <v>0</v>
      </c>
      <c r="J298">
        <v>0</v>
      </c>
      <c r="K298">
        <v>1</v>
      </c>
      <c r="L298">
        <v>0</v>
      </c>
      <c r="M298">
        <v>0</v>
      </c>
    </row>
    <row r="299" spans="1:13" x14ac:dyDescent="0.2">
      <c r="A299">
        <v>51</v>
      </c>
      <c r="B299" s="18">
        <v>10</v>
      </c>
      <c r="C299" s="6">
        <v>1.07</v>
      </c>
      <c r="D299">
        <v>217</v>
      </c>
      <c r="E299">
        <v>242</v>
      </c>
      <c r="F299">
        <v>1.5</v>
      </c>
      <c r="G299">
        <v>20</v>
      </c>
      <c r="H299">
        <v>0</v>
      </c>
      <c r="I299">
        <v>0</v>
      </c>
      <c r="J299">
        <v>0</v>
      </c>
      <c r="K299">
        <v>1</v>
      </c>
      <c r="L299">
        <v>0</v>
      </c>
      <c r="M299">
        <v>0</v>
      </c>
    </row>
    <row r="300" spans="1:13" x14ac:dyDescent="0.2">
      <c r="A300">
        <v>51</v>
      </c>
      <c r="B300" s="18">
        <v>11</v>
      </c>
      <c r="C300" s="6">
        <v>10.36</v>
      </c>
      <c r="D300">
        <v>217</v>
      </c>
      <c r="E300">
        <v>242</v>
      </c>
      <c r="F300">
        <v>1.5</v>
      </c>
      <c r="G300">
        <v>20</v>
      </c>
      <c r="H300">
        <v>0</v>
      </c>
      <c r="I300">
        <v>0</v>
      </c>
      <c r="J300">
        <v>0</v>
      </c>
      <c r="K300">
        <v>1</v>
      </c>
      <c r="L300">
        <v>0</v>
      </c>
      <c r="M300">
        <v>0</v>
      </c>
    </row>
    <row r="301" spans="1:13" x14ac:dyDescent="0.2">
      <c r="A301">
        <v>51</v>
      </c>
      <c r="B301" s="18">
        <v>12</v>
      </c>
      <c r="C301" s="6">
        <v>5.45</v>
      </c>
      <c r="D301">
        <v>217</v>
      </c>
      <c r="E301">
        <v>242</v>
      </c>
      <c r="F301">
        <v>1.5</v>
      </c>
      <c r="G301">
        <v>20</v>
      </c>
      <c r="H301">
        <v>0</v>
      </c>
      <c r="I301">
        <v>0</v>
      </c>
      <c r="J301">
        <v>0</v>
      </c>
      <c r="K301">
        <v>1</v>
      </c>
      <c r="L301">
        <v>0</v>
      </c>
      <c r="M301">
        <v>0</v>
      </c>
    </row>
    <row r="302" spans="1:13" x14ac:dyDescent="0.2">
      <c r="A302">
        <v>52</v>
      </c>
      <c r="B302" s="18">
        <v>1</v>
      </c>
      <c r="C302" s="6">
        <v>3.43</v>
      </c>
      <c r="D302">
        <v>233</v>
      </c>
      <c r="E302">
        <v>43</v>
      </c>
      <c r="F302">
        <v>1.5</v>
      </c>
      <c r="G302">
        <v>15</v>
      </c>
      <c r="H302">
        <v>1</v>
      </c>
      <c r="I302">
        <v>0</v>
      </c>
      <c r="J302">
        <v>0</v>
      </c>
      <c r="K302">
        <v>1</v>
      </c>
      <c r="L302">
        <v>0</v>
      </c>
      <c r="M302">
        <v>0</v>
      </c>
    </row>
    <row r="303" spans="1:13" x14ac:dyDescent="0.2">
      <c r="A303">
        <v>52</v>
      </c>
      <c r="B303" s="18">
        <v>2</v>
      </c>
      <c r="C303" s="6">
        <v>-4.6399999999999997</v>
      </c>
      <c r="D303">
        <v>233</v>
      </c>
      <c r="E303">
        <v>43</v>
      </c>
      <c r="F303">
        <v>1.5</v>
      </c>
      <c r="G303">
        <v>15</v>
      </c>
      <c r="H303">
        <v>1</v>
      </c>
      <c r="I303">
        <v>0</v>
      </c>
      <c r="J303">
        <v>0</v>
      </c>
      <c r="K303">
        <v>1</v>
      </c>
      <c r="L303">
        <v>0</v>
      </c>
      <c r="M303">
        <v>0</v>
      </c>
    </row>
    <row r="304" spans="1:13" x14ac:dyDescent="0.2">
      <c r="A304">
        <v>52</v>
      </c>
      <c r="B304" s="18">
        <v>3</v>
      </c>
      <c r="C304" s="6">
        <v>-8.49</v>
      </c>
      <c r="D304">
        <v>233</v>
      </c>
      <c r="E304">
        <v>43</v>
      </c>
      <c r="F304">
        <v>1.5</v>
      </c>
      <c r="G304">
        <v>15</v>
      </c>
      <c r="H304">
        <v>1</v>
      </c>
      <c r="I304">
        <v>0</v>
      </c>
      <c r="J304">
        <v>0</v>
      </c>
      <c r="K304">
        <v>1</v>
      </c>
      <c r="L304">
        <v>0</v>
      </c>
      <c r="M304">
        <v>0</v>
      </c>
    </row>
    <row r="305" spans="1:13" x14ac:dyDescent="0.2">
      <c r="A305">
        <v>52</v>
      </c>
      <c r="B305" s="18">
        <v>4</v>
      </c>
      <c r="C305" s="6">
        <v>15.46</v>
      </c>
      <c r="D305">
        <v>233</v>
      </c>
      <c r="E305">
        <v>43</v>
      </c>
      <c r="F305">
        <v>1.5</v>
      </c>
      <c r="G305">
        <v>15</v>
      </c>
      <c r="H305">
        <v>1</v>
      </c>
      <c r="I305">
        <v>0</v>
      </c>
      <c r="J305">
        <v>0</v>
      </c>
      <c r="K305">
        <v>1</v>
      </c>
      <c r="L305">
        <v>0</v>
      </c>
      <c r="M305">
        <v>0</v>
      </c>
    </row>
    <row r="306" spans="1:13" x14ac:dyDescent="0.2">
      <c r="A306">
        <v>52</v>
      </c>
      <c r="B306" s="18">
        <v>5</v>
      </c>
      <c r="C306" s="6">
        <v>7.94</v>
      </c>
      <c r="D306">
        <v>233</v>
      </c>
      <c r="E306">
        <v>43</v>
      </c>
      <c r="F306">
        <v>1.5</v>
      </c>
      <c r="G306">
        <v>15</v>
      </c>
      <c r="H306">
        <v>1</v>
      </c>
      <c r="I306">
        <v>0</v>
      </c>
      <c r="J306">
        <v>0</v>
      </c>
      <c r="K306">
        <v>1</v>
      </c>
      <c r="L306">
        <v>0</v>
      </c>
      <c r="M306">
        <v>0</v>
      </c>
    </row>
    <row r="307" spans="1:13" x14ac:dyDescent="0.2">
      <c r="A307">
        <v>52</v>
      </c>
      <c r="B307" s="18">
        <v>6</v>
      </c>
      <c r="C307" s="6">
        <v>7.79</v>
      </c>
      <c r="D307">
        <v>233</v>
      </c>
      <c r="E307">
        <v>43</v>
      </c>
      <c r="F307">
        <v>1.5</v>
      </c>
      <c r="G307">
        <v>15</v>
      </c>
      <c r="H307">
        <v>1</v>
      </c>
      <c r="I307">
        <v>0</v>
      </c>
      <c r="J307">
        <v>0</v>
      </c>
      <c r="K307">
        <v>1</v>
      </c>
      <c r="L307">
        <v>0</v>
      </c>
      <c r="M307">
        <v>0</v>
      </c>
    </row>
    <row r="308" spans="1:13" x14ac:dyDescent="0.2">
      <c r="A308">
        <v>52</v>
      </c>
      <c r="B308" s="18">
        <v>7</v>
      </c>
      <c r="C308" s="6">
        <v>7.02</v>
      </c>
      <c r="D308">
        <v>233</v>
      </c>
      <c r="E308">
        <v>43</v>
      </c>
      <c r="F308">
        <v>1.5</v>
      </c>
      <c r="G308">
        <v>15</v>
      </c>
      <c r="H308">
        <v>1</v>
      </c>
      <c r="I308">
        <v>0</v>
      </c>
      <c r="J308">
        <v>0</v>
      </c>
      <c r="K308">
        <v>1</v>
      </c>
      <c r="L308">
        <v>0</v>
      </c>
      <c r="M308">
        <v>0</v>
      </c>
    </row>
    <row r="309" spans="1:13" x14ac:dyDescent="0.2">
      <c r="A309">
        <v>52</v>
      </c>
      <c r="B309" s="18">
        <v>8</v>
      </c>
      <c r="C309" s="6">
        <v>8.8800000000000008</v>
      </c>
      <c r="D309">
        <v>233</v>
      </c>
      <c r="E309">
        <v>43</v>
      </c>
      <c r="F309">
        <v>1.5</v>
      </c>
      <c r="G309">
        <v>15</v>
      </c>
      <c r="H309">
        <v>1</v>
      </c>
      <c r="I309">
        <v>0</v>
      </c>
      <c r="J309">
        <v>0</v>
      </c>
      <c r="K309">
        <v>1</v>
      </c>
      <c r="L309">
        <v>0</v>
      </c>
      <c r="M309">
        <v>0</v>
      </c>
    </row>
    <row r="310" spans="1:13" x14ac:dyDescent="0.2">
      <c r="A310">
        <v>52</v>
      </c>
      <c r="B310" s="18">
        <v>9</v>
      </c>
      <c r="C310" s="6">
        <v>-3.72</v>
      </c>
      <c r="D310">
        <v>233</v>
      </c>
      <c r="E310">
        <v>43</v>
      </c>
      <c r="F310">
        <v>1.5</v>
      </c>
      <c r="G310">
        <v>15</v>
      </c>
      <c r="H310">
        <v>1</v>
      </c>
      <c r="I310">
        <v>0</v>
      </c>
      <c r="J310">
        <v>0</v>
      </c>
      <c r="K310">
        <v>1</v>
      </c>
      <c r="L310">
        <v>0</v>
      </c>
      <c r="M310">
        <v>0</v>
      </c>
    </row>
    <row r="311" spans="1:13" x14ac:dyDescent="0.2">
      <c r="A311">
        <v>52</v>
      </c>
      <c r="B311" s="18">
        <v>10</v>
      </c>
      <c r="C311" s="6">
        <v>-2.56</v>
      </c>
      <c r="D311">
        <v>233</v>
      </c>
      <c r="E311">
        <v>43</v>
      </c>
      <c r="F311">
        <v>1.5</v>
      </c>
      <c r="G311">
        <v>15</v>
      </c>
      <c r="H311">
        <v>1</v>
      </c>
      <c r="I311">
        <v>0</v>
      </c>
      <c r="J311">
        <v>0</v>
      </c>
      <c r="K311">
        <v>1</v>
      </c>
      <c r="L311">
        <v>0</v>
      </c>
      <c r="M311">
        <v>0</v>
      </c>
    </row>
    <row r="312" spans="1:13" x14ac:dyDescent="0.2">
      <c r="A312">
        <v>52</v>
      </c>
      <c r="B312" s="18">
        <v>11</v>
      </c>
      <c r="C312" s="6">
        <v>8.5299999999999994</v>
      </c>
      <c r="D312">
        <v>233</v>
      </c>
      <c r="E312">
        <v>43</v>
      </c>
      <c r="F312">
        <v>1.5</v>
      </c>
      <c r="G312">
        <v>15</v>
      </c>
      <c r="H312">
        <v>1</v>
      </c>
      <c r="I312">
        <v>0</v>
      </c>
      <c r="J312">
        <v>0</v>
      </c>
      <c r="K312">
        <v>1</v>
      </c>
      <c r="L312">
        <v>0</v>
      </c>
      <c r="M312">
        <v>0</v>
      </c>
    </row>
    <row r="313" spans="1:13" x14ac:dyDescent="0.2">
      <c r="A313">
        <v>52</v>
      </c>
      <c r="B313" s="18">
        <v>12</v>
      </c>
      <c r="C313" s="6">
        <v>5.09</v>
      </c>
      <c r="D313">
        <v>233</v>
      </c>
      <c r="E313">
        <v>43</v>
      </c>
      <c r="F313">
        <v>1.5</v>
      </c>
      <c r="G313">
        <v>15</v>
      </c>
      <c r="H313">
        <v>1</v>
      </c>
      <c r="I313">
        <v>0</v>
      </c>
      <c r="J313">
        <v>0</v>
      </c>
      <c r="K313">
        <v>1</v>
      </c>
      <c r="L313">
        <v>0</v>
      </c>
      <c r="M313">
        <v>0</v>
      </c>
    </row>
    <row r="314" spans="1:13" x14ac:dyDescent="0.2">
      <c r="A314">
        <v>53</v>
      </c>
      <c r="B314" s="18">
        <v>1</v>
      </c>
      <c r="C314" s="6">
        <v>1.01</v>
      </c>
      <c r="D314">
        <v>238</v>
      </c>
      <c r="E314">
        <v>149</v>
      </c>
      <c r="F314">
        <v>1.6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</row>
    <row r="315" spans="1:13" x14ac:dyDescent="0.2">
      <c r="A315">
        <v>53</v>
      </c>
      <c r="B315" s="18">
        <v>2</v>
      </c>
      <c r="C315" s="6">
        <v>-1.06</v>
      </c>
      <c r="D315">
        <v>238</v>
      </c>
      <c r="E315">
        <v>149</v>
      </c>
      <c r="F315">
        <v>1.6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</row>
    <row r="316" spans="1:13" x14ac:dyDescent="0.2">
      <c r="A316">
        <v>53</v>
      </c>
      <c r="B316" s="18">
        <v>3</v>
      </c>
      <c r="C316" s="6">
        <v>-5.19</v>
      </c>
      <c r="D316">
        <v>238</v>
      </c>
      <c r="E316">
        <v>149</v>
      </c>
      <c r="F316">
        <v>1.6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</row>
    <row r="317" spans="1:13" x14ac:dyDescent="0.2">
      <c r="A317">
        <v>53</v>
      </c>
      <c r="B317" s="18">
        <v>4</v>
      </c>
      <c r="C317" s="6">
        <v>0.41</v>
      </c>
      <c r="D317">
        <v>238</v>
      </c>
      <c r="E317">
        <v>149</v>
      </c>
      <c r="F317">
        <v>1.6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</row>
    <row r="318" spans="1:13" x14ac:dyDescent="0.2">
      <c r="A318">
        <v>53</v>
      </c>
      <c r="B318" s="18">
        <v>5</v>
      </c>
      <c r="C318" s="6">
        <v>1.02</v>
      </c>
      <c r="D318">
        <v>238</v>
      </c>
      <c r="E318">
        <v>149</v>
      </c>
      <c r="F318">
        <v>1.6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</row>
    <row r="319" spans="1:13" x14ac:dyDescent="0.2">
      <c r="A319">
        <v>53</v>
      </c>
      <c r="B319" s="18">
        <v>6</v>
      </c>
      <c r="C319" s="6">
        <v>0.69</v>
      </c>
      <c r="D319">
        <v>238</v>
      </c>
      <c r="E319">
        <v>149</v>
      </c>
      <c r="F319">
        <v>1.6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</row>
    <row r="320" spans="1:13" x14ac:dyDescent="0.2">
      <c r="A320">
        <v>53</v>
      </c>
      <c r="B320" s="18">
        <v>7</v>
      </c>
      <c r="C320" s="6">
        <v>3.35</v>
      </c>
      <c r="D320">
        <v>238</v>
      </c>
      <c r="E320">
        <v>149</v>
      </c>
      <c r="F320">
        <v>1.6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</row>
    <row r="321" spans="1:13" x14ac:dyDescent="0.2">
      <c r="A321">
        <v>53</v>
      </c>
      <c r="B321" s="18">
        <v>8</v>
      </c>
      <c r="C321" s="6">
        <v>-0.24</v>
      </c>
      <c r="D321">
        <v>238</v>
      </c>
      <c r="E321">
        <v>149</v>
      </c>
      <c r="F321">
        <v>1.6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</row>
    <row r="322" spans="1:13" x14ac:dyDescent="0.2">
      <c r="A322">
        <v>53</v>
      </c>
      <c r="B322" s="18">
        <v>9</v>
      </c>
      <c r="C322" s="6">
        <v>0.53</v>
      </c>
      <c r="D322">
        <v>238</v>
      </c>
      <c r="E322">
        <v>149</v>
      </c>
      <c r="F322">
        <v>1.6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</row>
    <row r="323" spans="1:13" x14ac:dyDescent="0.2">
      <c r="A323">
        <v>53</v>
      </c>
      <c r="B323" s="18">
        <v>10</v>
      </c>
      <c r="C323" s="6">
        <v>0.28999999999999998</v>
      </c>
      <c r="D323">
        <v>238</v>
      </c>
      <c r="E323">
        <v>149</v>
      </c>
      <c r="F323">
        <v>1.6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</row>
    <row r="324" spans="1:13" x14ac:dyDescent="0.2">
      <c r="A324">
        <v>53</v>
      </c>
      <c r="B324" s="18">
        <v>11</v>
      </c>
      <c r="C324" s="6">
        <v>-1.84</v>
      </c>
      <c r="D324">
        <v>238</v>
      </c>
      <c r="E324">
        <v>149</v>
      </c>
      <c r="F324">
        <v>1.6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</row>
    <row r="325" spans="1:13" x14ac:dyDescent="0.2">
      <c r="A325">
        <v>53</v>
      </c>
      <c r="B325" s="18">
        <v>12</v>
      </c>
      <c r="C325" s="6">
        <v>1.59</v>
      </c>
      <c r="D325">
        <v>238</v>
      </c>
      <c r="E325">
        <v>149</v>
      </c>
      <c r="F325">
        <v>1.6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</row>
    <row r="326" spans="1:13" x14ac:dyDescent="0.2">
      <c r="A326">
        <v>54</v>
      </c>
      <c r="B326" s="18">
        <v>1</v>
      </c>
      <c r="C326" s="6">
        <v>-1.24</v>
      </c>
      <c r="D326">
        <v>214</v>
      </c>
      <c r="E326">
        <v>156</v>
      </c>
      <c r="F326">
        <v>1.75</v>
      </c>
      <c r="G326">
        <v>15</v>
      </c>
      <c r="H326">
        <v>0</v>
      </c>
      <c r="I326">
        <v>0</v>
      </c>
      <c r="J326">
        <v>0</v>
      </c>
      <c r="K326">
        <v>1</v>
      </c>
      <c r="L326">
        <v>0</v>
      </c>
      <c r="M326">
        <v>0</v>
      </c>
    </row>
    <row r="327" spans="1:13" x14ac:dyDescent="0.2">
      <c r="A327">
        <v>54</v>
      </c>
      <c r="B327" s="18">
        <v>2</v>
      </c>
      <c r="C327" s="6">
        <v>-1.43</v>
      </c>
      <c r="D327">
        <v>214</v>
      </c>
      <c r="E327">
        <v>156</v>
      </c>
      <c r="F327">
        <v>1.75</v>
      </c>
      <c r="G327">
        <v>15</v>
      </c>
      <c r="H327">
        <v>0</v>
      </c>
      <c r="I327">
        <v>0</v>
      </c>
      <c r="J327">
        <v>0</v>
      </c>
      <c r="K327">
        <v>1</v>
      </c>
      <c r="L327">
        <v>0</v>
      </c>
      <c r="M327">
        <v>0</v>
      </c>
    </row>
    <row r="328" spans="1:13" x14ac:dyDescent="0.2">
      <c r="A328">
        <v>54</v>
      </c>
      <c r="B328" s="18">
        <v>3</v>
      </c>
      <c r="C328" s="6">
        <v>-26.58</v>
      </c>
      <c r="D328">
        <v>214</v>
      </c>
      <c r="E328">
        <v>156</v>
      </c>
      <c r="F328">
        <v>1.75</v>
      </c>
      <c r="G328">
        <v>15</v>
      </c>
      <c r="H328">
        <v>0</v>
      </c>
      <c r="I328">
        <v>0</v>
      </c>
      <c r="J328">
        <v>0</v>
      </c>
      <c r="K328">
        <v>1</v>
      </c>
      <c r="L328">
        <v>0</v>
      </c>
      <c r="M328">
        <v>0</v>
      </c>
    </row>
    <row r="329" spans="1:13" x14ac:dyDescent="0.2">
      <c r="A329">
        <v>54</v>
      </c>
      <c r="B329" s="18">
        <v>4</v>
      </c>
      <c r="C329" s="6">
        <v>0.75</v>
      </c>
      <c r="D329">
        <v>214</v>
      </c>
      <c r="E329">
        <v>156</v>
      </c>
      <c r="F329">
        <v>1.75</v>
      </c>
      <c r="G329">
        <v>15</v>
      </c>
      <c r="H329">
        <v>0</v>
      </c>
      <c r="I329">
        <v>0</v>
      </c>
      <c r="J329">
        <v>0</v>
      </c>
      <c r="K329">
        <v>1</v>
      </c>
      <c r="L329">
        <v>0</v>
      </c>
      <c r="M329">
        <v>0</v>
      </c>
    </row>
    <row r="330" spans="1:13" x14ac:dyDescent="0.2">
      <c r="A330">
        <v>54</v>
      </c>
      <c r="B330" s="18">
        <v>5</v>
      </c>
      <c r="C330" s="6">
        <v>3.37</v>
      </c>
      <c r="D330">
        <v>214</v>
      </c>
      <c r="E330">
        <v>156</v>
      </c>
      <c r="F330">
        <v>1.75</v>
      </c>
      <c r="G330">
        <v>15</v>
      </c>
      <c r="H330">
        <v>0</v>
      </c>
      <c r="I330">
        <v>0</v>
      </c>
      <c r="J330">
        <v>0</v>
      </c>
      <c r="K330">
        <v>1</v>
      </c>
      <c r="L330">
        <v>0</v>
      </c>
      <c r="M330">
        <v>0</v>
      </c>
    </row>
    <row r="331" spans="1:13" x14ac:dyDescent="0.2">
      <c r="A331">
        <v>54</v>
      </c>
      <c r="B331" s="18">
        <v>6</v>
      </c>
      <c r="C331" s="6">
        <v>5.12</v>
      </c>
      <c r="D331">
        <v>214</v>
      </c>
      <c r="E331">
        <v>156</v>
      </c>
      <c r="F331">
        <v>1.75</v>
      </c>
      <c r="G331">
        <v>15</v>
      </c>
      <c r="H331">
        <v>0</v>
      </c>
      <c r="I331">
        <v>0</v>
      </c>
      <c r="J331">
        <v>0</v>
      </c>
      <c r="K331">
        <v>1</v>
      </c>
      <c r="L331">
        <v>0</v>
      </c>
      <c r="M331">
        <v>0</v>
      </c>
    </row>
    <row r="332" spans="1:13" x14ac:dyDescent="0.2">
      <c r="A332">
        <v>54</v>
      </c>
      <c r="B332" s="18">
        <v>7</v>
      </c>
      <c r="C332" s="6">
        <v>-0.61</v>
      </c>
      <c r="D332">
        <v>214</v>
      </c>
      <c r="E332">
        <v>156</v>
      </c>
      <c r="F332">
        <v>1.75</v>
      </c>
      <c r="G332">
        <v>15</v>
      </c>
      <c r="H332">
        <v>0</v>
      </c>
      <c r="I332">
        <v>0</v>
      </c>
      <c r="J332">
        <v>0</v>
      </c>
      <c r="K332">
        <v>1</v>
      </c>
      <c r="L332">
        <v>0</v>
      </c>
      <c r="M332">
        <v>0</v>
      </c>
    </row>
    <row r="333" spans="1:13" x14ac:dyDescent="0.2">
      <c r="A333">
        <v>54</v>
      </c>
      <c r="B333" s="18">
        <v>8</v>
      </c>
      <c r="C333" s="6">
        <v>-0.73</v>
      </c>
      <c r="D333">
        <v>214</v>
      </c>
      <c r="E333">
        <v>156</v>
      </c>
      <c r="F333">
        <v>1.75</v>
      </c>
      <c r="G333">
        <v>15</v>
      </c>
      <c r="H333">
        <v>0</v>
      </c>
      <c r="I333">
        <v>0</v>
      </c>
      <c r="J333">
        <v>0</v>
      </c>
      <c r="K333">
        <v>1</v>
      </c>
      <c r="L333">
        <v>0</v>
      </c>
      <c r="M333">
        <v>0</v>
      </c>
    </row>
    <row r="334" spans="1:13" x14ac:dyDescent="0.2">
      <c r="A334">
        <v>54</v>
      </c>
      <c r="B334" s="18">
        <v>9</v>
      </c>
      <c r="C334" s="6">
        <v>-2.56</v>
      </c>
      <c r="D334">
        <v>214</v>
      </c>
      <c r="E334">
        <v>156</v>
      </c>
      <c r="F334">
        <v>1.75</v>
      </c>
      <c r="G334">
        <v>15</v>
      </c>
      <c r="H334">
        <v>0</v>
      </c>
      <c r="I334">
        <v>0</v>
      </c>
      <c r="J334">
        <v>0</v>
      </c>
      <c r="K334">
        <v>1</v>
      </c>
      <c r="L334">
        <v>0</v>
      </c>
      <c r="M334">
        <v>0</v>
      </c>
    </row>
    <row r="335" spans="1:13" x14ac:dyDescent="0.2">
      <c r="A335">
        <v>54</v>
      </c>
      <c r="B335" s="18">
        <v>10</v>
      </c>
      <c r="C335" s="6">
        <v>-0.08</v>
      </c>
      <c r="D335">
        <v>214</v>
      </c>
      <c r="E335">
        <v>156</v>
      </c>
      <c r="F335">
        <v>1.75</v>
      </c>
      <c r="G335">
        <v>15</v>
      </c>
      <c r="H335">
        <v>0</v>
      </c>
      <c r="I335">
        <v>0</v>
      </c>
      <c r="J335">
        <v>0</v>
      </c>
      <c r="K335">
        <v>1</v>
      </c>
      <c r="L335">
        <v>0</v>
      </c>
      <c r="M335">
        <v>0</v>
      </c>
    </row>
    <row r="336" spans="1:13" x14ac:dyDescent="0.2">
      <c r="A336">
        <v>54</v>
      </c>
      <c r="B336" s="18">
        <v>11</v>
      </c>
      <c r="C336" s="6">
        <v>2.89</v>
      </c>
      <c r="D336">
        <v>214</v>
      </c>
      <c r="E336">
        <v>156</v>
      </c>
      <c r="F336">
        <v>1.75</v>
      </c>
      <c r="G336">
        <v>15</v>
      </c>
      <c r="H336">
        <v>0</v>
      </c>
      <c r="I336">
        <v>0</v>
      </c>
      <c r="J336">
        <v>0</v>
      </c>
      <c r="K336">
        <v>1</v>
      </c>
      <c r="L336">
        <v>0</v>
      </c>
      <c r="M336">
        <v>0</v>
      </c>
    </row>
    <row r="337" spans="1:13" x14ac:dyDescent="0.2">
      <c r="A337">
        <v>54</v>
      </c>
      <c r="B337" s="18">
        <v>12</v>
      </c>
      <c r="C337" s="6">
        <v>1.06</v>
      </c>
      <c r="D337">
        <v>214</v>
      </c>
      <c r="E337">
        <v>156</v>
      </c>
      <c r="F337">
        <v>1.75</v>
      </c>
      <c r="G337">
        <v>15</v>
      </c>
      <c r="H337">
        <v>0</v>
      </c>
      <c r="I337">
        <v>0</v>
      </c>
      <c r="J337">
        <v>0</v>
      </c>
      <c r="K337">
        <v>1</v>
      </c>
      <c r="L337">
        <v>0</v>
      </c>
      <c r="M337">
        <v>0</v>
      </c>
    </row>
    <row r="338" spans="1:13" x14ac:dyDescent="0.2">
      <c r="A338">
        <v>55</v>
      </c>
      <c r="B338" s="18">
        <v>1</v>
      </c>
      <c r="C338" s="6">
        <v>0.92</v>
      </c>
      <c r="D338">
        <v>219</v>
      </c>
      <c r="E338">
        <v>83</v>
      </c>
      <c r="F338">
        <v>2</v>
      </c>
      <c r="G338">
        <v>20</v>
      </c>
      <c r="H338">
        <v>1</v>
      </c>
      <c r="I338">
        <v>1</v>
      </c>
      <c r="J338">
        <v>0</v>
      </c>
      <c r="K338">
        <v>1</v>
      </c>
      <c r="L338">
        <v>0</v>
      </c>
      <c r="M338">
        <v>1</v>
      </c>
    </row>
    <row r="339" spans="1:13" x14ac:dyDescent="0.2">
      <c r="A339">
        <v>55</v>
      </c>
      <c r="B339" s="18">
        <v>2</v>
      </c>
      <c r="C339" s="6">
        <v>-6.51</v>
      </c>
      <c r="D339">
        <v>219</v>
      </c>
      <c r="E339">
        <v>83</v>
      </c>
      <c r="F339">
        <v>2</v>
      </c>
      <c r="G339">
        <v>20</v>
      </c>
      <c r="H339">
        <v>1</v>
      </c>
      <c r="I339">
        <v>1</v>
      </c>
      <c r="J339">
        <v>0</v>
      </c>
      <c r="K339">
        <v>1</v>
      </c>
      <c r="L339">
        <v>0</v>
      </c>
      <c r="M339">
        <v>1</v>
      </c>
    </row>
    <row r="340" spans="1:13" x14ac:dyDescent="0.2">
      <c r="A340">
        <v>55</v>
      </c>
      <c r="B340" s="18">
        <v>3</v>
      </c>
      <c r="C340" s="6">
        <v>-21.64</v>
      </c>
      <c r="D340">
        <v>219</v>
      </c>
      <c r="E340">
        <v>83</v>
      </c>
      <c r="F340">
        <v>2</v>
      </c>
      <c r="G340">
        <v>20</v>
      </c>
      <c r="H340">
        <v>1</v>
      </c>
      <c r="I340">
        <v>1</v>
      </c>
      <c r="J340">
        <v>0</v>
      </c>
      <c r="K340">
        <v>1</v>
      </c>
      <c r="L340">
        <v>0</v>
      </c>
      <c r="M340">
        <v>1</v>
      </c>
    </row>
    <row r="341" spans="1:13" x14ac:dyDescent="0.2">
      <c r="A341">
        <v>55</v>
      </c>
      <c r="B341" s="18">
        <v>4</v>
      </c>
      <c r="C341" s="6">
        <v>2.98</v>
      </c>
      <c r="D341">
        <v>219</v>
      </c>
      <c r="E341">
        <v>83</v>
      </c>
      <c r="F341">
        <v>2</v>
      </c>
      <c r="G341">
        <v>20</v>
      </c>
      <c r="H341">
        <v>1</v>
      </c>
      <c r="I341">
        <v>1</v>
      </c>
      <c r="J341">
        <v>0</v>
      </c>
      <c r="K341">
        <v>1</v>
      </c>
      <c r="L341">
        <v>0</v>
      </c>
      <c r="M341">
        <v>1</v>
      </c>
    </row>
    <row r="342" spans="1:13" x14ac:dyDescent="0.2">
      <c r="A342">
        <v>55</v>
      </c>
      <c r="B342" s="18">
        <v>5</v>
      </c>
      <c r="C342" s="6">
        <v>3.05</v>
      </c>
      <c r="D342">
        <v>219</v>
      </c>
      <c r="E342">
        <v>83</v>
      </c>
      <c r="F342">
        <v>2</v>
      </c>
      <c r="G342">
        <v>20</v>
      </c>
      <c r="H342">
        <v>1</v>
      </c>
      <c r="I342">
        <v>1</v>
      </c>
      <c r="J342">
        <v>0</v>
      </c>
      <c r="K342">
        <v>1</v>
      </c>
      <c r="L342">
        <v>0</v>
      </c>
      <c r="M342">
        <v>1</v>
      </c>
    </row>
    <row r="343" spans="1:13" x14ac:dyDescent="0.2">
      <c r="A343">
        <v>55</v>
      </c>
      <c r="B343" s="18">
        <v>6</v>
      </c>
      <c r="C343" s="6">
        <v>91.37</v>
      </c>
      <c r="D343">
        <v>219</v>
      </c>
      <c r="E343">
        <v>83</v>
      </c>
      <c r="F343">
        <v>2</v>
      </c>
      <c r="G343">
        <v>20</v>
      </c>
      <c r="H343">
        <v>1</v>
      </c>
      <c r="I343">
        <v>1</v>
      </c>
      <c r="J343">
        <v>0</v>
      </c>
      <c r="K343">
        <v>1</v>
      </c>
      <c r="L343">
        <v>0</v>
      </c>
      <c r="M343">
        <v>1</v>
      </c>
    </row>
    <row r="344" spans="1:13" x14ac:dyDescent="0.2">
      <c r="A344">
        <v>55</v>
      </c>
      <c r="B344" s="18">
        <v>7</v>
      </c>
      <c r="C344" s="6">
        <v>-7.56</v>
      </c>
      <c r="D344">
        <v>219</v>
      </c>
      <c r="E344">
        <v>83</v>
      </c>
      <c r="F344">
        <v>2</v>
      </c>
      <c r="G344">
        <v>20</v>
      </c>
      <c r="H344">
        <v>1</v>
      </c>
      <c r="I344">
        <v>1</v>
      </c>
      <c r="J344">
        <v>0</v>
      </c>
      <c r="K344">
        <v>1</v>
      </c>
      <c r="L344">
        <v>0</v>
      </c>
      <c r="M344">
        <v>1</v>
      </c>
    </row>
    <row r="345" spans="1:13" x14ac:dyDescent="0.2">
      <c r="A345">
        <v>55</v>
      </c>
      <c r="B345" s="18">
        <v>8</v>
      </c>
      <c r="C345" s="6">
        <v>6.38</v>
      </c>
      <c r="D345">
        <v>219</v>
      </c>
      <c r="E345">
        <v>83</v>
      </c>
      <c r="F345">
        <v>2</v>
      </c>
      <c r="G345">
        <v>20</v>
      </c>
      <c r="H345">
        <v>1</v>
      </c>
      <c r="I345">
        <v>1</v>
      </c>
      <c r="J345">
        <v>0</v>
      </c>
      <c r="K345">
        <v>1</v>
      </c>
      <c r="L345">
        <v>0</v>
      </c>
      <c r="M345">
        <v>1</v>
      </c>
    </row>
    <row r="346" spans="1:13" x14ac:dyDescent="0.2">
      <c r="A346">
        <v>55</v>
      </c>
      <c r="B346" s="18">
        <v>9</v>
      </c>
      <c r="C346" s="6">
        <v>22.66</v>
      </c>
      <c r="D346">
        <v>219</v>
      </c>
      <c r="E346">
        <v>83</v>
      </c>
      <c r="F346">
        <v>2</v>
      </c>
      <c r="G346">
        <v>20</v>
      </c>
      <c r="H346">
        <v>1</v>
      </c>
      <c r="I346">
        <v>1</v>
      </c>
      <c r="J346">
        <v>0</v>
      </c>
      <c r="K346">
        <v>1</v>
      </c>
      <c r="L346">
        <v>0</v>
      </c>
      <c r="M346">
        <v>1</v>
      </c>
    </row>
    <row r="347" spans="1:13" x14ac:dyDescent="0.2">
      <c r="A347">
        <v>55</v>
      </c>
      <c r="B347" s="18">
        <v>10</v>
      </c>
      <c r="C347" s="6">
        <v>-12.9</v>
      </c>
      <c r="D347">
        <v>219</v>
      </c>
      <c r="E347">
        <v>83</v>
      </c>
      <c r="F347">
        <v>2</v>
      </c>
      <c r="G347">
        <v>20</v>
      </c>
      <c r="H347">
        <v>1</v>
      </c>
      <c r="I347">
        <v>1</v>
      </c>
      <c r="J347">
        <v>0</v>
      </c>
      <c r="K347">
        <v>1</v>
      </c>
      <c r="L347">
        <v>0</v>
      </c>
      <c r="M347">
        <v>1</v>
      </c>
    </row>
    <row r="348" spans="1:13" x14ac:dyDescent="0.2">
      <c r="A348">
        <v>55</v>
      </c>
      <c r="B348" s="18">
        <v>11</v>
      </c>
      <c r="C348" s="6">
        <v>36.799999999999997</v>
      </c>
      <c r="D348">
        <v>219</v>
      </c>
      <c r="E348">
        <v>83</v>
      </c>
      <c r="F348">
        <v>2</v>
      </c>
      <c r="G348">
        <v>20</v>
      </c>
      <c r="H348">
        <v>1</v>
      </c>
      <c r="I348">
        <v>1</v>
      </c>
      <c r="J348">
        <v>0</v>
      </c>
      <c r="K348">
        <v>1</v>
      </c>
      <c r="L348">
        <v>0</v>
      </c>
      <c r="M348">
        <v>1</v>
      </c>
    </row>
    <row r="349" spans="1:13" x14ac:dyDescent="0.2">
      <c r="A349">
        <v>55</v>
      </c>
      <c r="B349" s="18">
        <v>12</v>
      </c>
      <c r="C349" s="6">
        <v>-10.7</v>
      </c>
      <c r="D349">
        <v>219</v>
      </c>
      <c r="E349">
        <v>83</v>
      </c>
      <c r="F349">
        <v>2</v>
      </c>
      <c r="G349">
        <v>20</v>
      </c>
      <c r="H349">
        <v>1</v>
      </c>
      <c r="I349">
        <v>1</v>
      </c>
      <c r="J349">
        <v>0</v>
      </c>
      <c r="K349">
        <v>1</v>
      </c>
      <c r="L349">
        <v>0</v>
      </c>
      <c r="M349">
        <v>1</v>
      </c>
    </row>
    <row r="350" spans="1:13" x14ac:dyDescent="0.2">
      <c r="A350">
        <v>56</v>
      </c>
      <c r="B350" s="18">
        <v>1</v>
      </c>
      <c r="C350" s="6">
        <v>-5.3</v>
      </c>
      <c r="D350">
        <v>208</v>
      </c>
      <c r="E350">
        <v>55</v>
      </c>
      <c r="F350">
        <v>1.5</v>
      </c>
      <c r="G350">
        <v>20</v>
      </c>
      <c r="H350">
        <v>1</v>
      </c>
      <c r="I350">
        <v>0</v>
      </c>
      <c r="J350">
        <v>0</v>
      </c>
      <c r="K350">
        <v>1</v>
      </c>
      <c r="L350">
        <v>1</v>
      </c>
      <c r="M350">
        <v>0</v>
      </c>
    </row>
    <row r="351" spans="1:13" x14ac:dyDescent="0.2">
      <c r="A351">
        <v>56</v>
      </c>
      <c r="B351" s="18">
        <v>2</v>
      </c>
      <c r="C351" s="6">
        <v>-10.4</v>
      </c>
      <c r="D351">
        <v>208</v>
      </c>
      <c r="E351">
        <v>55</v>
      </c>
      <c r="F351">
        <v>1.5</v>
      </c>
      <c r="G351">
        <v>20</v>
      </c>
      <c r="H351">
        <v>1</v>
      </c>
      <c r="I351">
        <v>0</v>
      </c>
      <c r="J351">
        <v>0</v>
      </c>
      <c r="K351">
        <v>1</v>
      </c>
      <c r="L351">
        <v>1</v>
      </c>
      <c r="M351">
        <v>0</v>
      </c>
    </row>
    <row r="352" spans="1:13" x14ac:dyDescent="0.2">
      <c r="A352">
        <v>56</v>
      </c>
      <c r="B352" s="18">
        <v>3</v>
      </c>
      <c r="C352" s="6">
        <v>-24.5</v>
      </c>
      <c r="D352">
        <v>208</v>
      </c>
      <c r="E352">
        <v>55</v>
      </c>
      <c r="F352">
        <v>1.5</v>
      </c>
      <c r="G352">
        <v>20</v>
      </c>
      <c r="H352">
        <v>1</v>
      </c>
      <c r="I352">
        <v>0</v>
      </c>
      <c r="J352">
        <v>0</v>
      </c>
      <c r="K352">
        <v>1</v>
      </c>
      <c r="L352">
        <v>1</v>
      </c>
      <c r="M352">
        <v>0</v>
      </c>
    </row>
    <row r="353" spans="1:13" x14ac:dyDescent="0.2">
      <c r="A353">
        <v>56</v>
      </c>
      <c r="B353" s="18">
        <v>4</v>
      </c>
      <c r="C353" s="6">
        <v>8.1999999999999993</v>
      </c>
      <c r="D353">
        <v>208</v>
      </c>
      <c r="E353">
        <v>55</v>
      </c>
      <c r="F353">
        <v>1.5</v>
      </c>
      <c r="G353">
        <v>20</v>
      </c>
      <c r="H353">
        <v>1</v>
      </c>
      <c r="I353">
        <v>0</v>
      </c>
      <c r="J353">
        <v>0</v>
      </c>
      <c r="K353">
        <v>1</v>
      </c>
      <c r="L353">
        <v>1</v>
      </c>
      <c r="M353">
        <v>0</v>
      </c>
    </row>
    <row r="354" spans="1:13" x14ac:dyDescent="0.2">
      <c r="A354">
        <v>56</v>
      </c>
      <c r="B354" s="18">
        <v>5</v>
      </c>
      <c r="C354" s="6">
        <v>6</v>
      </c>
      <c r="D354">
        <v>208</v>
      </c>
      <c r="E354">
        <v>55</v>
      </c>
      <c r="F354">
        <v>1.5</v>
      </c>
      <c r="G354">
        <v>20</v>
      </c>
      <c r="H354">
        <v>1</v>
      </c>
      <c r="I354">
        <v>0</v>
      </c>
      <c r="J354">
        <v>0</v>
      </c>
      <c r="K354">
        <v>1</v>
      </c>
      <c r="L354">
        <v>1</v>
      </c>
      <c r="M354">
        <v>0</v>
      </c>
    </row>
    <row r="355" spans="1:13" x14ac:dyDescent="0.2">
      <c r="A355">
        <v>56</v>
      </c>
      <c r="B355" s="18">
        <v>6</v>
      </c>
      <c r="C355" s="6">
        <v>1</v>
      </c>
      <c r="D355">
        <v>208</v>
      </c>
      <c r="E355">
        <v>55</v>
      </c>
      <c r="F355">
        <v>1.5</v>
      </c>
      <c r="G355">
        <v>20</v>
      </c>
      <c r="H355">
        <v>1</v>
      </c>
      <c r="I355">
        <v>0</v>
      </c>
      <c r="J355">
        <v>0</v>
      </c>
      <c r="K355">
        <v>1</v>
      </c>
      <c r="L355">
        <v>1</v>
      </c>
      <c r="M355">
        <v>0</v>
      </c>
    </row>
    <row r="356" spans="1:13" x14ac:dyDescent="0.2">
      <c r="A356">
        <v>56</v>
      </c>
      <c r="B356" s="18">
        <v>7</v>
      </c>
      <c r="C356" s="6">
        <v>2.8</v>
      </c>
      <c r="D356">
        <v>208</v>
      </c>
      <c r="E356">
        <v>55</v>
      </c>
      <c r="F356">
        <v>1.5</v>
      </c>
      <c r="G356">
        <v>20</v>
      </c>
      <c r="H356">
        <v>1</v>
      </c>
      <c r="I356">
        <v>0</v>
      </c>
      <c r="J356">
        <v>0</v>
      </c>
      <c r="K356">
        <v>1</v>
      </c>
      <c r="L356">
        <v>1</v>
      </c>
      <c r="M356">
        <v>0</v>
      </c>
    </row>
    <row r="357" spans="1:13" x14ac:dyDescent="0.2">
      <c r="A357">
        <v>56</v>
      </c>
      <c r="B357" s="18">
        <v>8</v>
      </c>
      <c r="C357" s="6">
        <v>2.4</v>
      </c>
      <c r="D357">
        <v>208</v>
      </c>
      <c r="E357">
        <v>55</v>
      </c>
      <c r="F357">
        <v>1.5</v>
      </c>
      <c r="G357">
        <v>20</v>
      </c>
      <c r="H357">
        <v>1</v>
      </c>
      <c r="I357">
        <v>0</v>
      </c>
      <c r="J357">
        <v>0</v>
      </c>
      <c r="K357">
        <v>1</v>
      </c>
      <c r="L357">
        <v>1</v>
      </c>
      <c r="M357">
        <v>0</v>
      </c>
    </row>
    <row r="358" spans="1:13" x14ac:dyDescent="0.2">
      <c r="A358">
        <v>56</v>
      </c>
      <c r="B358" s="18">
        <v>9</v>
      </c>
      <c r="C358" s="6">
        <v>-0.2</v>
      </c>
      <c r="D358">
        <v>208</v>
      </c>
      <c r="E358">
        <v>55</v>
      </c>
      <c r="F358">
        <v>1.5</v>
      </c>
      <c r="G358">
        <v>20</v>
      </c>
      <c r="H358">
        <v>1</v>
      </c>
      <c r="I358">
        <v>0</v>
      </c>
      <c r="J358">
        <v>0</v>
      </c>
      <c r="K358">
        <v>1</v>
      </c>
      <c r="L358">
        <v>1</v>
      </c>
      <c r="M358">
        <v>0</v>
      </c>
    </row>
    <row r="359" spans="1:13" x14ac:dyDescent="0.2">
      <c r="A359">
        <v>56</v>
      </c>
      <c r="B359" s="18">
        <v>10</v>
      </c>
      <c r="C359" s="6">
        <v>-4.9000000000000004</v>
      </c>
      <c r="D359">
        <v>208</v>
      </c>
      <c r="E359">
        <v>55</v>
      </c>
      <c r="F359">
        <v>1.5</v>
      </c>
      <c r="G359">
        <v>20</v>
      </c>
      <c r="H359">
        <v>1</v>
      </c>
      <c r="I359">
        <v>0</v>
      </c>
      <c r="J359">
        <v>0</v>
      </c>
      <c r="K359">
        <v>1</v>
      </c>
      <c r="L359">
        <v>1</v>
      </c>
      <c r="M359">
        <v>0</v>
      </c>
    </row>
    <row r="360" spans="1:13" x14ac:dyDescent="0.2">
      <c r="A360">
        <v>56</v>
      </c>
      <c r="B360" s="18">
        <v>11</v>
      </c>
      <c r="C360" s="6">
        <v>12.4</v>
      </c>
      <c r="D360">
        <v>208</v>
      </c>
      <c r="E360">
        <v>55</v>
      </c>
      <c r="F360">
        <v>1.5</v>
      </c>
      <c r="G360">
        <v>20</v>
      </c>
      <c r="H360">
        <v>1</v>
      </c>
      <c r="I360">
        <v>0</v>
      </c>
      <c r="J360">
        <v>0</v>
      </c>
      <c r="K360">
        <v>1</v>
      </c>
      <c r="L360">
        <v>1</v>
      </c>
      <c r="M360">
        <v>0</v>
      </c>
    </row>
    <row r="361" spans="1:13" x14ac:dyDescent="0.2">
      <c r="A361">
        <v>56</v>
      </c>
      <c r="B361" s="18">
        <v>12</v>
      </c>
      <c r="C361" s="6">
        <v>53.9</v>
      </c>
      <c r="D361">
        <v>208</v>
      </c>
      <c r="E361">
        <v>55</v>
      </c>
      <c r="F361">
        <v>1.5</v>
      </c>
      <c r="G361">
        <v>20</v>
      </c>
      <c r="H361">
        <v>1</v>
      </c>
      <c r="I361">
        <v>0</v>
      </c>
      <c r="J361">
        <v>0</v>
      </c>
      <c r="K361">
        <v>1</v>
      </c>
      <c r="L361">
        <v>1</v>
      </c>
      <c r="M361">
        <v>0</v>
      </c>
    </row>
    <row r="362" spans="1:13" x14ac:dyDescent="0.2">
      <c r="A362">
        <v>57</v>
      </c>
      <c r="B362" s="18">
        <v>1</v>
      </c>
      <c r="C362" s="6">
        <v>0.72</v>
      </c>
      <c r="D362">
        <v>222</v>
      </c>
      <c r="E362">
        <v>100</v>
      </c>
      <c r="F362">
        <v>1.5</v>
      </c>
      <c r="G362">
        <v>15</v>
      </c>
      <c r="H362">
        <v>0</v>
      </c>
      <c r="I362">
        <v>0</v>
      </c>
      <c r="J362">
        <v>0</v>
      </c>
      <c r="K362">
        <v>1</v>
      </c>
      <c r="L362">
        <v>1</v>
      </c>
      <c r="M362">
        <v>0</v>
      </c>
    </row>
    <row r="363" spans="1:13" x14ac:dyDescent="0.2">
      <c r="A363">
        <v>57</v>
      </c>
      <c r="B363" s="18">
        <v>2</v>
      </c>
      <c r="C363" s="6">
        <v>0.18</v>
      </c>
      <c r="D363">
        <v>222</v>
      </c>
      <c r="E363">
        <v>100</v>
      </c>
      <c r="F363">
        <v>1.5</v>
      </c>
      <c r="G363">
        <v>15</v>
      </c>
      <c r="H363">
        <v>0</v>
      </c>
      <c r="I363">
        <v>0</v>
      </c>
      <c r="J363">
        <v>0</v>
      </c>
      <c r="K363">
        <v>1</v>
      </c>
      <c r="L363">
        <v>1</v>
      </c>
      <c r="M363">
        <v>0</v>
      </c>
    </row>
    <row r="364" spans="1:13" x14ac:dyDescent="0.2">
      <c r="A364">
        <v>57</v>
      </c>
      <c r="B364" s="18">
        <v>3</v>
      </c>
      <c r="C364" s="6">
        <v>-9.09</v>
      </c>
      <c r="D364">
        <v>222</v>
      </c>
      <c r="E364">
        <v>100</v>
      </c>
      <c r="F364">
        <v>1.5</v>
      </c>
      <c r="G364">
        <v>15</v>
      </c>
      <c r="H364">
        <v>0</v>
      </c>
      <c r="I364">
        <v>0</v>
      </c>
      <c r="J364">
        <v>0</v>
      </c>
      <c r="K364">
        <v>1</v>
      </c>
      <c r="L364">
        <v>1</v>
      </c>
      <c r="M364">
        <v>0</v>
      </c>
    </row>
    <row r="365" spans="1:13" x14ac:dyDescent="0.2">
      <c r="A365">
        <v>57</v>
      </c>
      <c r="B365" s="18">
        <v>4</v>
      </c>
      <c r="C365" s="6">
        <v>2.87</v>
      </c>
      <c r="D365">
        <v>222</v>
      </c>
      <c r="E365">
        <v>100</v>
      </c>
      <c r="F365">
        <v>1.5</v>
      </c>
      <c r="G365">
        <v>15</v>
      </c>
      <c r="H365">
        <v>0</v>
      </c>
      <c r="I365">
        <v>0</v>
      </c>
      <c r="J365">
        <v>0</v>
      </c>
      <c r="K365">
        <v>1</v>
      </c>
      <c r="L365">
        <v>1</v>
      </c>
      <c r="M365">
        <v>0</v>
      </c>
    </row>
    <row r="366" spans="1:13" x14ac:dyDescent="0.2">
      <c r="A366">
        <v>57</v>
      </c>
      <c r="B366" s="18">
        <v>5</v>
      </c>
      <c r="C366" s="6">
        <v>3.83</v>
      </c>
      <c r="D366">
        <v>222</v>
      </c>
      <c r="E366">
        <v>100</v>
      </c>
      <c r="F366">
        <v>1.5</v>
      </c>
      <c r="G366">
        <v>15</v>
      </c>
      <c r="H366">
        <v>0</v>
      </c>
      <c r="I366">
        <v>0</v>
      </c>
      <c r="J366">
        <v>0</v>
      </c>
      <c r="K366">
        <v>1</v>
      </c>
      <c r="L366">
        <v>1</v>
      </c>
      <c r="M366">
        <v>0</v>
      </c>
    </row>
    <row r="367" spans="1:13" x14ac:dyDescent="0.2">
      <c r="A367">
        <v>57</v>
      </c>
      <c r="B367" s="18">
        <v>6</v>
      </c>
      <c r="C367" s="6">
        <v>4.3</v>
      </c>
      <c r="D367">
        <v>222</v>
      </c>
      <c r="E367">
        <v>100</v>
      </c>
      <c r="F367">
        <v>1.5</v>
      </c>
      <c r="G367">
        <v>15</v>
      </c>
      <c r="H367">
        <v>0</v>
      </c>
      <c r="I367">
        <v>0</v>
      </c>
      <c r="J367">
        <v>0</v>
      </c>
      <c r="K367">
        <v>1</v>
      </c>
      <c r="L367">
        <v>1</v>
      </c>
      <c r="M367">
        <v>0</v>
      </c>
    </row>
    <row r="368" spans="1:13" x14ac:dyDescent="0.2">
      <c r="A368">
        <v>57</v>
      </c>
      <c r="B368" s="18">
        <v>7</v>
      </c>
      <c r="C368" s="6">
        <v>1</v>
      </c>
      <c r="D368">
        <v>222</v>
      </c>
      <c r="E368">
        <v>100</v>
      </c>
      <c r="F368">
        <v>1.5</v>
      </c>
      <c r="G368">
        <v>15</v>
      </c>
      <c r="H368">
        <v>0</v>
      </c>
      <c r="I368">
        <v>0</v>
      </c>
      <c r="J368">
        <v>0</v>
      </c>
      <c r="K368">
        <v>1</v>
      </c>
      <c r="L368">
        <v>1</v>
      </c>
      <c r="M368">
        <v>0</v>
      </c>
    </row>
    <row r="369" spans="1:13" x14ac:dyDescent="0.2">
      <c r="A369">
        <v>57</v>
      </c>
      <c r="B369" s="18">
        <v>8</v>
      </c>
      <c r="C369" s="6">
        <v>2.0699999999999998</v>
      </c>
      <c r="D369">
        <v>222</v>
      </c>
      <c r="E369">
        <v>100</v>
      </c>
      <c r="F369">
        <v>1.5</v>
      </c>
      <c r="G369">
        <v>15</v>
      </c>
      <c r="H369">
        <v>0</v>
      </c>
      <c r="I369">
        <v>0</v>
      </c>
      <c r="J369">
        <v>0</v>
      </c>
      <c r="K369">
        <v>1</v>
      </c>
      <c r="L369">
        <v>1</v>
      </c>
      <c r="M369">
        <v>0</v>
      </c>
    </row>
    <row r="370" spans="1:13" x14ac:dyDescent="0.2">
      <c r="A370">
        <v>57</v>
      </c>
      <c r="B370" s="18">
        <v>9</v>
      </c>
      <c r="C370" s="6">
        <v>0.28000000000000003</v>
      </c>
      <c r="D370">
        <v>222</v>
      </c>
      <c r="E370">
        <v>100</v>
      </c>
      <c r="F370">
        <v>1.5</v>
      </c>
      <c r="G370">
        <v>15</v>
      </c>
      <c r="H370">
        <v>0</v>
      </c>
      <c r="I370">
        <v>0</v>
      </c>
      <c r="J370">
        <v>0</v>
      </c>
      <c r="K370">
        <v>1</v>
      </c>
      <c r="L370">
        <v>1</v>
      </c>
      <c r="M370">
        <v>0</v>
      </c>
    </row>
    <row r="371" spans="1:13" x14ac:dyDescent="0.2">
      <c r="A371">
        <v>57</v>
      </c>
      <c r="B371" s="18">
        <v>10</v>
      </c>
      <c r="C371" s="6">
        <v>0.11</v>
      </c>
      <c r="D371">
        <v>222</v>
      </c>
      <c r="E371">
        <v>100</v>
      </c>
      <c r="F371">
        <v>1.5</v>
      </c>
      <c r="G371">
        <v>15</v>
      </c>
      <c r="H371">
        <v>0</v>
      </c>
      <c r="I371">
        <v>0</v>
      </c>
      <c r="J371">
        <v>0</v>
      </c>
      <c r="K371">
        <v>1</v>
      </c>
      <c r="L371">
        <v>1</v>
      </c>
      <c r="M371">
        <v>0</v>
      </c>
    </row>
    <row r="372" spans="1:13" x14ac:dyDescent="0.2">
      <c r="A372">
        <v>57</v>
      </c>
      <c r="B372" s="18">
        <v>11</v>
      </c>
      <c r="C372" s="6">
        <v>3.79</v>
      </c>
      <c r="D372">
        <v>222</v>
      </c>
      <c r="E372">
        <v>100</v>
      </c>
      <c r="F372">
        <v>1.5</v>
      </c>
      <c r="G372">
        <v>15</v>
      </c>
      <c r="H372">
        <v>0</v>
      </c>
      <c r="I372">
        <v>0</v>
      </c>
      <c r="J372">
        <v>0</v>
      </c>
      <c r="K372">
        <v>1</v>
      </c>
      <c r="L372">
        <v>1</v>
      </c>
      <c r="M372">
        <v>0</v>
      </c>
    </row>
    <row r="373" spans="1:13" x14ac:dyDescent="0.2">
      <c r="A373">
        <v>57</v>
      </c>
      <c r="B373" s="18">
        <v>12</v>
      </c>
      <c r="C373" s="6">
        <v>1.62</v>
      </c>
      <c r="D373">
        <v>222</v>
      </c>
      <c r="E373">
        <v>100</v>
      </c>
      <c r="F373">
        <v>1.5</v>
      </c>
      <c r="G373">
        <v>15</v>
      </c>
      <c r="H373">
        <v>0</v>
      </c>
      <c r="I373">
        <v>0</v>
      </c>
      <c r="J373">
        <v>0</v>
      </c>
      <c r="K373">
        <v>1</v>
      </c>
      <c r="L373">
        <v>1</v>
      </c>
      <c r="M373">
        <v>0</v>
      </c>
    </row>
    <row r="374" spans="1:13" x14ac:dyDescent="0.2">
      <c r="A374">
        <v>58</v>
      </c>
      <c r="B374" s="18">
        <v>1</v>
      </c>
      <c r="C374" s="6">
        <v>0.72</v>
      </c>
      <c r="D374">
        <v>220</v>
      </c>
      <c r="E374">
        <v>188</v>
      </c>
      <c r="F374">
        <v>1.5</v>
      </c>
      <c r="G374">
        <v>20</v>
      </c>
      <c r="H374">
        <v>0</v>
      </c>
      <c r="I374">
        <v>0</v>
      </c>
      <c r="J374">
        <v>0</v>
      </c>
      <c r="K374">
        <v>1</v>
      </c>
      <c r="L374">
        <v>1</v>
      </c>
      <c r="M374">
        <v>1</v>
      </c>
    </row>
    <row r="375" spans="1:13" x14ac:dyDescent="0.2">
      <c r="A375">
        <v>58</v>
      </c>
      <c r="B375" s="18">
        <v>2</v>
      </c>
      <c r="C375" s="6">
        <v>0.18</v>
      </c>
      <c r="D375">
        <v>220</v>
      </c>
      <c r="E375">
        <v>188</v>
      </c>
      <c r="F375">
        <v>1.5</v>
      </c>
      <c r="G375">
        <v>20</v>
      </c>
      <c r="H375">
        <v>0</v>
      </c>
      <c r="I375">
        <v>0</v>
      </c>
      <c r="J375">
        <v>0</v>
      </c>
      <c r="K375">
        <v>1</v>
      </c>
      <c r="L375">
        <v>1</v>
      </c>
      <c r="M375">
        <v>1</v>
      </c>
    </row>
    <row r="376" spans="1:13" x14ac:dyDescent="0.2">
      <c r="A376">
        <v>58</v>
      </c>
      <c r="B376" s="18">
        <v>3</v>
      </c>
      <c r="C376" s="6">
        <v>-9.09</v>
      </c>
      <c r="D376">
        <v>220</v>
      </c>
      <c r="E376">
        <v>188</v>
      </c>
      <c r="F376">
        <v>1.5</v>
      </c>
      <c r="G376">
        <v>20</v>
      </c>
      <c r="H376">
        <v>0</v>
      </c>
      <c r="I376">
        <v>0</v>
      </c>
      <c r="J376">
        <v>0</v>
      </c>
      <c r="K376">
        <v>1</v>
      </c>
      <c r="L376">
        <v>1</v>
      </c>
      <c r="M376">
        <v>1</v>
      </c>
    </row>
    <row r="377" spans="1:13" x14ac:dyDescent="0.2">
      <c r="A377">
        <v>58</v>
      </c>
      <c r="B377" s="18">
        <v>4</v>
      </c>
      <c r="C377" s="6">
        <v>2.87</v>
      </c>
      <c r="D377">
        <v>220</v>
      </c>
      <c r="E377">
        <v>188</v>
      </c>
      <c r="F377">
        <v>1.5</v>
      </c>
      <c r="G377">
        <v>20</v>
      </c>
      <c r="H377">
        <v>0</v>
      </c>
      <c r="I377">
        <v>0</v>
      </c>
      <c r="J377">
        <v>0</v>
      </c>
      <c r="K377">
        <v>1</v>
      </c>
      <c r="L377">
        <v>1</v>
      </c>
      <c r="M377">
        <v>1</v>
      </c>
    </row>
    <row r="378" spans="1:13" x14ac:dyDescent="0.2">
      <c r="A378">
        <v>58</v>
      </c>
      <c r="B378" s="18">
        <v>5</v>
      </c>
      <c r="C378" s="6">
        <v>3.83</v>
      </c>
      <c r="D378">
        <v>220</v>
      </c>
      <c r="E378">
        <v>188</v>
      </c>
      <c r="F378">
        <v>1.5</v>
      </c>
      <c r="G378">
        <v>20</v>
      </c>
      <c r="H378">
        <v>0</v>
      </c>
      <c r="I378">
        <v>0</v>
      </c>
      <c r="J378">
        <v>0</v>
      </c>
      <c r="K378">
        <v>1</v>
      </c>
      <c r="L378">
        <v>1</v>
      </c>
      <c r="M378">
        <v>1</v>
      </c>
    </row>
    <row r="379" spans="1:13" x14ac:dyDescent="0.2">
      <c r="A379">
        <v>58</v>
      </c>
      <c r="B379" s="18">
        <v>6</v>
      </c>
      <c r="C379" s="6">
        <v>4.3</v>
      </c>
      <c r="D379">
        <v>220</v>
      </c>
      <c r="E379">
        <v>188</v>
      </c>
      <c r="F379">
        <v>1.5</v>
      </c>
      <c r="G379">
        <v>20</v>
      </c>
      <c r="H379">
        <v>0</v>
      </c>
      <c r="I379">
        <v>0</v>
      </c>
      <c r="J379">
        <v>0</v>
      </c>
      <c r="K379">
        <v>1</v>
      </c>
      <c r="L379">
        <v>1</v>
      </c>
      <c r="M379">
        <v>1</v>
      </c>
    </row>
    <row r="380" spans="1:13" x14ac:dyDescent="0.2">
      <c r="A380">
        <v>58</v>
      </c>
      <c r="B380" s="18">
        <v>7</v>
      </c>
      <c r="C380" s="6">
        <v>1</v>
      </c>
      <c r="D380">
        <v>220</v>
      </c>
      <c r="E380">
        <v>188</v>
      </c>
      <c r="F380">
        <v>1.5</v>
      </c>
      <c r="G380">
        <v>20</v>
      </c>
      <c r="H380">
        <v>0</v>
      </c>
      <c r="I380">
        <v>0</v>
      </c>
      <c r="J380">
        <v>0</v>
      </c>
      <c r="K380">
        <v>1</v>
      </c>
      <c r="L380">
        <v>1</v>
      </c>
      <c r="M380">
        <v>1</v>
      </c>
    </row>
    <row r="381" spans="1:13" x14ac:dyDescent="0.2">
      <c r="A381">
        <v>58</v>
      </c>
      <c r="B381" s="18">
        <v>8</v>
      </c>
      <c r="C381" s="6">
        <v>2.0699999999999998</v>
      </c>
      <c r="D381">
        <v>220</v>
      </c>
      <c r="E381">
        <v>188</v>
      </c>
      <c r="F381">
        <v>1.5</v>
      </c>
      <c r="G381">
        <v>20</v>
      </c>
      <c r="H381">
        <v>0</v>
      </c>
      <c r="I381">
        <v>0</v>
      </c>
      <c r="J381">
        <v>0</v>
      </c>
      <c r="K381">
        <v>1</v>
      </c>
      <c r="L381">
        <v>1</v>
      </c>
      <c r="M381">
        <v>1</v>
      </c>
    </row>
    <row r="382" spans="1:13" x14ac:dyDescent="0.2">
      <c r="A382">
        <v>58</v>
      </c>
      <c r="B382" s="18">
        <v>9</v>
      </c>
      <c r="C382" s="6">
        <v>0.28000000000000003</v>
      </c>
      <c r="D382">
        <v>220</v>
      </c>
      <c r="E382">
        <v>188</v>
      </c>
      <c r="F382">
        <v>1.5</v>
      </c>
      <c r="G382">
        <v>20</v>
      </c>
      <c r="H382">
        <v>0</v>
      </c>
      <c r="I382">
        <v>0</v>
      </c>
      <c r="J382">
        <v>0</v>
      </c>
      <c r="K382">
        <v>1</v>
      </c>
      <c r="L382">
        <v>1</v>
      </c>
      <c r="M382">
        <v>1</v>
      </c>
    </row>
    <row r="383" spans="1:13" x14ac:dyDescent="0.2">
      <c r="A383">
        <v>58</v>
      </c>
      <c r="B383" s="18">
        <v>10</v>
      </c>
      <c r="C383" s="6">
        <v>0.11</v>
      </c>
      <c r="D383">
        <v>220</v>
      </c>
      <c r="E383">
        <v>188</v>
      </c>
      <c r="F383">
        <v>1.5</v>
      </c>
      <c r="G383">
        <v>20</v>
      </c>
      <c r="H383">
        <v>0</v>
      </c>
      <c r="I383">
        <v>0</v>
      </c>
      <c r="J383">
        <v>0</v>
      </c>
      <c r="K383">
        <v>1</v>
      </c>
      <c r="L383">
        <v>1</v>
      </c>
      <c r="M383">
        <v>1</v>
      </c>
    </row>
    <row r="384" spans="1:13" x14ac:dyDescent="0.2">
      <c r="A384">
        <v>58</v>
      </c>
      <c r="B384" s="18">
        <v>11</v>
      </c>
      <c r="C384" s="6">
        <v>3.79</v>
      </c>
      <c r="D384">
        <v>220</v>
      </c>
      <c r="E384">
        <v>188</v>
      </c>
      <c r="F384">
        <v>1.5</v>
      </c>
      <c r="G384">
        <v>20</v>
      </c>
      <c r="H384">
        <v>0</v>
      </c>
      <c r="I384">
        <v>0</v>
      </c>
      <c r="J384">
        <v>0</v>
      </c>
      <c r="K384">
        <v>1</v>
      </c>
      <c r="L384">
        <v>1</v>
      </c>
      <c r="M384">
        <v>1</v>
      </c>
    </row>
    <row r="385" spans="1:13" x14ac:dyDescent="0.2">
      <c r="A385">
        <v>58</v>
      </c>
      <c r="B385" s="18">
        <v>12</v>
      </c>
      <c r="C385" s="6">
        <v>1.62</v>
      </c>
      <c r="D385">
        <v>220</v>
      </c>
      <c r="E385">
        <v>188</v>
      </c>
      <c r="F385">
        <v>1.5</v>
      </c>
      <c r="G385">
        <v>20</v>
      </c>
      <c r="H385">
        <v>0</v>
      </c>
      <c r="I385">
        <v>0</v>
      </c>
      <c r="J385">
        <v>0</v>
      </c>
      <c r="K385">
        <v>1</v>
      </c>
      <c r="L385">
        <v>1</v>
      </c>
      <c r="M385">
        <v>1</v>
      </c>
    </row>
    <row r="386" spans="1:13" x14ac:dyDescent="0.2">
      <c r="A386">
        <v>59</v>
      </c>
      <c r="B386" s="18">
        <v>1</v>
      </c>
      <c r="C386" s="6">
        <v>0.53</v>
      </c>
      <c r="D386">
        <v>184</v>
      </c>
      <c r="E386">
        <v>2400</v>
      </c>
      <c r="F386">
        <v>2</v>
      </c>
      <c r="G386">
        <v>20</v>
      </c>
      <c r="H386">
        <v>0</v>
      </c>
      <c r="I386">
        <v>0</v>
      </c>
      <c r="J386">
        <v>0</v>
      </c>
      <c r="K386">
        <v>1</v>
      </c>
      <c r="L386">
        <v>1</v>
      </c>
      <c r="M386">
        <v>1</v>
      </c>
    </row>
    <row r="387" spans="1:13" x14ac:dyDescent="0.2">
      <c r="A387">
        <v>59</v>
      </c>
      <c r="B387" s="18">
        <v>2</v>
      </c>
      <c r="C387" s="6">
        <v>0.33</v>
      </c>
      <c r="D387">
        <v>184</v>
      </c>
      <c r="E387">
        <v>2400</v>
      </c>
      <c r="F387">
        <v>2</v>
      </c>
      <c r="G387">
        <v>20</v>
      </c>
      <c r="H387">
        <v>0</v>
      </c>
      <c r="I387">
        <v>0</v>
      </c>
      <c r="J387">
        <v>0</v>
      </c>
      <c r="K387">
        <v>1</v>
      </c>
      <c r="L387">
        <v>1</v>
      </c>
      <c r="M387">
        <v>1</v>
      </c>
    </row>
    <row r="388" spans="1:13" x14ac:dyDescent="0.2">
      <c r="A388">
        <v>59</v>
      </c>
      <c r="B388" s="18">
        <v>3</v>
      </c>
      <c r="C388" s="6">
        <v>-16.09</v>
      </c>
      <c r="D388">
        <v>184</v>
      </c>
      <c r="E388">
        <v>2400</v>
      </c>
      <c r="F388">
        <v>2</v>
      </c>
      <c r="G388">
        <v>20</v>
      </c>
      <c r="H388">
        <v>0</v>
      </c>
      <c r="I388">
        <v>0</v>
      </c>
      <c r="J388">
        <v>0</v>
      </c>
      <c r="K388">
        <v>1</v>
      </c>
      <c r="L388">
        <v>1</v>
      </c>
      <c r="M388">
        <v>1</v>
      </c>
    </row>
    <row r="389" spans="1:13" x14ac:dyDescent="0.2">
      <c r="A389">
        <v>59</v>
      </c>
      <c r="B389" s="18">
        <v>4</v>
      </c>
      <c r="C389" s="6">
        <v>1.18</v>
      </c>
      <c r="D389">
        <v>184</v>
      </c>
      <c r="E389">
        <v>2400</v>
      </c>
      <c r="F389">
        <v>2</v>
      </c>
      <c r="G389">
        <v>20</v>
      </c>
      <c r="H389">
        <v>0</v>
      </c>
      <c r="I389">
        <v>0</v>
      </c>
      <c r="J389">
        <v>0</v>
      </c>
      <c r="K389">
        <v>1</v>
      </c>
      <c r="L389">
        <v>1</v>
      </c>
      <c r="M389">
        <v>1</v>
      </c>
    </row>
    <row r="390" spans="1:13" x14ac:dyDescent="0.2">
      <c r="A390">
        <v>59</v>
      </c>
      <c r="B390" s="18">
        <v>5</v>
      </c>
      <c r="C390" s="6">
        <v>0.1</v>
      </c>
      <c r="D390">
        <v>184</v>
      </c>
      <c r="E390">
        <v>2400</v>
      </c>
      <c r="F390">
        <v>2</v>
      </c>
      <c r="G390">
        <v>20</v>
      </c>
      <c r="H390">
        <v>0</v>
      </c>
      <c r="I390">
        <v>0</v>
      </c>
      <c r="J390">
        <v>0</v>
      </c>
      <c r="K390">
        <v>1</v>
      </c>
      <c r="L390">
        <v>1</v>
      </c>
      <c r="M390">
        <v>1</v>
      </c>
    </row>
    <row r="391" spans="1:13" x14ac:dyDescent="0.2">
      <c r="A391">
        <v>59</v>
      </c>
      <c r="B391" s="18">
        <v>6</v>
      </c>
      <c r="C391" s="6">
        <v>2.73</v>
      </c>
      <c r="D391">
        <v>184</v>
      </c>
      <c r="E391">
        <v>2400</v>
      </c>
      <c r="F391">
        <v>2</v>
      </c>
      <c r="G391">
        <v>20</v>
      </c>
      <c r="H391">
        <v>0</v>
      </c>
      <c r="I391">
        <v>0</v>
      </c>
      <c r="J391">
        <v>0</v>
      </c>
      <c r="K391">
        <v>1</v>
      </c>
      <c r="L391">
        <v>1</v>
      </c>
      <c r="M391">
        <v>1</v>
      </c>
    </row>
    <row r="392" spans="1:13" x14ac:dyDescent="0.2">
      <c r="A392">
        <v>59</v>
      </c>
      <c r="B392" s="18">
        <v>7</v>
      </c>
      <c r="C392" s="6">
        <v>2.0099999999999998</v>
      </c>
      <c r="D392">
        <v>184</v>
      </c>
      <c r="E392">
        <v>2400</v>
      </c>
      <c r="F392">
        <v>2</v>
      </c>
      <c r="G392">
        <v>20</v>
      </c>
      <c r="H392">
        <v>0</v>
      </c>
      <c r="I392">
        <v>0</v>
      </c>
      <c r="J392">
        <v>0</v>
      </c>
      <c r="K392">
        <v>1</v>
      </c>
      <c r="L392">
        <v>1</v>
      </c>
      <c r="M392">
        <v>1</v>
      </c>
    </row>
    <row r="393" spans="1:13" x14ac:dyDescent="0.2">
      <c r="A393">
        <v>59</v>
      </c>
      <c r="B393" s="18">
        <v>8</v>
      </c>
      <c r="C393" s="6">
        <v>1.51</v>
      </c>
      <c r="D393">
        <v>184</v>
      </c>
      <c r="E393">
        <v>2400</v>
      </c>
      <c r="F393">
        <v>2</v>
      </c>
      <c r="G393">
        <v>20</v>
      </c>
      <c r="H393">
        <v>0</v>
      </c>
      <c r="I393">
        <v>0</v>
      </c>
      <c r="J393">
        <v>0</v>
      </c>
      <c r="K393">
        <v>1</v>
      </c>
      <c r="L393">
        <v>1</v>
      </c>
      <c r="M393">
        <v>1</v>
      </c>
    </row>
    <row r="394" spans="1:13" x14ac:dyDescent="0.2">
      <c r="A394">
        <v>59</v>
      </c>
      <c r="B394" s="18">
        <v>9</v>
      </c>
      <c r="C394" s="6">
        <v>2</v>
      </c>
      <c r="D394">
        <v>184</v>
      </c>
      <c r="E394">
        <v>2400</v>
      </c>
      <c r="F394">
        <v>2</v>
      </c>
      <c r="G394">
        <v>20</v>
      </c>
      <c r="H394">
        <v>0</v>
      </c>
      <c r="I394">
        <v>0</v>
      </c>
      <c r="J394">
        <v>0</v>
      </c>
      <c r="K394">
        <v>1</v>
      </c>
      <c r="L394">
        <v>1</v>
      </c>
      <c r="M394">
        <v>1</v>
      </c>
    </row>
    <row r="395" spans="1:13" x14ac:dyDescent="0.2">
      <c r="A395">
        <v>59</v>
      </c>
      <c r="B395" s="18">
        <v>10</v>
      </c>
      <c r="C395" s="6">
        <v>0.87</v>
      </c>
      <c r="D395">
        <v>184</v>
      </c>
      <c r="E395">
        <v>2400</v>
      </c>
      <c r="F395">
        <v>2</v>
      </c>
      <c r="G395">
        <v>20</v>
      </c>
      <c r="H395">
        <v>0</v>
      </c>
      <c r="I395">
        <v>0</v>
      </c>
      <c r="J395">
        <v>0</v>
      </c>
      <c r="K395">
        <v>1</v>
      </c>
      <c r="L395">
        <v>1</v>
      </c>
      <c r="M395">
        <v>1</v>
      </c>
    </row>
    <row r="396" spans="1:13" x14ac:dyDescent="0.2">
      <c r="A396">
        <v>59</v>
      </c>
      <c r="B396" s="18">
        <v>11</v>
      </c>
      <c r="C396" s="6">
        <v>0.94</v>
      </c>
      <c r="D396">
        <v>184</v>
      </c>
      <c r="E396">
        <v>2400</v>
      </c>
      <c r="F396">
        <v>2</v>
      </c>
      <c r="G396">
        <v>20</v>
      </c>
      <c r="H396">
        <v>0</v>
      </c>
      <c r="I396">
        <v>0</v>
      </c>
      <c r="J396">
        <v>0</v>
      </c>
      <c r="K396">
        <v>1</v>
      </c>
      <c r="L396">
        <v>1</v>
      </c>
      <c r="M396">
        <v>1</v>
      </c>
    </row>
    <row r="397" spans="1:13" x14ac:dyDescent="0.2">
      <c r="A397">
        <v>59</v>
      </c>
      <c r="B397" s="18">
        <v>12</v>
      </c>
      <c r="C397" s="6">
        <v>2</v>
      </c>
      <c r="D397">
        <v>184</v>
      </c>
      <c r="E397">
        <v>2400</v>
      </c>
      <c r="F397">
        <v>2</v>
      </c>
      <c r="G397">
        <v>20</v>
      </c>
      <c r="H397">
        <v>0</v>
      </c>
      <c r="I397">
        <v>0</v>
      </c>
      <c r="J397">
        <v>0</v>
      </c>
      <c r="K397">
        <v>1</v>
      </c>
      <c r="L397">
        <v>1</v>
      </c>
      <c r="M397">
        <v>1</v>
      </c>
    </row>
    <row r="398" spans="1:13" x14ac:dyDescent="0.2">
      <c r="A398">
        <v>60</v>
      </c>
      <c r="B398" s="18">
        <v>1</v>
      </c>
      <c r="C398" s="6">
        <v>0.04</v>
      </c>
      <c r="D398">
        <v>162</v>
      </c>
      <c r="E398">
        <v>2129</v>
      </c>
      <c r="F398">
        <v>2</v>
      </c>
      <c r="G398">
        <v>20</v>
      </c>
      <c r="H398">
        <v>1</v>
      </c>
      <c r="I398">
        <v>0</v>
      </c>
      <c r="J398">
        <v>0</v>
      </c>
      <c r="K398">
        <v>1</v>
      </c>
      <c r="L398">
        <v>1</v>
      </c>
      <c r="M398">
        <v>1</v>
      </c>
    </row>
    <row r="399" spans="1:13" x14ac:dyDescent="0.2">
      <c r="A399">
        <v>60</v>
      </c>
      <c r="B399" s="18">
        <v>2</v>
      </c>
      <c r="C399" s="6">
        <v>0.18</v>
      </c>
      <c r="D399">
        <v>162</v>
      </c>
      <c r="E399">
        <v>2129</v>
      </c>
      <c r="F399">
        <v>2</v>
      </c>
      <c r="G399">
        <v>20</v>
      </c>
      <c r="H399">
        <v>1</v>
      </c>
      <c r="I399">
        <v>0</v>
      </c>
      <c r="J399">
        <v>0</v>
      </c>
      <c r="K399">
        <v>1</v>
      </c>
      <c r="L399">
        <v>1</v>
      </c>
      <c r="M399">
        <v>1</v>
      </c>
    </row>
    <row r="400" spans="1:13" x14ac:dyDescent="0.2">
      <c r="A400">
        <v>60</v>
      </c>
      <c r="B400" s="18">
        <v>3</v>
      </c>
      <c r="C400" s="6">
        <v>-10.77</v>
      </c>
      <c r="D400">
        <v>162</v>
      </c>
      <c r="E400">
        <v>2129</v>
      </c>
      <c r="F400">
        <v>2</v>
      </c>
      <c r="G400">
        <v>20</v>
      </c>
      <c r="H400">
        <v>1</v>
      </c>
      <c r="I400">
        <v>0</v>
      </c>
      <c r="J400">
        <v>0</v>
      </c>
      <c r="K400">
        <v>1</v>
      </c>
      <c r="L400">
        <v>1</v>
      </c>
      <c r="M400">
        <v>1</v>
      </c>
    </row>
    <row r="401" spans="1:13" x14ac:dyDescent="0.2">
      <c r="A401">
        <v>60</v>
      </c>
      <c r="B401" s="18">
        <v>4</v>
      </c>
      <c r="C401" s="6">
        <v>1.75</v>
      </c>
      <c r="D401">
        <v>162</v>
      </c>
      <c r="E401">
        <v>2129</v>
      </c>
      <c r="F401">
        <v>2</v>
      </c>
      <c r="G401">
        <v>20</v>
      </c>
      <c r="H401">
        <v>1</v>
      </c>
      <c r="I401">
        <v>0</v>
      </c>
      <c r="J401">
        <v>0</v>
      </c>
      <c r="K401">
        <v>1</v>
      </c>
      <c r="L401">
        <v>1</v>
      </c>
      <c r="M401">
        <v>1</v>
      </c>
    </row>
    <row r="402" spans="1:13" x14ac:dyDescent="0.2">
      <c r="A402">
        <v>60</v>
      </c>
      <c r="B402" s="18">
        <v>5</v>
      </c>
      <c r="C402" s="6">
        <v>-0.14000000000000001</v>
      </c>
      <c r="D402">
        <v>162</v>
      </c>
      <c r="E402">
        <v>2129</v>
      </c>
      <c r="F402">
        <v>2</v>
      </c>
      <c r="G402">
        <v>20</v>
      </c>
      <c r="H402">
        <v>1</v>
      </c>
      <c r="I402">
        <v>0</v>
      </c>
      <c r="J402">
        <v>0</v>
      </c>
      <c r="K402">
        <v>1</v>
      </c>
      <c r="L402">
        <v>1</v>
      </c>
      <c r="M402">
        <v>1</v>
      </c>
    </row>
    <row r="403" spans="1:13" x14ac:dyDescent="0.2">
      <c r="A403">
        <v>60</v>
      </c>
      <c r="B403" s="18">
        <v>6</v>
      </c>
      <c r="C403" s="6">
        <v>1.17</v>
      </c>
      <c r="D403">
        <v>162</v>
      </c>
      <c r="E403">
        <v>2129</v>
      </c>
      <c r="F403">
        <v>2</v>
      </c>
      <c r="G403">
        <v>20</v>
      </c>
      <c r="H403">
        <v>1</v>
      </c>
      <c r="I403">
        <v>0</v>
      </c>
      <c r="J403">
        <v>0</v>
      </c>
      <c r="K403">
        <v>1</v>
      </c>
      <c r="L403">
        <v>1</v>
      </c>
      <c r="M403">
        <v>1</v>
      </c>
    </row>
    <row r="404" spans="1:13" x14ac:dyDescent="0.2">
      <c r="A404">
        <v>60</v>
      </c>
      <c r="B404" s="18">
        <v>7</v>
      </c>
      <c r="C404" s="6">
        <v>1.24</v>
      </c>
      <c r="D404">
        <v>162</v>
      </c>
      <c r="E404">
        <v>2129</v>
      </c>
      <c r="F404">
        <v>2</v>
      </c>
      <c r="G404">
        <v>20</v>
      </c>
      <c r="H404">
        <v>1</v>
      </c>
      <c r="I404">
        <v>0</v>
      </c>
      <c r="J404">
        <v>0</v>
      </c>
      <c r="K404">
        <v>1</v>
      </c>
      <c r="L404">
        <v>1</v>
      </c>
      <c r="M404">
        <v>1</v>
      </c>
    </row>
    <row r="405" spans="1:13" x14ac:dyDescent="0.2">
      <c r="A405">
        <v>60</v>
      </c>
      <c r="B405" s="18">
        <v>8</v>
      </c>
      <c r="C405" s="6">
        <v>0.93</v>
      </c>
      <c r="D405">
        <v>162</v>
      </c>
      <c r="E405">
        <v>2129</v>
      </c>
      <c r="F405">
        <v>2</v>
      </c>
      <c r="G405">
        <v>20</v>
      </c>
      <c r="H405">
        <v>1</v>
      </c>
      <c r="I405">
        <v>0</v>
      </c>
      <c r="J405">
        <v>0</v>
      </c>
      <c r="K405">
        <v>1</v>
      </c>
      <c r="L405">
        <v>1</v>
      </c>
      <c r="M405">
        <v>1</v>
      </c>
    </row>
    <row r="406" spans="1:13" x14ac:dyDescent="0.2">
      <c r="A406">
        <v>60</v>
      </c>
      <c r="B406" s="18">
        <v>9</v>
      </c>
      <c r="C406" s="6">
        <v>0.25</v>
      </c>
      <c r="D406">
        <v>162</v>
      </c>
      <c r="E406">
        <v>2129</v>
      </c>
      <c r="F406">
        <v>2</v>
      </c>
      <c r="G406">
        <v>20</v>
      </c>
      <c r="H406">
        <v>1</v>
      </c>
      <c r="I406">
        <v>0</v>
      </c>
      <c r="J406">
        <v>0</v>
      </c>
      <c r="K406">
        <v>1</v>
      </c>
      <c r="L406">
        <v>1</v>
      </c>
      <c r="M406">
        <v>1</v>
      </c>
    </row>
    <row r="407" spans="1:13" x14ac:dyDescent="0.2">
      <c r="A407">
        <v>60</v>
      </c>
      <c r="B407" s="18">
        <v>10</v>
      </c>
      <c r="C407" s="6">
        <v>1.54</v>
      </c>
      <c r="D407">
        <v>162</v>
      </c>
      <c r="E407">
        <v>2129</v>
      </c>
      <c r="F407">
        <v>2</v>
      </c>
      <c r="G407">
        <v>20</v>
      </c>
      <c r="H407">
        <v>1</v>
      </c>
      <c r="I407">
        <v>0</v>
      </c>
      <c r="J407">
        <v>0</v>
      </c>
      <c r="K407">
        <v>1</v>
      </c>
      <c r="L407">
        <v>1</v>
      </c>
      <c r="M407">
        <v>1</v>
      </c>
    </row>
    <row r="408" spans="1:13" x14ac:dyDescent="0.2">
      <c r="A408">
        <v>60</v>
      </c>
      <c r="B408" s="18">
        <v>11</v>
      </c>
      <c r="C408" s="6">
        <v>0.79</v>
      </c>
      <c r="D408">
        <v>162</v>
      </c>
      <c r="E408">
        <v>2129</v>
      </c>
      <c r="F408">
        <v>2</v>
      </c>
      <c r="G408">
        <v>20</v>
      </c>
      <c r="H408">
        <v>1</v>
      </c>
      <c r="I408">
        <v>0</v>
      </c>
      <c r="J408">
        <v>0</v>
      </c>
      <c r="K408">
        <v>1</v>
      </c>
      <c r="L408">
        <v>1</v>
      </c>
      <c r="M408">
        <v>1</v>
      </c>
    </row>
    <row r="409" spans="1:13" x14ac:dyDescent="0.2">
      <c r="A409">
        <v>60</v>
      </c>
      <c r="B409" s="18">
        <v>12</v>
      </c>
      <c r="C409" s="6">
        <v>0.6</v>
      </c>
      <c r="D409">
        <v>162</v>
      </c>
      <c r="E409">
        <v>2129</v>
      </c>
      <c r="F409">
        <v>2</v>
      </c>
      <c r="G409">
        <v>20</v>
      </c>
      <c r="H409">
        <v>1</v>
      </c>
      <c r="I409">
        <v>0</v>
      </c>
      <c r="J409">
        <v>0</v>
      </c>
      <c r="K409">
        <v>1</v>
      </c>
      <c r="L409">
        <v>1</v>
      </c>
      <c r="M409">
        <v>1</v>
      </c>
    </row>
    <row r="410" spans="1:13" x14ac:dyDescent="0.2">
      <c r="A410">
        <v>73</v>
      </c>
      <c r="B410" s="18">
        <v>1</v>
      </c>
      <c r="C410">
        <v>2.84</v>
      </c>
      <c r="D410">
        <v>163</v>
      </c>
      <c r="E410">
        <v>191</v>
      </c>
      <c r="F410">
        <v>1</v>
      </c>
      <c r="G410">
        <v>20</v>
      </c>
      <c r="H410">
        <v>1</v>
      </c>
      <c r="I410">
        <v>0</v>
      </c>
      <c r="J410">
        <v>0</v>
      </c>
      <c r="K410">
        <v>1</v>
      </c>
      <c r="L410">
        <v>0</v>
      </c>
      <c r="M410">
        <v>0</v>
      </c>
    </row>
    <row r="411" spans="1:13" x14ac:dyDescent="0.2">
      <c r="A411">
        <v>73</v>
      </c>
      <c r="B411" s="18">
        <v>2</v>
      </c>
      <c r="C411">
        <v>-6.8</v>
      </c>
      <c r="D411">
        <v>163</v>
      </c>
      <c r="E411">
        <v>191</v>
      </c>
      <c r="F411">
        <v>1</v>
      </c>
      <c r="G411">
        <v>20</v>
      </c>
      <c r="H411">
        <v>1</v>
      </c>
      <c r="I411">
        <v>0</v>
      </c>
      <c r="J411">
        <v>0</v>
      </c>
      <c r="K411">
        <v>1</v>
      </c>
      <c r="L411">
        <v>0</v>
      </c>
      <c r="M411">
        <v>0</v>
      </c>
    </row>
    <row r="412" spans="1:13" x14ac:dyDescent="0.2">
      <c r="A412">
        <v>73</v>
      </c>
      <c r="B412" s="18">
        <v>3</v>
      </c>
      <c r="C412">
        <v>-24.91</v>
      </c>
      <c r="D412">
        <v>163</v>
      </c>
      <c r="E412">
        <v>191</v>
      </c>
      <c r="F412">
        <v>1</v>
      </c>
      <c r="G412">
        <v>20</v>
      </c>
      <c r="H412">
        <v>1</v>
      </c>
      <c r="I412">
        <v>0</v>
      </c>
      <c r="J412">
        <v>0</v>
      </c>
      <c r="K412">
        <v>1</v>
      </c>
      <c r="L412">
        <v>0</v>
      </c>
      <c r="M412">
        <v>0</v>
      </c>
    </row>
    <row r="413" spans="1:13" x14ac:dyDescent="0.2">
      <c r="A413">
        <v>73</v>
      </c>
      <c r="B413" s="18">
        <v>4</v>
      </c>
      <c r="C413">
        <v>21.21</v>
      </c>
      <c r="D413">
        <v>163</v>
      </c>
      <c r="E413">
        <v>191</v>
      </c>
      <c r="F413">
        <v>1</v>
      </c>
      <c r="G413">
        <v>20</v>
      </c>
      <c r="H413">
        <v>1</v>
      </c>
      <c r="I413">
        <v>0</v>
      </c>
      <c r="J413">
        <v>0</v>
      </c>
      <c r="K413">
        <v>1</v>
      </c>
      <c r="L413">
        <v>0</v>
      </c>
      <c r="M413">
        <v>0</v>
      </c>
    </row>
    <row r="414" spans="1:13" x14ac:dyDescent="0.2">
      <c r="A414">
        <v>73</v>
      </c>
      <c r="B414" s="18">
        <v>5</v>
      </c>
      <c r="C414">
        <v>16.059999999999999</v>
      </c>
      <c r="D414">
        <v>163</v>
      </c>
      <c r="E414">
        <v>191</v>
      </c>
      <c r="F414">
        <v>1</v>
      </c>
      <c r="G414">
        <v>20</v>
      </c>
      <c r="H414">
        <v>1</v>
      </c>
      <c r="I414">
        <v>0</v>
      </c>
      <c r="J414">
        <v>0</v>
      </c>
      <c r="K414">
        <v>1</v>
      </c>
      <c r="L414">
        <v>0</v>
      </c>
      <c r="M414">
        <v>0</v>
      </c>
    </row>
    <row r="415" spans="1:13" x14ac:dyDescent="0.2">
      <c r="A415">
        <v>73</v>
      </c>
      <c r="B415" s="18">
        <v>6</v>
      </c>
      <c r="C415">
        <v>2.94</v>
      </c>
      <c r="D415">
        <v>163</v>
      </c>
      <c r="E415">
        <v>191</v>
      </c>
      <c r="F415">
        <v>1</v>
      </c>
      <c r="G415">
        <v>20</v>
      </c>
      <c r="H415">
        <v>1</v>
      </c>
      <c r="I415">
        <v>0</v>
      </c>
      <c r="J415">
        <v>0</v>
      </c>
      <c r="K415">
        <v>1</v>
      </c>
      <c r="L415">
        <v>0</v>
      </c>
      <c r="M415">
        <v>0</v>
      </c>
    </row>
    <row r="416" spans="1:13" x14ac:dyDescent="0.2">
      <c r="A416">
        <v>73</v>
      </c>
      <c r="B416" s="18">
        <v>7</v>
      </c>
      <c r="C416">
        <v>3.65</v>
      </c>
      <c r="D416">
        <v>163</v>
      </c>
      <c r="E416">
        <v>191</v>
      </c>
      <c r="F416">
        <v>1</v>
      </c>
      <c r="G416">
        <v>20</v>
      </c>
      <c r="H416">
        <v>1</v>
      </c>
      <c r="I416">
        <v>0</v>
      </c>
      <c r="J416">
        <v>0</v>
      </c>
      <c r="K416">
        <v>1</v>
      </c>
      <c r="L416">
        <v>0</v>
      </c>
      <c r="M416">
        <v>0</v>
      </c>
    </row>
    <row r="417" spans="1:13" x14ac:dyDescent="0.2">
      <c r="A417">
        <v>73</v>
      </c>
      <c r="B417" s="18">
        <v>8</v>
      </c>
      <c r="C417">
        <v>4.6399999999999997</v>
      </c>
      <c r="D417">
        <v>163</v>
      </c>
      <c r="E417">
        <v>191</v>
      </c>
      <c r="F417">
        <v>1</v>
      </c>
      <c r="G417">
        <v>20</v>
      </c>
      <c r="H417">
        <v>1</v>
      </c>
      <c r="I417">
        <v>0</v>
      </c>
      <c r="J417">
        <v>0</v>
      </c>
      <c r="K417">
        <v>1</v>
      </c>
      <c r="L417">
        <v>0</v>
      </c>
      <c r="M417">
        <v>0</v>
      </c>
    </row>
    <row r="418" spans="1:13" x14ac:dyDescent="0.2">
      <c r="A418">
        <v>73</v>
      </c>
      <c r="B418" s="18">
        <v>9</v>
      </c>
      <c r="C418">
        <v>-2.25</v>
      </c>
      <c r="D418">
        <v>163</v>
      </c>
      <c r="E418">
        <v>191</v>
      </c>
      <c r="F418">
        <v>1</v>
      </c>
      <c r="G418">
        <v>20</v>
      </c>
      <c r="H418">
        <v>1</v>
      </c>
      <c r="I418">
        <v>0</v>
      </c>
      <c r="J418">
        <v>0</v>
      </c>
      <c r="K418">
        <v>1</v>
      </c>
      <c r="L418">
        <v>0</v>
      </c>
      <c r="M418">
        <v>0</v>
      </c>
    </row>
    <row r="419" spans="1:13" x14ac:dyDescent="0.2">
      <c r="A419">
        <v>73</v>
      </c>
      <c r="B419" s="18">
        <v>10</v>
      </c>
      <c r="C419">
        <v>1.53</v>
      </c>
      <c r="D419">
        <v>163</v>
      </c>
      <c r="E419">
        <v>191</v>
      </c>
      <c r="F419">
        <v>1</v>
      </c>
      <c r="G419">
        <v>20</v>
      </c>
      <c r="H419">
        <v>1</v>
      </c>
      <c r="I419">
        <v>0</v>
      </c>
      <c r="J419">
        <v>0</v>
      </c>
      <c r="K419">
        <v>1</v>
      </c>
      <c r="L419">
        <v>0</v>
      </c>
      <c r="M419">
        <v>0</v>
      </c>
    </row>
    <row r="420" spans="1:13" x14ac:dyDescent="0.2">
      <c r="A420">
        <v>73</v>
      </c>
      <c r="B420" s="18">
        <v>11</v>
      </c>
      <c r="C420">
        <v>7.24</v>
      </c>
      <c r="D420">
        <v>163</v>
      </c>
      <c r="E420">
        <v>191</v>
      </c>
      <c r="F420">
        <v>1</v>
      </c>
      <c r="G420">
        <v>20</v>
      </c>
      <c r="H420">
        <v>1</v>
      </c>
      <c r="I420">
        <v>0</v>
      </c>
      <c r="J420">
        <v>0</v>
      </c>
      <c r="K420">
        <v>1</v>
      </c>
      <c r="L420">
        <v>0</v>
      </c>
      <c r="M420">
        <v>0</v>
      </c>
    </row>
    <row r="421" spans="1:13" x14ac:dyDescent="0.2">
      <c r="A421">
        <v>73</v>
      </c>
      <c r="B421" s="18">
        <v>12</v>
      </c>
      <c r="C421">
        <v>7.94</v>
      </c>
      <c r="D421">
        <v>163</v>
      </c>
      <c r="E421">
        <v>191</v>
      </c>
      <c r="F421">
        <v>1</v>
      </c>
      <c r="G421">
        <v>20</v>
      </c>
      <c r="H421">
        <v>1</v>
      </c>
      <c r="I421">
        <v>0</v>
      </c>
      <c r="J421">
        <v>0</v>
      </c>
      <c r="K421">
        <v>1</v>
      </c>
      <c r="L421">
        <v>0</v>
      </c>
      <c r="M421">
        <v>0</v>
      </c>
    </row>
    <row r="422" spans="1:13" x14ac:dyDescent="0.2">
      <c r="A422">
        <v>74</v>
      </c>
      <c r="B422" s="18">
        <v>1</v>
      </c>
      <c r="C422">
        <v>-4.88</v>
      </c>
      <c r="D422">
        <v>168</v>
      </c>
      <c r="E422">
        <v>14</v>
      </c>
      <c r="F422">
        <v>1</v>
      </c>
      <c r="G422">
        <v>15</v>
      </c>
      <c r="H422">
        <v>0</v>
      </c>
      <c r="I422">
        <v>0</v>
      </c>
      <c r="J422">
        <v>0</v>
      </c>
      <c r="K422">
        <v>1</v>
      </c>
      <c r="L422">
        <v>0</v>
      </c>
      <c r="M422">
        <v>0</v>
      </c>
    </row>
    <row r="423" spans="1:13" x14ac:dyDescent="0.2">
      <c r="A423">
        <v>74</v>
      </c>
      <c r="B423" s="18">
        <v>2</v>
      </c>
      <c r="C423">
        <v>-17.5</v>
      </c>
      <c r="D423">
        <v>168</v>
      </c>
      <c r="E423">
        <v>14</v>
      </c>
      <c r="F423">
        <v>1</v>
      </c>
      <c r="G423">
        <v>15</v>
      </c>
      <c r="H423">
        <v>0</v>
      </c>
      <c r="I423">
        <v>0</v>
      </c>
      <c r="J423">
        <v>0</v>
      </c>
      <c r="K423">
        <v>1</v>
      </c>
      <c r="L423">
        <v>0</v>
      </c>
      <c r="M423">
        <v>0</v>
      </c>
    </row>
    <row r="424" spans="1:13" x14ac:dyDescent="0.2">
      <c r="A424">
        <v>74</v>
      </c>
      <c r="B424" s="18">
        <v>3</v>
      </c>
      <c r="C424">
        <v>-7.83</v>
      </c>
      <c r="D424">
        <v>168</v>
      </c>
      <c r="E424">
        <v>14</v>
      </c>
      <c r="F424">
        <v>1</v>
      </c>
      <c r="G424">
        <v>15</v>
      </c>
      <c r="H424">
        <v>0</v>
      </c>
      <c r="I424">
        <v>0</v>
      </c>
      <c r="J424">
        <v>0</v>
      </c>
      <c r="K424">
        <v>1</v>
      </c>
      <c r="L424">
        <v>0</v>
      </c>
      <c r="M424">
        <v>0</v>
      </c>
    </row>
    <row r="425" spans="1:13" x14ac:dyDescent="0.2">
      <c r="A425">
        <v>74</v>
      </c>
      <c r="B425" s="18">
        <v>4</v>
      </c>
      <c r="C425">
        <v>11.99</v>
      </c>
      <c r="D425">
        <v>168</v>
      </c>
      <c r="E425">
        <v>14</v>
      </c>
      <c r="F425">
        <v>1</v>
      </c>
      <c r="G425">
        <v>15</v>
      </c>
      <c r="H425">
        <v>0</v>
      </c>
      <c r="I425">
        <v>0</v>
      </c>
      <c r="J425">
        <v>0</v>
      </c>
      <c r="K425">
        <v>1</v>
      </c>
      <c r="L425">
        <v>0</v>
      </c>
      <c r="M425">
        <v>0</v>
      </c>
    </row>
    <row r="426" spans="1:13" x14ac:dyDescent="0.2">
      <c r="A426">
        <v>74</v>
      </c>
      <c r="B426" s="18">
        <v>5</v>
      </c>
      <c r="C426">
        <v>11.17</v>
      </c>
      <c r="D426">
        <v>168</v>
      </c>
      <c r="E426">
        <v>14</v>
      </c>
      <c r="F426">
        <v>1</v>
      </c>
      <c r="G426">
        <v>15</v>
      </c>
      <c r="H426">
        <v>0</v>
      </c>
      <c r="I426">
        <v>0</v>
      </c>
      <c r="J426">
        <v>0</v>
      </c>
      <c r="K426">
        <v>1</v>
      </c>
      <c r="L426">
        <v>0</v>
      </c>
      <c r="M426">
        <v>0</v>
      </c>
    </row>
    <row r="427" spans="1:13" x14ac:dyDescent="0.2">
      <c r="A427">
        <v>74</v>
      </c>
      <c r="B427" s="18">
        <v>6</v>
      </c>
      <c r="C427">
        <v>0.49</v>
      </c>
      <c r="D427">
        <v>168</v>
      </c>
      <c r="E427">
        <v>14</v>
      </c>
      <c r="F427">
        <v>1</v>
      </c>
      <c r="G427">
        <v>15</v>
      </c>
      <c r="H427">
        <v>0</v>
      </c>
      <c r="I427">
        <v>0</v>
      </c>
      <c r="J427">
        <v>0</v>
      </c>
      <c r="K427">
        <v>1</v>
      </c>
      <c r="L427">
        <v>0</v>
      </c>
      <c r="M427">
        <v>0</v>
      </c>
    </row>
    <row r="428" spans="1:13" x14ac:dyDescent="0.2">
      <c r="A428">
        <v>74</v>
      </c>
      <c r="B428" s="18">
        <v>7</v>
      </c>
      <c r="C428">
        <v>-7.95</v>
      </c>
      <c r="D428">
        <v>168</v>
      </c>
      <c r="E428">
        <v>14</v>
      </c>
      <c r="F428">
        <v>1</v>
      </c>
      <c r="G428">
        <v>15</v>
      </c>
      <c r="H428">
        <v>0</v>
      </c>
      <c r="I428">
        <v>0</v>
      </c>
      <c r="J428">
        <v>0</v>
      </c>
      <c r="K428">
        <v>1</v>
      </c>
      <c r="L428">
        <v>0</v>
      </c>
      <c r="M428">
        <v>0</v>
      </c>
    </row>
    <row r="429" spans="1:13" x14ac:dyDescent="0.2">
      <c r="A429">
        <v>74</v>
      </c>
      <c r="B429" s="18">
        <v>8</v>
      </c>
      <c r="C429">
        <v>10.96</v>
      </c>
      <c r="D429">
        <v>168</v>
      </c>
      <c r="E429">
        <v>14</v>
      </c>
      <c r="F429">
        <v>1</v>
      </c>
      <c r="G429">
        <v>15</v>
      </c>
      <c r="H429">
        <v>0</v>
      </c>
      <c r="I429">
        <v>0</v>
      </c>
      <c r="J429">
        <v>0</v>
      </c>
      <c r="K429">
        <v>1</v>
      </c>
      <c r="L429">
        <v>0</v>
      </c>
      <c r="M429">
        <v>0</v>
      </c>
    </row>
    <row r="430" spans="1:13" x14ac:dyDescent="0.2">
      <c r="A430">
        <v>74</v>
      </c>
      <c r="B430" s="18">
        <v>9</v>
      </c>
      <c r="C430">
        <v>10.31</v>
      </c>
      <c r="D430">
        <v>168</v>
      </c>
      <c r="E430">
        <v>14</v>
      </c>
      <c r="F430">
        <v>1</v>
      </c>
      <c r="G430">
        <v>15</v>
      </c>
      <c r="H430">
        <v>0</v>
      </c>
      <c r="I430">
        <v>0</v>
      </c>
      <c r="J430">
        <v>0</v>
      </c>
      <c r="K430">
        <v>1</v>
      </c>
      <c r="L430">
        <v>0</v>
      </c>
      <c r="M430">
        <v>0</v>
      </c>
    </row>
    <row r="431" spans="1:13" x14ac:dyDescent="0.2">
      <c r="A431">
        <v>74</v>
      </c>
      <c r="B431" s="18">
        <v>10</v>
      </c>
      <c r="C431">
        <v>-3.38</v>
      </c>
      <c r="D431">
        <v>168</v>
      </c>
      <c r="E431">
        <v>14</v>
      </c>
      <c r="F431">
        <v>1</v>
      </c>
      <c r="G431">
        <v>15</v>
      </c>
      <c r="H431">
        <v>0</v>
      </c>
      <c r="I431">
        <v>0</v>
      </c>
      <c r="J431">
        <v>0</v>
      </c>
      <c r="K431">
        <v>1</v>
      </c>
      <c r="L431">
        <v>0</v>
      </c>
      <c r="M431">
        <v>0</v>
      </c>
    </row>
    <row r="432" spans="1:13" x14ac:dyDescent="0.2">
      <c r="A432">
        <v>74</v>
      </c>
      <c r="B432" s="18">
        <v>11</v>
      </c>
      <c r="C432">
        <v>4.8899999999999997</v>
      </c>
      <c r="D432">
        <v>168</v>
      </c>
      <c r="E432">
        <v>14</v>
      </c>
      <c r="F432">
        <v>1</v>
      </c>
      <c r="G432">
        <v>15</v>
      </c>
      <c r="H432">
        <v>0</v>
      </c>
      <c r="I432">
        <v>0</v>
      </c>
      <c r="J432">
        <v>0</v>
      </c>
      <c r="K432">
        <v>1</v>
      </c>
      <c r="L432">
        <v>0</v>
      </c>
      <c r="M432">
        <v>0</v>
      </c>
    </row>
    <row r="433" spans="1:13" x14ac:dyDescent="0.2">
      <c r="A433">
        <v>74</v>
      </c>
      <c r="B433" s="18">
        <v>12</v>
      </c>
      <c r="C433">
        <v>4.17</v>
      </c>
      <c r="D433">
        <v>168</v>
      </c>
      <c r="E433">
        <v>14</v>
      </c>
      <c r="F433">
        <v>1</v>
      </c>
      <c r="G433">
        <v>15</v>
      </c>
      <c r="H433">
        <v>0</v>
      </c>
      <c r="I433">
        <v>0</v>
      </c>
      <c r="J433">
        <v>0</v>
      </c>
      <c r="K433">
        <v>1</v>
      </c>
      <c r="L433">
        <v>0</v>
      </c>
      <c r="M433">
        <v>0</v>
      </c>
    </row>
    <row r="434" spans="1:13" x14ac:dyDescent="0.2">
      <c r="A434">
        <v>75</v>
      </c>
      <c r="B434" s="18">
        <v>1</v>
      </c>
      <c r="C434">
        <v>1.34</v>
      </c>
      <c r="D434">
        <v>176</v>
      </c>
      <c r="E434">
        <v>1539</v>
      </c>
      <c r="F434">
        <v>0.75</v>
      </c>
      <c r="G434">
        <v>20</v>
      </c>
      <c r="H434">
        <v>0</v>
      </c>
      <c r="I434">
        <v>0</v>
      </c>
      <c r="J434">
        <v>0</v>
      </c>
      <c r="K434">
        <v>1</v>
      </c>
      <c r="L434">
        <v>0</v>
      </c>
      <c r="M434">
        <v>0</v>
      </c>
    </row>
    <row r="435" spans="1:13" x14ac:dyDescent="0.2">
      <c r="A435">
        <v>75</v>
      </c>
      <c r="B435" s="18">
        <v>2</v>
      </c>
      <c r="C435">
        <v>-10.17</v>
      </c>
      <c r="D435">
        <v>176</v>
      </c>
      <c r="E435">
        <v>1539</v>
      </c>
      <c r="F435">
        <v>0.75</v>
      </c>
      <c r="G435">
        <v>20</v>
      </c>
      <c r="H435">
        <v>0</v>
      </c>
      <c r="I435">
        <v>0</v>
      </c>
      <c r="J435">
        <v>0</v>
      </c>
      <c r="K435">
        <v>1</v>
      </c>
      <c r="L435">
        <v>0</v>
      </c>
      <c r="M435">
        <v>0</v>
      </c>
    </row>
    <row r="436" spans="1:13" x14ac:dyDescent="0.2">
      <c r="A436">
        <v>75</v>
      </c>
      <c r="B436" s="18">
        <v>3</v>
      </c>
      <c r="C436">
        <v>-26.95</v>
      </c>
      <c r="D436">
        <v>176</v>
      </c>
      <c r="E436">
        <v>1539</v>
      </c>
      <c r="F436">
        <v>0.75</v>
      </c>
      <c r="G436">
        <v>20</v>
      </c>
      <c r="H436">
        <v>0</v>
      </c>
      <c r="I436">
        <v>0</v>
      </c>
      <c r="J436">
        <v>0</v>
      </c>
      <c r="K436">
        <v>1</v>
      </c>
      <c r="L436">
        <v>0</v>
      </c>
      <c r="M436">
        <v>0</v>
      </c>
    </row>
    <row r="437" spans="1:13" x14ac:dyDescent="0.2">
      <c r="A437">
        <v>75</v>
      </c>
      <c r="B437" s="18">
        <v>4</v>
      </c>
      <c r="C437">
        <v>12.41</v>
      </c>
      <c r="D437">
        <v>176</v>
      </c>
      <c r="E437">
        <v>1539</v>
      </c>
      <c r="F437">
        <v>0.75</v>
      </c>
      <c r="G437">
        <v>20</v>
      </c>
      <c r="H437">
        <v>0</v>
      </c>
      <c r="I437">
        <v>0</v>
      </c>
      <c r="J437">
        <v>0</v>
      </c>
      <c r="K437">
        <v>1</v>
      </c>
      <c r="L437">
        <v>0</v>
      </c>
      <c r="M437">
        <v>0</v>
      </c>
    </row>
    <row r="438" spans="1:13" x14ac:dyDescent="0.2">
      <c r="A438">
        <v>75</v>
      </c>
      <c r="B438" s="18">
        <v>5</v>
      </c>
      <c r="C438">
        <v>5.4</v>
      </c>
      <c r="D438">
        <v>176</v>
      </c>
      <c r="E438">
        <v>1539</v>
      </c>
      <c r="F438">
        <v>0.75</v>
      </c>
      <c r="G438">
        <v>20</v>
      </c>
      <c r="H438">
        <v>0</v>
      </c>
      <c r="I438">
        <v>0</v>
      </c>
      <c r="J438">
        <v>0</v>
      </c>
      <c r="K438">
        <v>1</v>
      </c>
      <c r="L438">
        <v>0</v>
      </c>
      <c r="M438">
        <v>0</v>
      </c>
    </row>
    <row r="439" spans="1:13" x14ac:dyDescent="0.2">
      <c r="A439">
        <v>75</v>
      </c>
      <c r="B439" s="18">
        <v>6</v>
      </c>
      <c r="C439">
        <v>-0.15</v>
      </c>
      <c r="D439">
        <v>176</v>
      </c>
      <c r="E439">
        <v>1539</v>
      </c>
      <c r="F439">
        <v>0.75</v>
      </c>
      <c r="G439">
        <v>20</v>
      </c>
      <c r="H439">
        <v>0</v>
      </c>
      <c r="I439">
        <v>0</v>
      </c>
      <c r="J439">
        <v>0</v>
      </c>
      <c r="K439">
        <v>1</v>
      </c>
      <c r="L439">
        <v>0</v>
      </c>
      <c r="M439">
        <v>0</v>
      </c>
    </row>
    <row r="440" spans="1:13" x14ac:dyDescent="0.2">
      <c r="A440">
        <v>75</v>
      </c>
      <c r="B440" s="18">
        <v>7</v>
      </c>
      <c r="C440">
        <v>-2.68</v>
      </c>
      <c r="D440">
        <v>176</v>
      </c>
      <c r="E440">
        <v>1539</v>
      </c>
      <c r="F440">
        <v>0.75</v>
      </c>
      <c r="G440">
        <v>20</v>
      </c>
      <c r="H440">
        <v>0</v>
      </c>
      <c r="I440">
        <v>0</v>
      </c>
      <c r="J440">
        <v>0</v>
      </c>
      <c r="K440">
        <v>1</v>
      </c>
      <c r="L440">
        <v>0</v>
      </c>
      <c r="M440">
        <v>0</v>
      </c>
    </row>
    <row r="441" spans="1:13" x14ac:dyDescent="0.2">
      <c r="A441">
        <v>75</v>
      </c>
      <c r="B441" s="18">
        <v>8</v>
      </c>
      <c r="C441">
        <v>4.78</v>
      </c>
      <c r="D441">
        <v>176</v>
      </c>
      <c r="E441">
        <v>1539</v>
      </c>
      <c r="F441">
        <v>0.75</v>
      </c>
      <c r="G441">
        <v>20</v>
      </c>
      <c r="H441">
        <v>0</v>
      </c>
      <c r="I441">
        <v>0</v>
      </c>
      <c r="J441">
        <v>0</v>
      </c>
      <c r="K441">
        <v>1</v>
      </c>
      <c r="L441">
        <v>0</v>
      </c>
      <c r="M441">
        <v>0</v>
      </c>
    </row>
    <row r="442" spans="1:13" x14ac:dyDescent="0.2">
      <c r="A442">
        <v>75</v>
      </c>
      <c r="B442" s="18">
        <v>9</v>
      </c>
      <c r="C442">
        <v>-6.58</v>
      </c>
      <c r="D442">
        <v>176</v>
      </c>
      <c r="E442">
        <v>1539</v>
      </c>
      <c r="F442">
        <v>0.75</v>
      </c>
      <c r="G442">
        <v>20</v>
      </c>
      <c r="H442">
        <v>0</v>
      </c>
      <c r="I442">
        <v>0</v>
      </c>
      <c r="J442">
        <v>0</v>
      </c>
      <c r="K442">
        <v>1</v>
      </c>
      <c r="L442">
        <v>0</v>
      </c>
      <c r="M442">
        <v>0</v>
      </c>
    </row>
    <row r="443" spans="1:13" x14ac:dyDescent="0.2">
      <c r="A443">
        <v>75</v>
      </c>
      <c r="B443" s="18">
        <v>10</v>
      </c>
      <c r="C443">
        <v>2.8</v>
      </c>
      <c r="D443">
        <v>176</v>
      </c>
      <c r="E443">
        <v>1539</v>
      </c>
      <c r="F443">
        <v>0.75</v>
      </c>
      <c r="G443">
        <v>20</v>
      </c>
      <c r="H443">
        <v>0</v>
      </c>
      <c r="I443">
        <v>0</v>
      </c>
      <c r="J443">
        <v>0</v>
      </c>
      <c r="K443">
        <v>1</v>
      </c>
      <c r="L443">
        <v>0</v>
      </c>
      <c r="M443">
        <v>0</v>
      </c>
    </row>
    <row r="444" spans="1:13" x14ac:dyDescent="0.2">
      <c r="A444">
        <v>75</v>
      </c>
      <c r="B444" s="18">
        <v>11</v>
      </c>
      <c r="C444">
        <v>18.010000000000002</v>
      </c>
      <c r="D444">
        <v>176</v>
      </c>
      <c r="E444">
        <v>1539</v>
      </c>
      <c r="F444">
        <v>0.75</v>
      </c>
      <c r="G444">
        <v>20</v>
      </c>
      <c r="H444">
        <v>0</v>
      </c>
      <c r="I444">
        <v>0</v>
      </c>
      <c r="J444">
        <v>0</v>
      </c>
      <c r="K444">
        <v>1</v>
      </c>
      <c r="L444">
        <v>0</v>
      </c>
      <c r="M444">
        <v>0</v>
      </c>
    </row>
    <row r="445" spans="1:13" x14ac:dyDescent="0.2">
      <c r="A445">
        <v>75</v>
      </c>
      <c r="B445" s="18">
        <v>12</v>
      </c>
      <c r="C445">
        <v>1.49</v>
      </c>
      <c r="D445">
        <v>176</v>
      </c>
      <c r="E445">
        <v>1539</v>
      </c>
      <c r="F445">
        <v>0.75</v>
      </c>
      <c r="G445">
        <v>20</v>
      </c>
      <c r="H445">
        <v>0</v>
      </c>
      <c r="I445">
        <v>0</v>
      </c>
      <c r="J445">
        <v>0</v>
      </c>
      <c r="K445">
        <v>1</v>
      </c>
      <c r="L445">
        <v>0</v>
      </c>
      <c r="M445">
        <v>0</v>
      </c>
    </row>
    <row r="446" spans="1:13" x14ac:dyDescent="0.2">
      <c r="A446">
        <v>76</v>
      </c>
      <c r="B446" s="18">
        <v>1</v>
      </c>
      <c r="C446">
        <v>-1.94</v>
      </c>
      <c r="D446">
        <v>301</v>
      </c>
      <c r="E446">
        <v>289</v>
      </c>
      <c r="F446">
        <v>1.5</v>
      </c>
      <c r="G446">
        <v>10</v>
      </c>
      <c r="H446">
        <v>0</v>
      </c>
      <c r="I446">
        <v>0</v>
      </c>
      <c r="J446">
        <v>0</v>
      </c>
      <c r="K446">
        <v>1</v>
      </c>
      <c r="L446">
        <v>0</v>
      </c>
      <c r="M446">
        <v>0</v>
      </c>
    </row>
    <row r="447" spans="1:13" x14ac:dyDescent="0.2">
      <c r="A447">
        <v>76</v>
      </c>
      <c r="B447" s="18">
        <v>2</v>
      </c>
      <c r="C447">
        <v>-2.06</v>
      </c>
      <c r="D447">
        <v>301</v>
      </c>
      <c r="E447">
        <v>289</v>
      </c>
      <c r="F447">
        <v>1.5</v>
      </c>
      <c r="G447">
        <v>10</v>
      </c>
      <c r="H447">
        <v>0</v>
      </c>
      <c r="I447">
        <v>0</v>
      </c>
      <c r="J447">
        <v>0</v>
      </c>
      <c r="K447">
        <v>1</v>
      </c>
      <c r="L447">
        <v>0</v>
      </c>
      <c r="M447">
        <v>0</v>
      </c>
    </row>
    <row r="448" spans="1:13" x14ac:dyDescent="0.2">
      <c r="A448">
        <v>76</v>
      </c>
      <c r="B448" s="18">
        <v>3</v>
      </c>
      <c r="C448">
        <v>-10.77</v>
      </c>
      <c r="D448">
        <v>301</v>
      </c>
      <c r="E448">
        <v>289</v>
      </c>
      <c r="F448">
        <v>1.5</v>
      </c>
      <c r="G448">
        <v>10</v>
      </c>
      <c r="H448">
        <v>0</v>
      </c>
      <c r="I448">
        <v>0</v>
      </c>
      <c r="J448">
        <v>0</v>
      </c>
      <c r="K448">
        <v>1</v>
      </c>
      <c r="L448">
        <v>0</v>
      </c>
      <c r="M448">
        <v>0</v>
      </c>
    </row>
    <row r="449" spans="1:13" x14ac:dyDescent="0.2">
      <c r="A449">
        <v>76</v>
      </c>
      <c r="B449" s="18">
        <v>4</v>
      </c>
      <c r="C449">
        <v>6.61</v>
      </c>
      <c r="D449">
        <v>301</v>
      </c>
      <c r="E449">
        <v>289</v>
      </c>
      <c r="F449">
        <v>1.5</v>
      </c>
      <c r="G449">
        <v>10</v>
      </c>
      <c r="H449">
        <v>0</v>
      </c>
      <c r="I449">
        <v>0</v>
      </c>
      <c r="J449">
        <v>0</v>
      </c>
      <c r="K449">
        <v>1</v>
      </c>
      <c r="L449">
        <v>0</v>
      </c>
      <c r="M449">
        <v>0</v>
      </c>
    </row>
    <row r="450" spans="1:13" x14ac:dyDescent="0.2">
      <c r="A450">
        <v>76</v>
      </c>
      <c r="B450" s="18">
        <v>5</v>
      </c>
      <c r="C450">
        <v>-0.24</v>
      </c>
      <c r="D450">
        <v>301</v>
      </c>
      <c r="E450">
        <v>289</v>
      </c>
      <c r="F450">
        <v>1.5</v>
      </c>
      <c r="G450">
        <v>10</v>
      </c>
      <c r="H450">
        <v>0</v>
      </c>
      <c r="I450">
        <v>0</v>
      </c>
      <c r="J450">
        <v>0</v>
      </c>
      <c r="K450">
        <v>1</v>
      </c>
      <c r="L450">
        <v>0</v>
      </c>
      <c r="M450">
        <v>0</v>
      </c>
    </row>
    <row r="451" spans="1:13" x14ac:dyDescent="0.2">
      <c r="A451">
        <v>76</v>
      </c>
      <c r="B451" s="18">
        <v>6</v>
      </c>
      <c r="C451">
        <v>5.44</v>
      </c>
      <c r="D451">
        <v>301</v>
      </c>
      <c r="E451">
        <v>289</v>
      </c>
      <c r="F451">
        <v>1.5</v>
      </c>
      <c r="G451">
        <v>10</v>
      </c>
      <c r="H451">
        <v>0</v>
      </c>
      <c r="I451">
        <v>0</v>
      </c>
      <c r="J451">
        <v>0</v>
      </c>
      <c r="K451">
        <v>1</v>
      </c>
      <c r="L451">
        <v>0</v>
      </c>
      <c r="M451">
        <v>0</v>
      </c>
    </row>
    <row r="452" spans="1:13" x14ac:dyDescent="0.2">
      <c r="A452">
        <v>76</v>
      </c>
      <c r="B452" s="18">
        <v>7</v>
      </c>
      <c r="C452">
        <v>3.48</v>
      </c>
      <c r="D452">
        <v>301</v>
      </c>
      <c r="E452">
        <v>289</v>
      </c>
      <c r="F452">
        <v>1.5</v>
      </c>
      <c r="G452">
        <v>10</v>
      </c>
      <c r="H452">
        <v>0</v>
      </c>
      <c r="I452">
        <v>0</v>
      </c>
      <c r="J452">
        <v>0</v>
      </c>
      <c r="K452">
        <v>1</v>
      </c>
      <c r="L452">
        <v>0</v>
      </c>
      <c r="M452">
        <v>0</v>
      </c>
    </row>
    <row r="453" spans="1:13" x14ac:dyDescent="0.2">
      <c r="A453">
        <v>76</v>
      </c>
      <c r="B453" s="18">
        <v>8</v>
      </c>
      <c r="C453">
        <v>4.6900000000000004</v>
      </c>
      <c r="D453">
        <v>301</v>
      </c>
      <c r="E453">
        <v>289</v>
      </c>
      <c r="F453">
        <v>1.5</v>
      </c>
      <c r="G453">
        <v>10</v>
      </c>
      <c r="H453">
        <v>0</v>
      </c>
      <c r="I453">
        <v>0</v>
      </c>
      <c r="J453">
        <v>0</v>
      </c>
      <c r="K453">
        <v>1</v>
      </c>
      <c r="L453">
        <v>0</v>
      </c>
      <c r="M453">
        <v>0</v>
      </c>
    </row>
    <row r="454" spans="1:13" x14ac:dyDescent="0.2">
      <c r="A454">
        <v>76</v>
      </c>
      <c r="B454" s="18">
        <v>9</v>
      </c>
      <c r="C454">
        <v>-2.94</v>
      </c>
      <c r="D454">
        <v>301</v>
      </c>
      <c r="E454">
        <v>289</v>
      </c>
      <c r="F454">
        <v>1.5</v>
      </c>
      <c r="G454">
        <v>10</v>
      </c>
      <c r="H454">
        <v>0</v>
      </c>
      <c r="I454">
        <v>0</v>
      </c>
      <c r="J454">
        <v>0</v>
      </c>
      <c r="K454">
        <v>1</v>
      </c>
      <c r="L454">
        <v>0</v>
      </c>
      <c r="M454">
        <v>0</v>
      </c>
    </row>
    <row r="455" spans="1:13" x14ac:dyDescent="0.2">
      <c r="A455">
        <v>76</v>
      </c>
      <c r="B455" s="18">
        <v>10</v>
      </c>
      <c r="C455">
        <v>2.15</v>
      </c>
      <c r="D455">
        <v>301</v>
      </c>
      <c r="E455">
        <v>289</v>
      </c>
      <c r="F455">
        <v>1.5</v>
      </c>
      <c r="G455">
        <v>10</v>
      </c>
      <c r="H455">
        <v>0</v>
      </c>
      <c r="I455">
        <v>0</v>
      </c>
      <c r="J455">
        <v>0</v>
      </c>
      <c r="K455">
        <v>1</v>
      </c>
      <c r="L455">
        <v>0</v>
      </c>
      <c r="M455">
        <v>0</v>
      </c>
    </row>
    <row r="456" spans="1:13" x14ac:dyDescent="0.2">
      <c r="A456">
        <v>76</v>
      </c>
      <c r="B456" s="18">
        <v>11</v>
      </c>
      <c r="C456">
        <v>3.99</v>
      </c>
      <c r="D456">
        <v>301</v>
      </c>
      <c r="E456">
        <v>289</v>
      </c>
      <c r="F456">
        <v>1.5</v>
      </c>
      <c r="G456">
        <v>10</v>
      </c>
      <c r="H456">
        <v>0</v>
      </c>
      <c r="I456">
        <v>0</v>
      </c>
      <c r="J456">
        <v>0</v>
      </c>
      <c r="K456">
        <v>1</v>
      </c>
      <c r="L456">
        <v>0</v>
      </c>
      <c r="M456">
        <v>0</v>
      </c>
    </row>
    <row r="457" spans="1:13" x14ac:dyDescent="0.2">
      <c r="A457">
        <v>76</v>
      </c>
      <c r="B457" s="18">
        <v>12</v>
      </c>
      <c r="C457">
        <v>2.34</v>
      </c>
      <c r="D457">
        <v>301</v>
      </c>
      <c r="E457">
        <v>289</v>
      </c>
      <c r="F457">
        <v>1.5</v>
      </c>
      <c r="G457">
        <v>10</v>
      </c>
      <c r="H457">
        <v>0</v>
      </c>
      <c r="I457">
        <v>0</v>
      </c>
      <c r="J457">
        <v>0</v>
      </c>
      <c r="K457">
        <v>1</v>
      </c>
      <c r="L457">
        <v>0</v>
      </c>
      <c r="M457">
        <v>0</v>
      </c>
    </row>
    <row r="458" spans="1:13" x14ac:dyDescent="0.2">
      <c r="A458">
        <v>77</v>
      </c>
      <c r="B458" s="18">
        <v>1</v>
      </c>
      <c r="C458">
        <v>2.14</v>
      </c>
      <c r="D458">
        <v>210</v>
      </c>
      <c r="E458">
        <v>105</v>
      </c>
      <c r="F458">
        <v>1.5</v>
      </c>
      <c r="G458">
        <v>10</v>
      </c>
      <c r="H458">
        <v>0</v>
      </c>
      <c r="I458">
        <v>1</v>
      </c>
      <c r="J458">
        <v>0</v>
      </c>
      <c r="K458">
        <v>1</v>
      </c>
      <c r="L458">
        <v>0</v>
      </c>
      <c r="M458">
        <v>0</v>
      </c>
    </row>
    <row r="459" spans="1:13" x14ac:dyDescent="0.2">
      <c r="A459">
        <v>77</v>
      </c>
      <c r="B459" s="18">
        <v>2</v>
      </c>
      <c r="C459">
        <v>0.22</v>
      </c>
      <c r="D459">
        <v>210</v>
      </c>
      <c r="E459">
        <v>105</v>
      </c>
      <c r="F459">
        <v>1.5</v>
      </c>
      <c r="G459">
        <v>10</v>
      </c>
      <c r="H459">
        <v>0</v>
      </c>
      <c r="I459">
        <v>1</v>
      </c>
      <c r="J459">
        <v>0</v>
      </c>
      <c r="K459">
        <v>1</v>
      </c>
      <c r="L459">
        <v>0</v>
      </c>
      <c r="M459">
        <v>0</v>
      </c>
    </row>
    <row r="460" spans="1:13" x14ac:dyDescent="0.2">
      <c r="A460">
        <v>77</v>
      </c>
      <c r="B460" s="18">
        <v>3</v>
      </c>
      <c r="C460">
        <v>-6.41</v>
      </c>
      <c r="D460">
        <v>210</v>
      </c>
      <c r="E460">
        <v>105</v>
      </c>
      <c r="F460">
        <v>1.5</v>
      </c>
      <c r="G460">
        <v>10</v>
      </c>
      <c r="H460">
        <v>0</v>
      </c>
      <c r="I460">
        <v>1</v>
      </c>
      <c r="J460">
        <v>0</v>
      </c>
      <c r="K460">
        <v>1</v>
      </c>
      <c r="L460">
        <v>0</v>
      </c>
      <c r="M460">
        <v>0</v>
      </c>
    </row>
    <row r="461" spans="1:13" x14ac:dyDescent="0.2">
      <c r="A461">
        <v>77</v>
      </c>
      <c r="B461" s="18">
        <v>4</v>
      </c>
      <c r="C461">
        <v>1.08</v>
      </c>
      <c r="D461">
        <v>210</v>
      </c>
      <c r="E461">
        <v>105</v>
      </c>
      <c r="F461">
        <v>1.5</v>
      </c>
      <c r="G461">
        <v>10</v>
      </c>
      <c r="H461">
        <v>0</v>
      </c>
      <c r="I461">
        <v>1</v>
      </c>
      <c r="J461">
        <v>0</v>
      </c>
      <c r="K461">
        <v>1</v>
      </c>
      <c r="L461">
        <v>0</v>
      </c>
      <c r="M461">
        <v>0</v>
      </c>
    </row>
    <row r="462" spans="1:13" x14ac:dyDescent="0.2">
      <c r="A462">
        <v>77</v>
      </c>
      <c r="B462" s="18">
        <v>5</v>
      </c>
      <c r="C462">
        <v>-2.41</v>
      </c>
      <c r="D462">
        <v>210</v>
      </c>
      <c r="E462">
        <v>105</v>
      </c>
      <c r="F462">
        <v>1.5</v>
      </c>
      <c r="G462">
        <v>10</v>
      </c>
      <c r="H462">
        <v>0</v>
      </c>
      <c r="I462">
        <v>1</v>
      </c>
      <c r="J462">
        <v>0</v>
      </c>
      <c r="K462">
        <v>1</v>
      </c>
      <c r="L462">
        <v>0</v>
      </c>
      <c r="M462">
        <v>0</v>
      </c>
    </row>
    <row r="463" spans="1:13" x14ac:dyDescent="0.2">
      <c r="A463">
        <v>77</v>
      </c>
      <c r="B463" s="18">
        <v>6</v>
      </c>
      <c r="C463">
        <v>2.0699999999999998</v>
      </c>
      <c r="D463">
        <v>210</v>
      </c>
      <c r="E463">
        <v>105</v>
      </c>
      <c r="F463">
        <v>1.5</v>
      </c>
      <c r="G463">
        <v>10</v>
      </c>
      <c r="H463">
        <v>0</v>
      </c>
      <c r="I463">
        <v>1</v>
      </c>
      <c r="J463">
        <v>0</v>
      </c>
      <c r="K463">
        <v>1</v>
      </c>
      <c r="L463">
        <v>0</v>
      </c>
      <c r="M463">
        <v>0</v>
      </c>
    </row>
    <row r="464" spans="1:13" x14ac:dyDescent="0.2">
      <c r="A464">
        <v>77</v>
      </c>
      <c r="B464" s="18">
        <v>7</v>
      </c>
      <c r="C464">
        <v>0.45</v>
      </c>
      <c r="D464">
        <v>210</v>
      </c>
      <c r="E464">
        <v>105</v>
      </c>
      <c r="F464">
        <v>1.5</v>
      </c>
      <c r="G464">
        <v>10</v>
      </c>
      <c r="H464">
        <v>0</v>
      </c>
      <c r="I464">
        <v>1</v>
      </c>
      <c r="J464">
        <v>0</v>
      </c>
      <c r="K464">
        <v>1</v>
      </c>
      <c r="L464">
        <v>0</v>
      </c>
      <c r="M464">
        <v>0</v>
      </c>
    </row>
    <row r="465" spans="1:13" x14ac:dyDescent="0.2">
      <c r="A465">
        <v>77</v>
      </c>
      <c r="B465" s="18">
        <v>8</v>
      </c>
      <c r="C465">
        <v>2.0299999999999998</v>
      </c>
      <c r="D465">
        <v>210</v>
      </c>
      <c r="E465">
        <v>105</v>
      </c>
      <c r="F465">
        <v>1.5</v>
      </c>
      <c r="G465">
        <v>10</v>
      </c>
      <c r="H465">
        <v>0</v>
      </c>
      <c r="I465">
        <v>1</v>
      </c>
      <c r="J465">
        <v>0</v>
      </c>
      <c r="K465">
        <v>1</v>
      </c>
      <c r="L465">
        <v>0</v>
      </c>
      <c r="M465">
        <v>0</v>
      </c>
    </row>
    <row r="466" spans="1:13" x14ac:dyDescent="0.2">
      <c r="A466">
        <v>77</v>
      </c>
      <c r="B466" s="18">
        <v>9</v>
      </c>
      <c r="C466">
        <v>-0.59</v>
      </c>
      <c r="D466">
        <v>210</v>
      </c>
      <c r="E466">
        <v>105</v>
      </c>
      <c r="F466">
        <v>1.5</v>
      </c>
      <c r="G466">
        <v>10</v>
      </c>
      <c r="H466">
        <v>0</v>
      </c>
      <c r="I466">
        <v>1</v>
      </c>
      <c r="J466">
        <v>0</v>
      </c>
      <c r="K466">
        <v>1</v>
      </c>
      <c r="L466">
        <v>0</v>
      </c>
      <c r="M466">
        <v>0</v>
      </c>
    </row>
    <row r="467" spans="1:13" x14ac:dyDescent="0.2">
      <c r="A467">
        <v>77</v>
      </c>
      <c r="B467" s="18">
        <v>10</v>
      </c>
      <c r="C467">
        <v>3.71</v>
      </c>
      <c r="D467">
        <v>210</v>
      </c>
      <c r="E467">
        <v>105</v>
      </c>
      <c r="F467">
        <v>1.5</v>
      </c>
      <c r="G467">
        <v>10</v>
      </c>
      <c r="H467">
        <v>0</v>
      </c>
      <c r="I467">
        <v>1</v>
      </c>
      <c r="J467">
        <v>0</v>
      </c>
      <c r="K467">
        <v>1</v>
      </c>
      <c r="L467">
        <v>0</v>
      </c>
      <c r="M467">
        <v>0</v>
      </c>
    </row>
    <row r="468" spans="1:13" x14ac:dyDescent="0.2">
      <c r="A468">
        <v>77</v>
      </c>
      <c r="B468" s="18">
        <v>11</v>
      </c>
      <c r="C468">
        <v>0.38</v>
      </c>
      <c r="D468">
        <v>210</v>
      </c>
      <c r="E468">
        <v>105</v>
      </c>
      <c r="F468">
        <v>1.5</v>
      </c>
      <c r="G468">
        <v>10</v>
      </c>
      <c r="H468">
        <v>0</v>
      </c>
      <c r="I468">
        <v>1</v>
      </c>
      <c r="J468">
        <v>0</v>
      </c>
      <c r="K468">
        <v>1</v>
      </c>
      <c r="L468">
        <v>0</v>
      </c>
      <c r="M468">
        <v>0</v>
      </c>
    </row>
    <row r="469" spans="1:13" x14ac:dyDescent="0.2">
      <c r="A469">
        <v>77</v>
      </c>
      <c r="B469" s="18">
        <v>12</v>
      </c>
      <c r="C469">
        <v>-1.52</v>
      </c>
      <c r="D469">
        <v>210</v>
      </c>
      <c r="E469">
        <v>105</v>
      </c>
      <c r="F469">
        <v>1.5</v>
      </c>
      <c r="G469">
        <v>10</v>
      </c>
      <c r="H469">
        <v>0</v>
      </c>
      <c r="I469">
        <v>1</v>
      </c>
      <c r="J469">
        <v>0</v>
      </c>
      <c r="K469">
        <v>1</v>
      </c>
      <c r="L469">
        <v>0</v>
      </c>
      <c r="M469">
        <v>0</v>
      </c>
    </row>
    <row r="470" spans="1:13" x14ac:dyDescent="0.2">
      <c r="A470">
        <v>78</v>
      </c>
      <c r="B470" s="18">
        <v>1</v>
      </c>
      <c r="C470">
        <v>-1.2</v>
      </c>
      <c r="D470">
        <v>280</v>
      </c>
      <c r="E470">
        <v>274</v>
      </c>
      <c r="F470">
        <v>1</v>
      </c>
      <c r="G470">
        <v>20</v>
      </c>
      <c r="H470">
        <v>0</v>
      </c>
      <c r="I470">
        <v>0</v>
      </c>
      <c r="J470">
        <v>0</v>
      </c>
      <c r="K470">
        <v>1</v>
      </c>
      <c r="L470">
        <v>0</v>
      </c>
      <c r="M470">
        <v>1</v>
      </c>
    </row>
    <row r="471" spans="1:13" x14ac:dyDescent="0.2">
      <c r="A471">
        <v>78</v>
      </c>
      <c r="B471" s="18">
        <v>2</v>
      </c>
      <c r="C471">
        <v>-7.4</v>
      </c>
      <c r="D471">
        <v>280</v>
      </c>
      <c r="E471">
        <v>274</v>
      </c>
      <c r="F471">
        <v>1</v>
      </c>
      <c r="G471">
        <v>20</v>
      </c>
      <c r="H471">
        <v>0</v>
      </c>
      <c r="I471">
        <v>0</v>
      </c>
      <c r="J471">
        <v>0</v>
      </c>
      <c r="K471">
        <v>1</v>
      </c>
      <c r="L471">
        <v>0</v>
      </c>
      <c r="M471">
        <v>1</v>
      </c>
    </row>
    <row r="472" spans="1:13" x14ac:dyDescent="0.2">
      <c r="A472">
        <v>78</v>
      </c>
      <c r="B472" s="18">
        <v>3</v>
      </c>
      <c r="C472">
        <v>-20.6</v>
      </c>
      <c r="D472">
        <v>280</v>
      </c>
      <c r="E472">
        <v>274</v>
      </c>
      <c r="F472">
        <v>1</v>
      </c>
      <c r="G472">
        <v>20</v>
      </c>
      <c r="H472">
        <v>0</v>
      </c>
      <c r="I472">
        <v>0</v>
      </c>
      <c r="J472">
        <v>0</v>
      </c>
      <c r="K472">
        <v>1</v>
      </c>
      <c r="L472">
        <v>0</v>
      </c>
      <c r="M472">
        <v>1</v>
      </c>
    </row>
    <row r="473" spans="1:13" x14ac:dyDescent="0.2">
      <c r="A473">
        <v>78</v>
      </c>
      <c r="B473" s="18">
        <v>4</v>
      </c>
      <c r="C473">
        <v>8.5</v>
      </c>
      <c r="D473">
        <v>280</v>
      </c>
      <c r="E473">
        <v>274</v>
      </c>
      <c r="F473">
        <v>1</v>
      </c>
      <c r="G473">
        <v>20</v>
      </c>
      <c r="H473">
        <v>0</v>
      </c>
      <c r="I473">
        <v>0</v>
      </c>
      <c r="J473">
        <v>0</v>
      </c>
      <c r="K473">
        <v>1</v>
      </c>
      <c r="L473">
        <v>0</v>
      </c>
      <c r="M473">
        <v>1</v>
      </c>
    </row>
    <row r="474" spans="1:13" x14ac:dyDescent="0.2">
      <c r="A474">
        <v>78</v>
      </c>
      <c r="B474" s="18">
        <v>5</v>
      </c>
      <c r="C474">
        <v>1.1000000000000001</v>
      </c>
      <c r="D474">
        <v>280</v>
      </c>
      <c r="E474">
        <v>274</v>
      </c>
      <c r="F474">
        <v>1</v>
      </c>
      <c r="G474">
        <v>20</v>
      </c>
      <c r="H474">
        <v>0</v>
      </c>
      <c r="I474">
        <v>0</v>
      </c>
      <c r="J474">
        <v>0</v>
      </c>
      <c r="K474">
        <v>1</v>
      </c>
      <c r="L474">
        <v>0</v>
      </c>
      <c r="M474">
        <v>1</v>
      </c>
    </row>
    <row r="475" spans="1:13" x14ac:dyDescent="0.2">
      <c r="A475">
        <v>78</v>
      </c>
      <c r="B475" s="18">
        <v>6</v>
      </c>
      <c r="C475">
        <v>2.8</v>
      </c>
      <c r="D475">
        <v>280</v>
      </c>
      <c r="E475">
        <v>274</v>
      </c>
      <c r="F475">
        <v>1</v>
      </c>
      <c r="G475">
        <v>20</v>
      </c>
      <c r="H475">
        <v>0</v>
      </c>
      <c r="I475">
        <v>0</v>
      </c>
      <c r="J475">
        <v>0</v>
      </c>
      <c r="K475">
        <v>1</v>
      </c>
      <c r="L475">
        <v>0</v>
      </c>
      <c r="M475">
        <v>1</v>
      </c>
    </row>
    <row r="476" spans="1:13" x14ac:dyDescent="0.2">
      <c r="A476">
        <v>78</v>
      </c>
      <c r="B476" s="18">
        <v>7</v>
      </c>
      <c r="C476">
        <v>3.8</v>
      </c>
      <c r="D476">
        <v>280</v>
      </c>
      <c r="E476">
        <v>274</v>
      </c>
      <c r="F476">
        <v>1</v>
      </c>
      <c r="G476">
        <v>20</v>
      </c>
      <c r="H476">
        <v>0</v>
      </c>
      <c r="I476">
        <v>0</v>
      </c>
      <c r="J476">
        <v>0</v>
      </c>
      <c r="K476">
        <v>1</v>
      </c>
      <c r="L476">
        <v>0</v>
      </c>
      <c r="M476">
        <v>1</v>
      </c>
    </row>
    <row r="477" spans="1:13" x14ac:dyDescent="0.2">
      <c r="A477">
        <v>78</v>
      </c>
      <c r="B477" s="18">
        <v>8</v>
      </c>
      <c r="C477">
        <v>7.7</v>
      </c>
      <c r="D477">
        <v>280</v>
      </c>
      <c r="E477">
        <v>274</v>
      </c>
      <c r="F477">
        <v>1</v>
      </c>
      <c r="G477">
        <v>20</v>
      </c>
      <c r="H477">
        <v>0</v>
      </c>
      <c r="I477">
        <v>0</v>
      </c>
      <c r="J477">
        <v>0</v>
      </c>
      <c r="K477">
        <v>1</v>
      </c>
      <c r="L477">
        <v>0</v>
      </c>
      <c r="M477">
        <v>1</v>
      </c>
    </row>
    <row r="478" spans="1:13" x14ac:dyDescent="0.2">
      <c r="A478">
        <v>78</v>
      </c>
      <c r="B478" s="18">
        <v>9</v>
      </c>
      <c r="C478">
        <v>2</v>
      </c>
      <c r="D478">
        <v>280</v>
      </c>
      <c r="E478">
        <v>274</v>
      </c>
      <c r="F478">
        <v>1</v>
      </c>
      <c r="G478">
        <v>20</v>
      </c>
      <c r="H478">
        <v>0</v>
      </c>
      <c r="I478">
        <v>0</v>
      </c>
      <c r="J478">
        <v>0</v>
      </c>
      <c r="K478">
        <v>1</v>
      </c>
      <c r="L478">
        <v>0</v>
      </c>
      <c r="M478">
        <v>1</v>
      </c>
    </row>
    <row r="479" spans="1:13" x14ac:dyDescent="0.2">
      <c r="A479">
        <v>78</v>
      </c>
      <c r="B479" s="18">
        <v>10</v>
      </c>
      <c r="C479">
        <v>-2</v>
      </c>
      <c r="D479">
        <v>280</v>
      </c>
      <c r="E479">
        <v>274</v>
      </c>
      <c r="F479">
        <v>1</v>
      </c>
      <c r="G479">
        <v>20</v>
      </c>
      <c r="H479">
        <v>0</v>
      </c>
      <c r="I479">
        <v>0</v>
      </c>
      <c r="J479">
        <v>0</v>
      </c>
      <c r="K479">
        <v>1</v>
      </c>
      <c r="L479">
        <v>0</v>
      </c>
      <c r="M479">
        <v>1</v>
      </c>
    </row>
    <row r="480" spans="1:13" x14ac:dyDescent="0.2">
      <c r="A480">
        <v>78</v>
      </c>
      <c r="B480" s="18">
        <v>11</v>
      </c>
      <c r="C480">
        <v>16</v>
      </c>
      <c r="D480">
        <v>280</v>
      </c>
      <c r="E480">
        <v>274</v>
      </c>
      <c r="F480">
        <v>1</v>
      </c>
      <c r="G480">
        <v>20</v>
      </c>
      <c r="H480">
        <v>0</v>
      </c>
      <c r="I480">
        <v>0</v>
      </c>
      <c r="J480">
        <v>0</v>
      </c>
      <c r="K480">
        <v>1</v>
      </c>
      <c r="L480">
        <v>0</v>
      </c>
      <c r="M480">
        <v>1</v>
      </c>
    </row>
    <row r="481" spans="1:13" x14ac:dyDescent="0.2">
      <c r="A481">
        <v>78</v>
      </c>
      <c r="B481" s="18">
        <v>12</v>
      </c>
      <c r="C481">
        <v>4.8</v>
      </c>
      <c r="D481">
        <v>280</v>
      </c>
      <c r="E481">
        <v>274</v>
      </c>
      <c r="F481">
        <v>1</v>
      </c>
      <c r="G481">
        <v>20</v>
      </c>
      <c r="H481">
        <v>0</v>
      </c>
      <c r="I481">
        <v>0</v>
      </c>
      <c r="J481">
        <v>0</v>
      </c>
      <c r="K481">
        <v>1</v>
      </c>
      <c r="L481">
        <v>0</v>
      </c>
      <c r="M481">
        <v>1</v>
      </c>
    </row>
    <row r="482" spans="1:13" x14ac:dyDescent="0.2">
      <c r="A482">
        <v>79</v>
      </c>
      <c r="B482" s="18">
        <v>1</v>
      </c>
      <c r="C482">
        <v>-4.2699999999999996</v>
      </c>
      <c r="D482">
        <v>180</v>
      </c>
      <c r="E482">
        <v>768</v>
      </c>
      <c r="F482">
        <v>1.5</v>
      </c>
      <c r="G482">
        <v>15</v>
      </c>
      <c r="H482">
        <v>0</v>
      </c>
      <c r="I482">
        <v>0</v>
      </c>
      <c r="J482">
        <v>0</v>
      </c>
      <c r="K482">
        <v>1</v>
      </c>
      <c r="L482">
        <v>0</v>
      </c>
      <c r="M482">
        <v>1</v>
      </c>
    </row>
    <row r="483" spans="1:13" x14ac:dyDescent="0.2">
      <c r="A483">
        <v>79</v>
      </c>
      <c r="B483" s="18">
        <v>2</v>
      </c>
      <c r="C483">
        <v>-0.73</v>
      </c>
      <c r="D483">
        <v>180</v>
      </c>
      <c r="E483">
        <v>768</v>
      </c>
      <c r="F483">
        <v>1.5</v>
      </c>
      <c r="G483">
        <v>15</v>
      </c>
      <c r="H483">
        <v>0</v>
      </c>
      <c r="I483">
        <v>0</v>
      </c>
      <c r="J483">
        <v>0</v>
      </c>
      <c r="K483">
        <v>1</v>
      </c>
      <c r="L483">
        <v>0</v>
      </c>
      <c r="M483">
        <v>1</v>
      </c>
    </row>
    <row r="484" spans="1:13" x14ac:dyDescent="0.2">
      <c r="A484">
        <v>79</v>
      </c>
      <c r="B484" s="18">
        <v>3</v>
      </c>
      <c r="C484">
        <v>-8.31</v>
      </c>
      <c r="D484">
        <v>180</v>
      </c>
      <c r="E484">
        <v>768</v>
      </c>
      <c r="F484">
        <v>1.5</v>
      </c>
      <c r="G484">
        <v>15</v>
      </c>
      <c r="H484">
        <v>0</v>
      </c>
      <c r="I484">
        <v>0</v>
      </c>
      <c r="J484">
        <v>0</v>
      </c>
      <c r="K484">
        <v>1</v>
      </c>
      <c r="L484">
        <v>0</v>
      </c>
      <c r="M484">
        <v>1</v>
      </c>
    </row>
    <row r="485" spans="1:13" x14ac:dyDescent="0.2">
      <c r="A485">
        <v>79</v>
      </c>
      <c r="B485" s="18">
        <v>4</v>
      </c>
      <c r="C485">
        <v>8.25</v>
      </c>
      <c r="D485">
        <v>180</v>
      </c>
      <c r="E485">
        <v>768</v>
      </c>
      <c r="F485">
        <v>1.5</v>
      </c>
      <c r="G485">
        <v>15</v>
      </c>
      <c r="H485">
        <v>0</v>
      </c>
      <c r="I485">
        <v>0</v>
      </c>
      <c r="J485">
        <v>0</v>
      </c>
      <c r="K485">
        <v>1</v>
      </c>
      <c r="L485">
        <v>0</v>
      </c>
      <c r="M485">
        <v>1</v>
      </c>
    </row>
    <row r="486" spans="1:13" x14ac:dyDescent="0.2">
      <c r="A486">
        <v>79</v>
      </c>
      <c r="B486" s="18">
        <v>5</v>
      </c>
      <c r="C486">
        <v>-1.19</v>
      </c>
      <c r="D486">
        <v>180</v>
      </c>
      <c r="E486">
        <v>768</v>
      </c>
      <c r="F486">
        <v>1.5</v>
      </c>
      <c r="G486">
        <v>15</v>
      </c>
      <c r="H486">
        <v>0</v>
      </c>
      <c r="I486">
        <v>0</v>
      </c>
      <c r="J486">
        <v>0</v>
      </c>
      <c r="K486">
        <v>1</v>
      </c>
      <c r="L486">
        <v>0</v>
      </c>
      <c r="M486">
        <v>1</v>
      </c>
    </row>
    <row r="487" spans="1:13" x14ac:dyDescent="0.2">
      <c r="A487">
        <v>79</v>
      </c>
      <c r="B487" s="18">
        <v>6</v>
      </c>
      <c r="C487">
        <v>8.76</v>
      </c>
      <c r="D487">
        <v>180</v>
      </c>
      <c r="E487">
        <v>768</v>
      </c>
      <c r="F487">
        <v>1.5</v>
      </c>
      <c r="G487">
        <v>15</v>
      </c>
      <c r="H487">
        <v>0</v>
      </c>
      <c r="I487">
        <v>0</v>
      </c>
      <c r="J487">
        <v>0</v>
      </c>
      <c r="K487">
        <v>1</v>
      </c>
      <c r="L487">
        <v>0</v>
      </c>
      <c r="M487">
        <v>1</v>
      </c>
    </row>
    <row r="488" spans="1:13" x14ac:dyDescent="0.2">
      <c r="A488">
        <v>79</v>
      </c>
      <c r="B488" s="18">
        <v>7</v>
      </c>
      <c r="C488">
        <v>8.7799999999999994</v>
      </c>
      <c r="D488">
        <v>180</v>
      </c>
      <c r="E488">
        <v>768</v>
      </c>
      <c r="F488">
        <v>1.5</v>
      </c>
      <c r="G488">
        <v>15</v>
      </c>
      <c r="H488">
        <v>0</v>
      </c>
      <c r="I488">
        <v>0</v>
      </c>
      <c r="J488">
        <v>0</v>
      </c>
      <c r="K488">
        <v>1</v>
      </c>
      <c r="L488">
        <v>0</v>
      </c>
      <c r="M488">
        <v>1</v>
      </c>
    </row>
    <row r="489" spans="1:13" x14ac:dyDescent="0.2">
      <c r="A489">
        <v>79</v>
      </c>
      <c r="B489" s="18">
        <v>8</v>
      </c>
      <c r="C489">
        <v>2.5099999999999998</v>
      </c>
      <c r="D489">
        <v>180</v>
      </c>
      <c r="E489">
        <v>768</v>
      </c>
      <c r="F489">
        <v>1.5</v>
      </c>
      <c r="G489">
        <v>15</v>
      </c>
      <c r="H489">
        <v>0</v>
      </c>
      <c r="I489">
        <v>0</v>
      </c>
      <c r="J489">
        <v>0</v>
      </c>
      <c r="K489">
        <v>1</v>
      </c>
      <c r="L489">
        <v>0</v>
      </c>
      <c r="M489">
        <v>1</v>
      </c>
    </row>
    <row r="490" spans="1:13" x14ac:dyDescent="0.2">
      <c r="A490">
        <v>79</v>
      </c>
      <c r="B490" s="18">
        <v>9</v>
      </c>
      <c r="C490">
        <v>-1.52</v>
      </c>
      <c r="D490">
        <v>180</v>
      </c>
      <c r="E490">
        <v>768</v>
      </c>
      <c r="F490">
        <v>1.5</v>
      </c>
      <c r="G490">
        <v>15</v>
      </c>
      <c r="H490">
        <v>0</v>
      </c>
      <c r="I490">
        <v>0</v>
      </c>
      <c r="J490">
        <v>0</v>
      </c>
      <c r="K490">
        <v>1</v>
      </c>
      <c r="L490">
        <v>0</v>
      </c>
      <c r="M490">
        <v>1</v>
      </c>
    </row>
    <row r="491" spans="1:13" x14ac:dyDescent="0.2">
      <c r="A491">
        <v>79</v>
      </c>
      <c r="B491" s="18">
        <v>10</v>
      </c>
      <c r="C491">
        <v>3.01</v>
      </c>
      <c r="D491">
        <v>180</v>
      </c>
      <c r="E491">
        <v>768</v>
      </c>
      <c r="F491">
        <v>1.5</v>
      </c>
      <c r="G491">
        <v>15</v>
      </c>
      <c r="H491">
        <v>0</v>
      </c>
      <c r="I491">
        <v>0</v>
      </c>
      <c r="J491">
        <v>0</v>
      </c>
      <c r="K491">
        <v>1</v>
      </c>
      <c r="L491">
        <v>0</v>
      </c>
      <c r="M491">
        <v>1</v>
      </c>
    </row>
    <row r="492" spans="1:13" x14ac:dyDescent="0.2">
      <c r="A492">
        <v>79</v>
      </c>
      <c r="B492" s="18">
        <v>11</v>
      </c>
      <c r="C492">
        <v>3.42</v>
      </c>
      <c r="D492">
        <v>180</v>
      </c>
      <c r="E492">
        <v>768</v>
      </c>
      <c r="F492">
        <v>1.5</v>
      </c>
      <c r="G492">
        <v>15</v>
      </c>
      <c r="H492">
        <v>0</v>
      </c>
      <c r="I492">
        <v>0</v>
      </c>
      <c r="J492">
        <v>0</v>
      </c>
      <c r="K492">
        <v>1</v>
      </c>
      <c r="L492">
        <v>0</v>
      </c>
      <c r="M492">
        <v>1</v>
      </c>
    </row>
    <row r="493" spans="1:13" x14ac:dyDescent="0.2">
      <c r="A493">
        <v>79</v>
      </c>
      <c r="B493" s="18">
        <v>12</v>
      </c>
      <c r="C493">
        <v>6.7</v>
      </c>
      <c r="D493">
        <v>180</v>
      </c>
      <c r="E493">
        <v>768</v>
      </c>
      <c r="F493">
        <v>1.5</v>
      </c>
      <c r="G493">
        <v>15</v>
      </c>
      <c r="H493">
        <v>0</v>
      </c>
      <c r="I493">
        <v>0</v>
      </c>
      <c r="J493">
        <v>0</v>
      </c>
      <c r="K493">
        <v>1</v>
      </c>
      <c r="L493">
        <v>0</v>
      </c>
      <c r="M493">
        <v>1</v>
      </c>
    </row>
    <row r="494" spans="1:13" x14ac:dyDescent="0.2">
      <c r="A494">
        <v>91</v>
      </c>
      <c r="B494" s="18">
        <v>1</v>
      </c>
      <c r="C494">
        <v>2.2999999999999998</v>
      </c>
      <c r="D494">
        <v>135</v>
      </c>
      <c r="E494">
        <v>177</v>
      </c>
      <c r="F494">
        <v>2</v>
      </c>
      <c r="G494">
        <v>10</v>
      </c>
      <c r="H494">
        <v>0</v>
      </c>
      <c r="I494">
        <v>0</v>
      </c>
      <c r="J494">
        <v>0</v>
      </c>
      <c r="K494">
        <v>1</v>
      </c>
      <c r="L494">
        <v>0</v>
      </c>
      <c r="M494">
        <v>0</v>
      </c>
    </row>
    <row r="495" spans="1:13" x14ac:dyDescent="0.2">
      <c r="A495">
        <v>91</v>
      </c>
      <c r="B495" s="18">
        <v>2</v>
      </c>
      <c r="C495">
        <v>-6.61</v>
      </c>
      <c r="D495">
        <v>135</v>
      </c>
      <c r="E495">
        <v>177</v>
      </c>
      <c r="F495">
        <v>2</v>
      </c>
      <c r="G495">
        <v>10</v>
      </c>
      <c r="H495">
        <v>0</v>
      </c>
      <c r="I495">
        <v>0</v>
      </c>
      <c r="J495">
        <v>0</v>
      </c>
      <c r="K495">
        <v>1</v>
      </c>
      <c r="L495">
        <v>0</v>
      </c>
      <c r="M495">
        <v>0</v>
      </c>
    </row>
    <row r="496" spans="1:13" x14ac:dyDescent="0.2">
      <c r="A496">
        <v>91</v>
      </c>
      <c r="B496" s="18">
        <v>3</v>
      </c>
      <c r="C496">
        <v>-31.25</v>
      </c>
      <c r="D496">
        <v>135</v>
      </c>
      <c r="E496">
        <v>177</v>
      </c>
      <c r="F496">
        <v>2</v>
      </c>
      <c r="G496">
        <v>10</v>
      </c>
      <c r="H496">
        <v>0</v>
      </c>
      <c r="I496">
        <v>0</v>
      </c>
      <c r="J496">
        <v>0</v>
      </c>
      <c r="K496">
        <v>1</v>
      </c>
      <c r="L496">
        <v>0</v>
      </c>
      <c r="M496">
        <v>0</v>
      </c>
    </row>
    <row r="497" spans="1:13" x14ac:dyDescent="0.2">
      <c r="A497">
        <v>91</v>
      </c>
      <c r="B497" s="18">
        <v>4</v>
      </c>
      <c r="C497">
        <v>13.55</v>
      </c>
      <c r="D497">
        <v>135</v>
      </c>
      <c r="E497">
        <v>177</v>
      </c>
      <c r="F497">
        <v>2</v>
      </c>
      <c r="G497">
        <v>10</v>
      </c>
      <c r="H497">
        <v>0</v>
      </c>
      <c r="I497">
        <v>0</v>
      </c>
      <c r="J497">
        <v>0</v>
      </c>
      <c r="K497">
        <v>1</v>
      </c>
      <c r="L497">
        <v>0</v>
      </c>
      <c r="M497">
        <v>0</v>
      </c>
    </row>
    <row r="498" spans="1:13" x14ac:dyDescent="0.2">
      <c r="A498">
        <v>91</v>
      </c>
      <c r="B498" s="18">
        <v>5</v>
      </c>
      <c r="C498">
        <v>7.22</v>
      </c>
      <c r="D498">
        <v>135</v>
      </c>
      <c r="E498">
        <v>177</v>
      </c>
      <c r="F498">
        <v>2</v>
      </c>
      <c r="G498">
        <v>10</v>
      </c>
      <c r="H498">
        <v>0</v>
      </c>
      <c r="I498">
        <v>0</v>
      </c>
      <c r="J498">
        <v>0</v>
      </c>
      <c r="K498">
        <v>1</v>
      </c>
      <c r="L498">
        <v>0</v>
      </c>
      <c r="M498">
        <v>0</v>
      </c>
    </row>
    <row r="499" spans="1:13" x14ac:dyDescent="0.2">
      <c r="A499">
        <v>91</v>
      </c>
      <c r="B499" s="18">
        <v>6</v>
      </c>
      <c r="C499">
        <v>10.220000000000001</v>
      </c>
      <c r="D499">
        <v>135</v>
      </c>
      <c r="E499">
        <v>177</v>
      </c>
      <c r="F499">
        <v>2</v>
      </c>
      <c r="G499">
        <v>10</v>
      </c>
      <c r="H499">
        <v>0</v>
      </c>
      <c r="I499">
        <v>0</v>
      </c>
      <c r="J499">
        <v>0</v>
      </c>
      <c r="K499">
        <v>1</v>
      </c>
      <c r="L499">
        <v>0</v>
      </c>
      <c r="M499">
        <v>0</v>
      </c>
    </row>
    <row r="500" spans="1:13" x14ac:dyDescent="0.2">
      <c r="A500">
        <v>91</v>
      </c>
      <c r="B500" s="18">
        <v>7</v>
      </c>
      <c r="C500">
        <v>9.75</v>
      </c>
      <c r="D500">
        <v>135</v>
      </c>
      <c r="E500">
        <v>177</v>
      </c>
      <c r="F500">
        <v>2</v>
      </c>
      <c r="G500">
        <v>10</v>
      </c>
      <c r="H500">
        <v>0</v>
      </c>
      <c r="I500">
        <v>0</v>
      </c>
      <c r="J500">
        <v>0</v>
      </c>
      <c r="K500">
        <v>1</v>
      </c>
      <c r="L500">
        <v>0</v>
      </c>
      <c r="M500">
        <v>0</v>
      </c>
    </row>
    <row r="501" spans="1:13" x14ac:dyDescent="0.2">
      <c r="A501">
        <v>91</v>
      </c>
      <c r="B501" s="18">
        <v>8</v>
      </c>
      <c r="C501">
        <v>1.51</v>
      </c>
      <c r="D501">
        <v>135</v>
      </c>
      <c r="E501">
        <v>177</v>
      </c>
      <c r="F501">
        <v>2</v>
      </c>
      <c r="G501">
        <v>10</v>
      </c>
      <c r="H501">
        <v>0</v>
      </c>
      <c r="I501">
        <v>0</v>
      </c>
      <c r="J501">
        <v>0</v>
      </c>
      <c r="K501">
        <v>1</v>
      </c>
      <c r="L501">
        <v>0</v>
      </c>
      <c r="M501">
        <v>0</v>
      </c>
    </row>
    <row r="502" spans="1:13" x14ac:dyDescent="0.2">
      <c r="A502">
        <v>91</v>
      </c>
      <c r="B502" s="18">
        <v>9</v>
      </c>
      <c r="C502">
        <v>-2.57</v>
      </c>
      <c r="D502">
        <v>135</v>
      </c>
      <c r="E502">
        <v>177</v>
      </c>
      <c r="F502">
        <v>2</v>
      </c>
      <c r="G502">
        <v>10</v>
      </c>
      <c r="H502">
        <v>0</v>
      </c>
      <c r="I502">
        <v>0</v>
      </c>
      <c r="J502">
        <v>0</v>
      </c>
      <c r="K502">
        <v>1</v>
      </c>
      <c r="L502">
        <v>0</v>
      </c>
      <c r="M502">
        <v>0</v>
      </c>
    </row>
    <row r="503" spans="1:13" x14ac:dyDescent="0.2">
      <c r="A503">
        <v>91</v>
      </c>
      <c r="B503" s="18">
        <v>10</v>
      </c>
      <c r="C503">
        <v>-0.17</v>
      </c>
      <c r="D503">
        <v>135</v>
      </c>
      <c r="E503">
        <v>177</v>
      </c>
      <c r="F503">
        <v>2</v>
      </c>
      <c r="G503">
        <v>10</v>
      </c>
      <c r="H503">
        <v>0</v>
      </c>
      <c r="I503">
        <v>0</v>
      </c>
      <c r="J503">
        <v>0</v>
      </c>
      <c r="K503">
        <v>1</v>
      </c>
      <c r="L503">
        <v>0</v>
      </c>
      <c r="M503">
        <v>0</v>
      </c>
    </row>
    <row r="504" spans="1:13" x14ac:dyDescent="0.2">
      <c r="A504">
        <v>91</v>
      </c>
      <c r="B504" s="18">
        <v>11</v>
      </c>
      <c r="C504">
        <v>13.62</v>
      </c>
      <c r="D504">
        <v>135</v>
      </c>
      <c r="E504">
        <v>177</v>
      </c>
      <c r="F504">
        <v>2</v>
      </c>
      <c r="G504">
        <v>10</v>
      </c>
      <c r="H504">
        <v>0</v>
      </c>
      <c r="I504">
        <v>0</v>
      </c>
      <c r="J504">
        <v>0</v>
      </c>
      <c r="K504">
        <v>1</v>
      </c>
      <c r="L504">
        <v>0</v>
      </c>
      <c r="M504">
        <v>0</v>
      </c>
    </row>
    <row r="505" spans="1:13" x14ac:dyDescent="0.2">
      <c r="A505">
        <v>91</v>
      </c>
      <c r="B505" s="18">
        <v>12</v>
      </c>
      <c r="C505">
        <v>5.7</v>
      </c>
      <c r="D505">
        <v>135</v>
      </c>
      <c r="E505">
        <v>177</v>
      </c>
      <c r="F505">
        <v>2</v>
      </c>
      <c r="G505">
        <v>10</v>
      </c>
      <c r="H505">
        <v>0</v>
      </c>
      <c r="I505">
        <v>0</v>
      </c>
      <c r="J505">
        <v>0</v>
      </c>
      <c r="K505">
        <v>1</v>
      </c>
      <c r="L505">
        <v>0</v>
      </c>
      <c r="M505">
        <v>0</v>
      </c>
    </row>
    <row r="506" spans="1:13" x14ac:dyDescent="0.2">
      <c r="A506">
        <v>92</v>
      </c>
      <c r="B506" s="18">
        <v>1</v>
      </c>
      <c r="C506">
        <v>0.36</v>
      </c>
      <c r="D506">
        <v>197</v>
      </c>
      <c r="E506">
        <v>109</v>
      </c>
      <c r="F506">
        <v>1</v>
      </c>
      <c r="G506">
        <v>9</v>
      </c>
      <c r="H506">
        <v>0</v>
      </c>
      <c r="I506">
        <v>0</v>
      </c>
      <c r="J506">
        <v>0</v>
      </c>
      <c r="K506">
        <v>1</v>
      </c>
      <c r="L506">
        <v>0</v>
      </c>
      <c r="M506">
        <v>0</v>
      </c>
    </row>
    <row r="507" spans="1:13" x14ac:dyDescent="0.2">
      <c r="A507">
        <v>92</v>
      </c>
      <c r="B507" s="18">
        <v>2</v>
      </c>
      <c r="C507">
        <v>-0.82</v>
      </c>
      <c r="D507">
        <v>197</v>
      </c>
      <c r="E507">
        <v>109</v>
      </c>
      <c r="F507">
        <v>1</v>
      </c>
      <c r="G507">
        <v>9</v>
      </c>
      <c r="H507">
        <v>0</v>
      </c>
      <c r="I507">
        <v>0</v>
      </c>
      <c r="J507">
        <v>0</v>
      </c>
      <c r="K507">
        <v>1</v>
      </c>
      <c r="L507">
        <v>0</v>
      </c>
      <c r="M507">
        <v>0</v>
      </c>
    </row>
    <row r="508" spans="1:13" x14ac:dyDescent="0.2">
      <c r="A508">
        <v>92</v>
      </c>
      <c r="B508" s="18">
        <v>3</v>
      </c>
      <c r="C508">
        <v>-3.17</v>
      </c>
      <c r="D508">
        <v>197</v>
      </c>
      <c r="E508">
        <v>109</v>
      </c>
      <c r="F508">
        <v>1</v>
      </c>
      <c r="G508">
        <v>9</v>
      </c>
      <c r="H508">
        <v>0</v>
      </c>
      <c r="I508">
        <v>0</v>
      </c>
      <c r="J508">
        <v>0</v>
      </c>
      <c r="K508">
        <v>1</v>
      </c>
      <c r="L508">
        <v>0</v>
      </c>
      <c r="M508">
        <v>0</v>
      </c>
    </row>
    <row r="509" spans="1:13" x14ac:dyDescent="0.2">
      <c r="A509">
        <v>92</v>
      </c>
      <c r="B509" s="18">
        <v>4</v>
      </c>
      <c r="C509">
        <v>3.18</v>
      </c>
      <c r="D509">
        <v>197</v>
      </c>
      <c r="E509">
        <v>109</v>
      </c>
      <c r="F509">
        <v>1</v>
      </c>
      <c r="G509">
        <v>9</v>
      </c>
      <c r="H509">
        <v>0</v>
      </c>
      <c r="I509">
        <v>0</v>
      </c>
      <c r="J509">
        <v>0</v>
      </c>
      <c r="K509">
        <v>1</v>
      </c>
      <c r="L509">
        <v>0</v>
      </c>
      <c r="M509">
        <v>0</v>
      </c>
    </row>
    <row r="510" spans="1:13" x14ac:dyDescent="0.2">
      <c r="A510">
        <v>92</v>
      </c>
      <c r="B510" s="18">
        <v>5</v>
      </c>
      <c r="C510">
        <v>2.0099999999999998</v>
      </c>
      <c r="D510">
        <v>197</v>
      </c>
      <c r="E510">
        <v>109</v>
      </c>
      <c r="F510">
        <v>1</v>
      </c>
      <c r="G510">
        <v>9</v>
      </c>
      <c r="H510">
        <v>0</v>
      </c>
      <c r="I510">
        <v>0</v>
      </c>
      <c r="J510">
        <v>0</v>
      </c>
      <c r="K510">
        <v>1</v>
      </c>
      <c r="L510">
        <v>0</v>
      </c>
      <c r="M510">
        <v>0</v>
      </c>
    </row>
    <row r="511" spans="1:13" x14ac:dyDescent="0.2">
      <c r="A511">
        <v>92</v>
      </c>
      <c r="B511" s="18">
        <v>6</v>
      </c>
      <c r="C511">
        <v>0.96</v>
      </c>
      <c r="D511">
        <v>197</v>
      </c>
      <c r="E511">
        <v>109</v>
      </c>
      <c r="F511">
        <v>1</v>
      </c>
      <c r="G511">
        <v>9</v>
      </c>
      <c r="H511">
        <v>0</v>
      </c>
      <c r="I511">
        <v>0</v>
      </c>
      <c r="J511">
        <v>0</v>
      </c>
      <c r="K511">
        <v>1</v>
      </c>
      <c r="L511">
        <v>0</v>
      </c>
      <c r="M511">
        <v>0</v>
      </c>
    </row>
    <row r="512" spans="1:13" x14ac:dyDescent="0.2">
      <c r="A512">
        <v>92</v>
      </c>
      <c r="B512" s="18">
        <v>7</v>
      </c>
      <c r="C512">
        <v>-0.15</v>
      </c>
      <c r="D512">
        <v>197</v>
      </c>
      <c r="E512">
        <v>109</v>
      </c>
      <c r="F512">
        <v>1</v>
      </c>
      <c r="G512">
        <v>9</v>
      </c>
      <c r="H512">
        <v>0</v>
      </c>
      <c r="I512">
        <v>0</v>
      </c>
      <c r="J512">
        <v>0</v>
      </c>
      <c r="K512">
        <v>1</v>
      </c>
      <c r="L512">
        <v>0</v>
      </c>
      <c r="M512">
        <v>0</v>
      </c>
    </row>
    <row r="513" spans="1:13" x14ac:dyDescent="0.2">
      <c r="A513">
        <v>92</v>
      </c>
      <c r="B513" s="18">
        <v>8</v>
      </c>
      <c r="C513">
        <v>0.86</v>
      </c>
      <c r="D513">
        <v>197</v>
      </c>
      <c r="E513">
        <v>109</v>
      </c>
      <c r="F513">
        <v>1</v>
      </c>
      <c r="G513">
        <v>9</v>
      </c>
      <c r="H513">
        <v>0</v>
      </c>
      <c r="I513">
        <v>0</v>
      </c>
      <c r="J513">
        <v>0</v>
      </c>
      <c r="K513">
        <v>1</v>
      </c>
      <c r="L513">
        <v>0</v>
      </c>
      <c r="M513">
        <v>0</v>
      </c>
    </row>
    <row r="514" spans="1:13" x14ac:dyDescent="0.2">
      <c r="A514">
        <v>92</v>
      </c>
      <c r="B514" s="18">
        <v>9</v>
      </c>
      <c r="C514">
        <v>-0.83</v>
      </c>
      <c r="D514">
        <v>197</v>
      </c>
      <c r="E514">
        <v>109</v>
      </c>
      <c r="F514">
        <v>1</v>
      </c>
      <c r="G514">
        <v>9</v>
      </c>
      <c r="H514">
        <v>0</v>
      </c>
      <c r="I514">
        <v>0</v>
      </c>
      <c r="J514">
        <v>0</v>
      </c>
      <c r="K514">
        <v>1</v>
      </c>
      <c r="L514">
        <v>0</v>
      </c>
      <c r="M514">
        <v>0</v>
      </c>
    </row>
    <row r="515" spans="1:13" x14ac:dyDescent="0.2">
      <c r="A515">
        <v>92</v>
      </c>
      <c r="B515" s="18">
        <v>10</v>
      </c>
      <c r="C515">
        <v>-2.92</v>
      </c>
      <c r="D515">
        <v>197</v>
      </c>
      <c r="E515">
        <v>109</v>
      </c>
      <c r="F515">
        <v>1</v>
      </c>
      <c r="G515">
        <v>9</v>
      </c>
      <c r="H515">
        <v>0</v>
      </c>
      <c r="I515">
        <v>0</v>
      </c>
      <c r="J515">
        <v>0</v>
      </c>
      <c r="K515">
        <v>1</v>
      </c>
      <c r="L515">
        <v>0</v>
      </c>
      <c r="M515">
        <v>0</v>
      </c>
    </row>
    <row r="516" spans="1:13" x14ac:dyDescent="0.2">
      <c r="A516">
        <v>92</v>
      </c>
      <c r="B516" s="18">
        <v>11</v>
      </c>
      <c r="C516">
        <v>15.75</v>
      </c>
      <c r="D516">
        <v>197</v>
      </c>
      <c r="E516">
        <v>109</v>
      </c>
      <c r="F516">
        <v>1</v>
      </c>
      <c r="G516">
        <v>9</v>
      </c>
      <c r="H516">
        <v>0</v>
      </c>
      <c r="I516">
        <v>0</v>
      </c>
      <c r="J516">
        <v>0</v>
      </c>
      <c r="K516">
        <v>1</v>
      </c>
      <c r="L516">
        <v>0</v>
      </c>
      <c r="M516">
        <v>0</v>
      </c>
    </row>
    <row r="517" spans="1:13" x14ac:dyDescent="0.2">
      <c r="A517">
        <v>92</v>
      </c>
      <c r="B517" s="18">
        <v>12</v>
      </c>
      <c r="C517">
        <v>1.67</v>
      </c>
      <c r="D517">
        <v>197</v>
      </c>
      <c r="E517">
        <v>109</v>
      </c>
      <c r="F517">
        <v>1</v>
      </c>
      <c r="G517">
        <v>9</v>
      </c>
      <c r="H517">
        <v>0</v>
      </c>
      <c r="I517">
        <v>0</v>
      </c>
      <c r="J517">
        <v>0</v>
      </c>
      <c r="K517">
        <v>1</v>
      </c>
      <c r="L517">
        <v>0</v>
      </c>
      <c r="M517">
        <v>0</v>
      </c>
    </row>
    <row r="518" spans="1:13" x14ac:dyDescent="0.2">
      <c r="A518">
        <v>94</v>
      </c>
      <c r="B518" s="18">
        <v>1</v>
      </c>
      <c r="C518">
        <v>-0.04</v>
      </c>
      <c r="D518">
        <v>190</v>
      </c>
      <c r="E518">
        <v>68</v>
      </c>
      <c r="F518">
        <v>1.5</v>
      </c>
      <c r="G518">
        <v>15</v>
      </c>
      <c r="H518">
        <v>1</v>
      </c>
      <c r="I518">
        <v>1</v>
      </c>
      <c r="J518">
        <v>0</v>
      </c>
      <c r="K518">
        <v>1</v>
      </c>
      <c r="L518">
        <v>1</v>
      </c>
      <c r="M518">
        <v>1</v>
      </c>
    </row>
    <row r="519" spans="1:13" x14ac:dyDescent="0.2">
      <c r="A519">
        <v>94</v>
      </c>
      <c r="B519" s="18">
        <v>2</v>
      </c>
      <c r="C519">
        <v>-4.95</v>
      </c>
      <c r="D519">
        <v>190</v>
      </c>
      <c r="E519">
        <v>68</v>
      </c>
      <c r="F519">
        <v>1.5</v>
      </c>
      <c r="G519">
        <v>15</v>
      </c>
      <c r="H519">
        <v>1</v>
      </c>
      <c r="I519">
        <v>1</v>
      </c>
      <c r="J519">
        <v>0</v>
      </c>
      <c r="K519">
        <v>1</v>
      </c>
      <c r="L519">
        <v>1</v>
      </c>
      <c r="M519">
        <v>1</v>
      </c>
    </row>
    <row r="520" spans="1:13" x14ac:dyDescent="0.2">
      <c r="A520">
        <v>94</v>
      </c>
      <c r="B520" s="18">
        <v>3</v>
      </c>
      <c r="C520">
        <v>-15.11</v>
      </c>
      <c r="D520">
        <v>190</v>
      </c>
      <c r="E520">
        <v>68</v>
      </c>
      <c r="F520">
        <v>1.5</v>
      </c>
      <c r="G520">
        <v>15</v>
      </c>
      <c r="H520">
        <v>1</v>
      </c>
      <c r="I520">
        <v>1</v>
      </c>
      <c r="J520">
        <v>0</v>
      </c>
      <c r="K520">
        <v>1</v>
      </c>
      <c r="L520">
        <v>1</v>
      </c>
      <c r="M520">
        <v>1</v>
      </c>
    </row>
    <row r="521" spans="1:13" x14ac:dyDescent="0.2">
      <c r="A521">
        <v>94</v>
      </c>
      <c r="B521" s="18">
        <v>4</v>
      </c>
      <c r="C521">
        <v>1.67</v>
      </c>
      <c r="D521">
        <v>190</v>
      </c>
      <c r="E521">
        <v>68</v>
      </c>
      <c r="F521">
        <v>1.5</v>
      </c>
      <c r="G521">
        <v>15</v>
      </c>
      <c r="H521">
        <v>1</v>
      </c>
      <c r="I521">
        <v>1</v>
      </c>
      <c r="J521">
        <v>0</v>
      </c>
      <c r="K521">
        <v>1</v>
      </c>
      <c r="L521">
        <v>1</v>
      </c>
      <c r="M521">
        <v>1</v>
      </c>
    </row>
    <row r="522" spans="1:13" x14ac:dyDescent="0.2">
      <c r="A522">
        <v>94</v>
      </c>
      <c r="B522" s="18">
        <v>5</v>
      </c>
      <c r="C522">
        <v>0.14000000000000001</v>
      </c>
      <c r="D522">
        <v>190</v>
      </c>
      <c r="E522">
        <v>68</v>
      </c>
      <c r="F522">
        <v>1.5</v>
      </c>
      <c r="G522">
        <v>15</v>
      </c>
      <c r="H522">
        <v>1</v>
      </c>
      <c r="I522">
        <v>1</v>
      </c>
      <c r="J522">
        <v>0</v>
      </c>
      <c r="K522">
        <v>1</v>
      </c>
      <c r="L522">
        <v>1</v>
      </c>
      <c r="M522">
        <v>1</v>
      </c>
    </row>
    <row r="523" spans="1:13" x14ac:dyDescent="0.2">
      <c r="A523">
        <v>94</v>
      </c>
      <c r="B523" s="18">
        <v>6</v>
      </c>
      <c r="C523">
        <v>1.96</v>
      </c>
      <c r="D523">
        <v>190</v>
      </c>
      <c r="E523">
        <v>68</v>
      </c>
      <c r="F523">
        <v>1.5</v>
      </c>
      <c r="G523">
        <v>15</v>
      </c>
      <c r="H523">
        <v>1</v>
      </c>
      <c r="I523">
        <v>1</v>
      </c>
      <c r="J523">
        <v>0</v>
      </c>
      <c r="K523">
        <v>1</v>
      </c>
      <c r="L523">
        <v>1</v>
      </c>
      <c r="M523">
        <v>1</v>
      </c>
    </row>
    <row r="524" spans="1:13" x14ac:dyDescent="0.2">
      <c r="A524">
        <v>94</v>
      </c>
      <c r="B524" s="18">
        <v>7</v>
      </c>
      <c r="C524">
        <v>0.72</v>
      </c>
      <c r="D524">
        <v>190</v>
      </c>
      <c r="E524">
        <v>68</v>
      </c>
      <c r="F524">
        <v>1.5</v>
      </c>
      <c r="G524">
        <v>15</v>
      </c>
      <c r="H524">
        <v>1</v>
      </c>
      <c r="I524">
        <v>1</v>
      </c>
      <c r="J524">
        <v>0</v>
      </c>
      <c r="K524">
        <v>1</v>
      </c>
      <c r="L524">
        <v>1</v>
      </c>
      <c r="M524">
        <v>1</v>
      </c>
    </row>
    <row r="525" spans="1:13" x14ac:dyDescent="0.2">
      <c r="A525">
        <v>94</v>
      </c>
      <c r="B525" s="18">
        <v>8</v>
      </c>
      <c r="C525">
        <v>1.96</v>
      </c>
      <c r="D525">
        <v>190</v>
      </c>
      <c r="E525">
        <v>68</v>
      </c>
      <c r="F525">
        <v>1.5</v>
      </c>
      <c r="G525">
        <v>15</v>
      </c>
      <c r="H525">
        <v>1</v>
      </c>
      <c r="I525">
        <v>1</v>
      </c>
      <c r="J525">
        <v>0</v>
      </c>
      <c r="K525">
        <v>1</v>
      </c>
      <c r="L525">
        <v>1</v>
      </c>
      <c r="M525">
        <v>1</v>
      </c>
    </row>
    <row r="526" spans="1:13" x14ac:dyDescent="0.2">
      <c r="A526">
        <v>94</v>
      </c>
      <c r="B526" s="18">
        <v>9</v>
      </c>
      <c r="C526">
        <v>-0.35</v>
      </c>
      <c r="D526">
        <v>190</v>
      </c>
      <c r="E526">
        <v>68</v>
      </c>
      <c r="F526">
        <v>1.5</v>
      </c>
      <c r="G526">
        <v>15</v>
      </c>
      <c r="H526">
        <v>1</v>
      </c>
      <c r="I526">
        <v>1</v>
      </c>
      <c r="J526">
        <v>0</v>
      </c>
      <c r="K526">
        <v>1</v>
      </c>
      <c r="L526">
        <v>1</v>
      </c>
      <c r="M526">
        <v>1</v>
      </c>
    </row>
    <row r="527" spans="1:13" x14ac:dyDescent="0.2">
      <c r="A527">
        <v>94</v>
      </c>
      <c r="B527" s="18">
        <v>10</v>
      </c>
      <c r="C527">
        <v>-3.15</v>
      </c>
      <c r="D527">
        <v>190</v>
      </c>
      <c r="E527">
        <v>68</v>
      </c>
      <c r="F527">
        <v>1.5</v>
      </c>
      <c r="G527">
        <v>15</v>
      </c>
      <c r="H527">
        <v>1</v>
      </c>
      <c r="I527">
        <v>1</v>
      </c>
      <c r="J527">
        <v>0</v>
      </c>
      <c r="K527">
        <v>1</v>
      </c>
      <c r="L527">
        <v>1</v>
      </c>
      <c r="M527">
        <v>1</v>
      </c>
    </row>
    <row r="528" spans="1:13" x14ac:dyDescent="0.2">
      <c r="A528">
        <v>94</v>
      </c>
      <c r="B528" s="18">
        <v>11</v>
      </c>
      <c r="C528">
        <v>7.63</v>
      </c>
      <c r="D528">
        <v>190</v>
      </c>
      <c r="E528">
        <v>68</v>
      </c>
      <c r="F528">
        <v>1.5</v>
      </c>
      <c r="G528">
        <v>15</v>
      </c>
      <c r="H528">
        <v>1</v>
      </c>
      <c r="I528">
        <v>1</v>
      </c>
      <c r="J528">
        <v>0</v>
      </c>
      <c r="K528">
        <v>1</v>
      </c>
      <c r="L528">
        <v>1</v>
      </c>
      <c r="M528">
        <v>1</v>
      </c>
    </row>
    <row r="529" spans="1:13" x14ac:dyDescent="0.2">
      <c r="A529">
        <v>94</v>
      </c>
      <c r="B529" s="18">
        <v>12</v>
      </c>
      <c r="C529">
        <v>2.31</v>
      </c>
      <c r="D529">
        <v>190</v>
      </c>
      <c r="E529">
        <v>68</v>
      </c>
      <c r="F529">
        <v>1.5</v>
      </c>
      <c r="G529">
        <v>15</v>
      </c>
      <c r="H529">
        <v>1</v>
      </c>
      <c r="I529">
        <v>1</v>
      </c>
      <c r="J529">
        <v>0</v>
      </c>
      <c r="K529">
        <v>1</v>
      </c>
      <c r="L529">
        <v>1</v>
      </c>
      <c r="M529">
        <v>1</v>
      </c>
    </row>
    <row r="530" spans="1:13" x14ac:dyDescent="0.2">
      <c r="A530">
        <v>95</v>
      </c>
      <c r="B530" s="18">
        <v>1</v>
      </c>
      <c r="C530">
        <v>0</v>
      </c>
      <c r="D530">
        <v>175</v>
      </c>
      <c r="E530">
        <v>3162</v>
      </c>
      <c r="F530">
        <v>0.75</v>
      </c>
      <c r="G530">
        <v>0</v>
      </c>
      <c r="H530">
        <v>0</v>
      </c>
      <c r="I530">
        <v>1</v>
      </c>
      <c r="J530">
        <v>0</v>
      </c>
      <c r="K530">
        <v>0</v>
      </c>
      <c r="L530">
        <v>0</v>
      </c>
      <c r="M530">
        <v>0</v>
      </c>
    </row>
    <row r="531" spans="1:13" x14ac:dyDescent="0.2">
      <c r="A531">
        <v>95</v>
      </c>
      <c r="B531" s="18">
        <v>2</v>
      </c>
      <c r="C531">
        <v>-0.04</v>
      </c>
      <c r="D531">
        <v>175</v>
      </c>
      <c r="E531">
        <v>3162</v>
      </c>
      <c r="F531">
        <v>0.75</v>
      </c>
      <c r="G531">
        <v>0</v>
      </c>
      <c r="H531">
        <v>0</v>
      </c>
      <c r="I531">
        <v>1</v>
      </c>
      <c r="J531">
        <v>0</v>
      </c>
      <c r="K531">
        <v>0</v>
      </c>
      <c r="L531">
        <v>0</v>
      </c>
      <c r="M531">
        <v>0</v>
      </c>
    </row>
    <row r="532" spans="1:13" x14ac:dyDescent="0.2">
      <c r="A532">
        <v>95</v>
      </c>
      <c r="B532" s="18">
        <v>3</v>
      </c>
      <c r="C532">
        <v>-3.96</v>
      </c>
      <c r="D532">
        <v>175</v>
      </c>
      <c r="E532">
        <v>3162</v>
      </c>
      <c r="F532">
        <v>0.75</v>
      </c>
      <c r="G532">
        <v>0</v>
      </c>
      <c r="H532">
        <v>0</v>
      </c>
      <c r="I532">
        <v>1</v>
      </c>
      <c r="J532">
        <v>0</v>
      </c>
      <c r="K532">
        <v>0</v>
      </c>
      <c r="L532">
        <v>0</v>
      </c>
      <c r="M532">
        <v>0</v>
      </c>
    </row>
    <row r="533" spans="1:13" x14ac:dyDescent="0.2">
      <c r="A533">
        <v>95</v>
      </c>
      <c r="B533" s="18">
        <v>4</v>
      </c>
      <c r="C533">
        <v>0.81</v>
      </c>
      <c r="D533">
        <v>175</v>
      </c>
      <c r="E533">
        <v>3162</v>
      </c>
      <c r="F533">
        <v>0.75</v>
      </c>
      <c r="G533">
        <v>0</v>
      </c>
      <c r="H533">
        <v>0</v>
      </c>
      <c r="I533">
        <v>1</v>
      </c>
      <c r="J533">
        <v>0</v>
      </c>
      <c r="K533">
        <v>0</v>
      </c>
      <c r="L533">
        <v>0</v>
      </c>
      <c r="M533">
        <v>0</v>
      </c>
    </row>
    <row r="534" spans="1:13" x14ac:dyDescent="0.2">
      <c r="A534">
        <v>95</v>
      </c>
      <c r="B534" s="18">
        <v>5</v>
      </c>
      <c r="C534">
        <v>1.25</v>
      </c>
      <c r="D534">
        <v>175</v>
      </c>
      <c r="E534">
        <v>3162</v>
      </c>
      <c r="F534">
        <v>0.75</v>
      </c>
      <c r="G534">
        <v>0</v>
      </c>
      <c r="H534">
        <v>0</v>
      </c>
      <c r="I534">
        <v>1</v>
      </c>
      <c r="J534">
        <v>0</v>
      </c>
      <c r="K534">
        <v>0</v>
      </c>
      <c r="L534">
        <v>0</v>
      </c>
      <c r="M534">
        <v>0</v>
      </c>
    </row>
    <row r="535" spans="1:13" x14ac:dyDescent="0.2">
      <c r="A535">
        <v>95</v>
      </c>
      <c r="B535" s="18">
        <v>6</v>
      </c>
      <c r="C535">
        <v>0.57999999999999996</v>
      </c>
      <c r="D535">
        <v>175</v>
      </c>
      <c r="E535">
        <v>3162</v>
      </c>
      <c r="F535">
        <v>0.75</v>
      </c>
      <c r="G535">
        <v>0</v>
      </c>
      <c r="H535">
        <v>0</v>
      </c>
      <c r="I535">
        <v>1</v>
      </c>
      <c r="J535">
        <v>0</v>
      </c>
      <c r="K535">
        <v>0</v>
      </c>
      <c r="L535">
        <v>0</v>
      </c>
      <c r="M535">
        <v>0</v>
      </c>
    </row>
    <row r="536" spans="1:13" x14ac:dyDescent="0.2">
      <c r="A536">
        <v>95</v>
      </c>
      <c r="B536" s="18">
        <v>7</v>
      </c>
      <c r="C536">
        <v>0.5</v>
      </c>
      <c r="D536">
        <v>175</v>
      </c>
      <c r="E536">
        <v>3162</v>
      </c>
      <c r="F536">
        <v>0.75</v>
      </c>
      <c r="G536">
        <v>0</v>
      </c>
      <c r="H536">
        <v>0</v>
      </c>
      <c r="I536">
        <v>1</v>
      </c>
      <c r="J536">
        <v>0</v>
      </c>
      <c r="K536">
        <v>0</v>
      </c>
      <c r="L536">
        <v>0</v>
      </c>
      <c r="M536">
        <v>0</v>
      </c>
    </row>
    <row r="537" spans="1:13" x14ac:dyDescent="0.2">
      <c r="A537">
        <v>95</v>
      </c>
      <c r="B537" s="18">
        <v>8</v>
      </c>
      <c r="C537">
        <v>0.3</v>
      </c>
      <c r="D537">
        <v>175</v>
      </c>
      <c r="E537">
        <v>3162</v>
      </c>
      <c r="F537">
        <v>0.75</v>
      </c>
      <c r="G537">
        <v>0</v>
      </c>
      <c r="H537">
        <v>0</v>
      </c>
      <c r="I537">
        <v>1</v>
      </c>
      <c r="J537">
        <v>0</v>
      </c>
      <c r="K537">
        <v>0</v>
      </c>
      <c r="L537">
        <v>0</v>
      </c>
      <c r="M537">
        <v>0</v>
      </c>
    </row>
    <row r="538" spans="1:13" x14ac:dyDescent="0.2">
      <c r="A538">
        <v>95</v>
      </c>
      <c r="B538" s="18">
        <v>9</v>
      </c>
      <c r="C538">
        <v>-0.02</v>
      </c>
      <c r="D538">
        <v>175</v>
      </c>
      <c r="E538">
        <v>3162</v>
      </c>
      <c r="F538">
        <v>0.75</v>
      </c>
      <c r="G538">
        <v>0</v>
      </c>
      <c r="H538">
        <v>0</v>
      </c>
      <c r="I538">
        <v>1</v>
      </c>
      <c r="J538">
        <v>0</v>
      </c>
      <c r="K538">
        <v>0</v>
      </c>
      <c r="L538">
        <v>0</v>
      </c>
      <c r="M538">
        <v>0</v>
      </c>
    </row>
    <row r="539" spans="1:13" x14ac:dyDescent="0.2">
      <c r="A539">
        <v>95</v>
      </c>
      <c r="B539" s="18">
        <v>10</v>
      </c>
      <c r="C539">
        <v>-0.44</v>
      </c>
      <c r="D539">
        <v>175</v>
      </c>
      <c r="E539">
        <v>3162</v>
      </c>
      <c r="F539">
        <v>0.75</v>
      </c>
      <c r="G539">
        <v>0</v>
      </c>
      <c r="H539">
        <v>0</v>
      </c>
      <c r="I539">
        <v>1</v>
      </c>
      <c r="J539">
        <v>0</v>
      </c>
      <c r="K539">
        <v>0</v>
      </c>
      <c r="L539">
        <v>0</v>
      </c>
      <c r="M539">
        <v>0</v>
      </c>
    </row>
    <row r="540" spans="1:13" x14ac:dyDescent="0.2">
      <c r="A540">
        <v>95</v>
      </c>
      <c r="B540" s="18">
        <v>11</v>
      </c>
      <c r="C540">
        <v>1.27</v>
      </c>
      <c r="D540">
        <v>175</v>
      </c>
      <c r="E540">
        <v>3162</v>
      </c>
      <c r="F540">
        <v>0.75</v>
      </c>
      <c r="G540">
        <v>0</v>
      </c>
      <c r="H540">
        <v>0</v>
      </c>
      <c r="I540">
        <v>1</v>
      </c>
      <c r="J540">
        <v>0</v>
      </c>
      <c r="K540">
        <v>0</v>
      </c>
      <c r="L540">
        <v>0</v>
      </c>
      <c r="M540">
        <v>0</v>
      </c>
    </row>
    <row r="541" spans="1:13" x14ac:dyDescent="0.2">
      <c r="A541">
        <v>95</v>
      </c>
      <c r="B541" s="18">
        <v>12</v>
      </c>
      <c r="C541">
        <v>0.56000000000000005</v>
      </c>
      <c r="D541">
        <v>175</v>
      </c>
      <c r="E541">
        <v>3162</v>
      </c>
      <c r="F541">
        <v>0.75</v>
      </c>
      <c r="G541">
        <v>0</v>
      </c>
      <c r="H541">
        <v>0</v>
      </c>
      <c r="I541">
        <v>1</v>
      </c>
      <c r="J541">
        <v>0</v>
      </c>
      <c r="K541">
        <v>0</v>
      </c>
      <c r="L541">
        <v>0</v>
      </c>
      <c r="M541">
        <v>0</v>
      </c>
    </row>
    <row r="542" spans="1:13" x14ac:dyDescent="0.2">
      <c r="A542">
        <v>96</v>
      </c>
      <c r="B542" s="18">
        <v>1</v>
      </c>
      <c r="C542">
        <v>0.84</v>
      </c>
      <c r="D542">
        <v>139</v>
      </c>
      <c r="E542">
        <v>7453</v>
      </c>
      <c r="F542">
        <v>1</v>
      </c>
      <c r="G542">
        <v>0</v>
      </c>
      <c r="H542">
        <v>0</v>
      </c>
      <c r="I542">
        <v>1</v>
      </c>
      <c r="J542">
        <v>0</v>
      </c>
      <c r="K542">
        <v>0</v>
      </c>
      <c r="L542">
        <v>0</v>
      </c>
      <c r="M542">
        <v>0</v>
      </c>
    </row>
    <row r="543" spans="1:13" x14ac:dyDescent="0.2">
      <c r="A543">
        <v>96</v>
      </c>
      <c r="B543" s="18">
        <v>2</v>
      </c>
      <c r="C543">
        <v>-2.3199999999999998</v>
      </c>
      <c r="D543">
        <v>139</v>
      </c>
      <c r="E543">
        <v>7453</v>
      </c>
      <c r="F543">
        <v>1</v>
      </c>
      <c r="G543">
        <v>0</v>
      </c>
      <c r="H543">
        <v>0</v>
      </c>
      <c r="I543">
        <v>1</v>
      </c>
      <c r="J543">
        <v>0</v>
      </c>
      <c r="K543">
        <v>0</v>
      </c>
      <c r="L543">
        <v>0</v>
      </c>
      <c r="M543">
        <v>0</v>
      </c>
    </row>
    <row r="544" spans="1:13" x14ac:dyDescent="0.2">
      <c r="A544">
        <v>96</v>
      </c>
      <c r="B544" s="18">
        <v>3</v>
      </c>
      <c r="C544">
        <v>-7.99</v>
      </c>
      <c r="D544">
        <v>139</v>
      </c>
      <c r="E544">
        <v>7453</v>
      </c>
      <c r="F544">
        <v>1</v>
      </c>
      <c r="G544">
        <v>0</v>
      </c>
      <c r="H544">
        <v>0</v>
      </c>
      <c r="I544">
        <v>1</v>
      </c>
      <c r="J544">
        <v>0</v>
      </c>
      <c r="K544">
        <v>0</v>
      </c>
      <c r="L544">
        <v>0</v>
      </c>
      <c r="M544">
        <v>0</v>
      </c>
    </row>
    <row r="545" spans="1:13" x14ac:dyDescent="0.2">
      <c r="A545">
        <v>96</v>
      </c>
      <c r="B545" s="18">
        <v>4</v>
      </c>
      <c r="C545">
        <v>4.43</v>
      </c>
      <c r="D545">
        <v>139</v>
      </c>
      <c r="E545">
        <v>7453</v>
      </c>
      <c r="F545">
        <v>1</v>
      </c>
      <c r="G545">
        <v>0</v>
      </c>
      <c r="H545">
        <v>0</v>
      </c>
      <c r="I545">
        <v>1</v>
      </c>
      <c r="J545">
        <v>0</v>
      </c>
      <c r="K545">
        <v>0</v>
      </c>
      <c r="L545">
        <v>0</v>
      </c>
      <c r="M545">
        <v>0</v>
      </c>
    </row>
    <row r="546" spans="1:13" x14ac:dyDescent="0.2">
      <c r="A546">
        <v>96</v>
      </c>
      <c r="B546" s="18">
        <v>5</v>
      </c>
      <c r="C546">
        <v>1.72</v>
      </c>
      <c r="D546">
        <v>139</v>
      </c>
      <c r="E546">
        <v>7453</v>
      </c>
      <c r="F546">
        <v>1</v>
      </c>
      <c r="G546">
        <v>0</v>
      </c>
      <c r="H546">
        <v>0</v>
      </c>
      <c r="I546">
        <v>1</v>
      </c>
      <c r="J546">
        <v>0</v>
      </c>
      <c r="K546">
        <v>0</v>
      </c>
      <c r="L546">
        <v>0</v>
      </c>
      <c r="M546">
        <v>0</v>
      </c>
    </row>
    <row r="547" spans="1:13" x14ac:dyDescent="0.2">
      <c r="A547">
        <v>96</v>
      </c>
      <c r="B547" s="18">
        <v>6</v>
      </c>
      <c r="C547">
        <v>1.55</v>
      </c>
      <c r="D547">
        <v>139</v>
      </c>
      <c r="E547">
        <v>7453</v>
      </c>
      <c r="F547">
        <v>1</v>
      </c>
      <c r="G547">
        <v>0</v>
      </c>
      <c r="H547">
        <v>0</v>
      </c>
      <c r="I547">
        <v>1</v>
      </c>
      <c r="J547">
        <v>0</v>
      </c>
      <c r="K547">
        <v>0</v>
      </c>
      <c r="L547">
        <v>0</v>
      </c>
      <c r="M547">
        <v>0</v>
      </c>
    </row>
    <row r="548" spans="1:13" x14ac:dyDescent="0.2">
      <c r="A548">
        <v>96</v>
      </c>
      <c r="B548" s="18">
        <v>7</v>
      </c>
      <c r="C548">
        <v>3.29</v>
      </c>
      <c r="D548">
        <v>139</v>
      </c>
      <c r="E548">
        <v>7453</v>
      </c>
      <c r="F548">
        <v>1</v>
      </c>
      <c r="G548">
        <v>0</v>
      </c>
      <c r="H548">
        <v>0</v>
      </c>
      <c r="I548">
        <v>1</v>
      </c>
      <c r="J548">
        <v>0</v>
      </c>
      <c r="K548">
        <v>0</v>
      </c>
      <c r="L548">
        <v>0</v>
      </c>
      <c r="M548">
        <v>0</v>
      </c>
    </row>
    <row r="549" spans="1:13" x14ac:dyDescent="0.2">
      <c r="A549">
        <v>96</v>
      </c>
      <c r="B549" s="18">
        <v>8</v>
      </c>
      <c r="C549">
        <v>1.66</v>
      </c>
      <c r="D549">
        <v>139</v>
      </c>
      <c r="E549">
        <v>7453</v>
      </c>
      <c r="F549">
        <v>1</v>
      </c>
      <c r="G549">
        <v>0</v>
      </c>
      <c r="H549">
        <v>0</v>
      </c>
      <c r="I549">
        <v>1</v>
      </c>
      <c r="J549">
        <v>0</v>
      </c>
      <c r="K549">
        <v>0</v>
      </c>
      <c r="L549">
        <v>0</v>
      </c>
      <c r="M549">
        <v>0</v>
      </c>
    </row>
    <row r="550" spans="1:13" x14ac:dyDescent="0.2">
      <c r="A550">
        <v>96</v>
      </c>
      <c r="B550" s="18">
        <v>9</v>
      </c>
      <c r="C550">
        <v>-1.5</v>
      </c>
      <c r="D550">
        <v>139</v>
      </c>
      <c r="E550">
        <v>7453</v>
      </c>
      <c r="F550">
        <v>1</v>
      </c>
      <c r="G550">
        <v>0</v>
      </c>
      <c r="H550">
        <v>0</v>
      </c>
      <c r="I550">
        <v>1</v>
      </c>
      <c r="J550">
        <v>0</v>
      </c>
      <c r="K550">
        <v>0</v>
      </c>
      <c r="L550">
        <v>0</v>
      </c>
      <c r="M550">
        <v>0</v>
      </c>
    </row>
    <row r="551" spans="1:13" x14ac:dyDescent="0.2">
      <c r="A551">
        <v>96</v>
      </c>
      <c r="B551" s="18">
        <v>10</v>
      </c>
      <c r="C551">
        <v>-0.59</v>
      </c>
      <c r="D551">
        <v>139</v>
      </c>
      <c r="E551">
        <v>7453</v>
      </c>
      <c r="F551">
        <v>1</v>
      </c>
      <c r="G551">
        <v>0</v>
      </c>
      <c r="H551">
        <v>0</v>
      </c>
      <c r="I551">
        <v>1</v>
      </c>
      <c r="J551">
        <v>0</v>
      </c>
      <c r="K551">
        <v>0</v>
      </c>
      <c r="L551">
        <v>0</v>
      </c>
      <c r="M551">
        <v>0</v>
      </c>
    </row>
    <row r="552" spans="1:13" x14ac:dyDescent="0.2">
      <c r="A552">
        <v>96</v>
      </c>
      <c r="B552" s="18">
        <v>11</v>
      </c>
      <c r="C552">
        <v>3.77</v>
      </c>
      <c r="D552">
        <v>139</v>
      </c>
      <c r="E552">
        <v>7453</v>
      </c>
      <c r="F552">
        <v>1</v>
      </c>
      <c r="G552">
        <v>0</v>
      </c>
      <c r="H552">
        <v>0</v>
      </c>
      <c r="I552">
        <v>1</v>
      </c>
      <c r="J552">
        <v>0</v>
      </c>
      <c r="K552">
        <v>0</v>
      </c>
      <c r="L552">
        <v>0</v>
      </c>
      <c r="M552">
        <v>0</v>
      </c>
    </row>
    <row r="553" spans="1:13" x14ac:dyDescent="0.2">
      <c r="A553">
        <v>96</v>
      </c>
      <c r="B553" s="18">
        <v>12</v>
      </c>
      <c r="C553">
        <v>2.21</v>
      </c>
      <c r="D553">
        <v>139</v>
      </c>
      <c r="E553">
        <v>7453</v>
      </c>
      <c r="F553">
        <v>1</v>
      </c>
      <c r="G553">
        <v>0</v>
      </c>
      <c r="H553">
        <v>0</v>
      </c>
      <c r="I553">
        <v>1</v>
      </c>
      <c r="J553">
        <v>0</v>
      </c>
      <c r="K553">
        <v>0</v>
      </c>
      <c r="L553">
        <v>0</v>
      </c>
      <c r="M553">
        <v>0</v>
      </c>
    </row>
    <row r="554" spans="1:13" x14ac:dyDescent="0.2">
      <c r="A554">
        <v>97</v>
      </c>
      <c r="B554" s="18">
        <v>1</v>
      </c>
      <c r="C554">
        <v>-9.06</v>
      </c>
      <c r="D554">
        <v>195</v>
      </c>
      <c r="E554">
        <v>97</v>
      </c>
      <c r="F554">
        <v>1</v>
      </c>
      <c r="G554">
        <v>10</v>
      </c>
      <c r="H554">
        <v>0</v>
      </c>
      <c r="I554">
        <v>0</v>
      </c>
      <c r="J554">
        <v>0</v>
      </c>
      <c r="K554">
        <v>1</v>
      </c>
      <c r="L554">
        <v>0</v>
      </c>
      <c r="M554">
        <v>0</v>
      </c>
    </row>
    <row r="555" spans="1:13" x14ac:dyDescent="0.2">
      <c r="A555">
        <v>97</v>
      </c>
      <c r="B555" s="18">
        <v>2</v>
      </c>
      <c r="C555">
        <v>1.86</v>
      </c>
      <c r="D555">
        <v>195</v>
      </c>
      <c r="E555">
        <v>97</v>
      </c>
      <c r="F555">
        <v>1</v>
      </c>
      <c r="G555">
        <v>10</v>
      </c>
      <c r="H555">
        <v>0</v>
      </c>
      <c r="I555">
        <v>0</v>
      </c>
      <c r="J555">
        <v>0</v>
      </c>
      <c r="K555">
        <v>1</v>
      </c>
      <c r="L555">
        <v>0</v>
      </c>
      <c r="M555">
        <v>0</v>
      </c>
    </row>
    <row r="556" spans="1:13" x14ac:dyDescent="0.2">
      <c r="A556">
        <v>97</v>
      </c>
      <c r="B556" s="18">
        <v>3</v>
      </c>
      <c r="C556">
        <v>-8.9600000000000009</v>
      </c>
      <c r="D556">
        <v>195</v>
      </c>
      <c r="E556">
        <v>97</v>
      </c>
      <c r="F556">
        <v>1</v>
      </c>
      <c r="G556">
        <v>10</v>
      </c>
      <c r="H556">
        <v>0</v>
      </c>
      <c r="I556">
        <v>0</v>
      </c>
      <c r="J556">
        <v>0</v>
      </c>
      <c r="K556">
        <v>1</v>
      </c>
      <c r="L556">
        <v>0</v>
      </c>
      <c r="M556">
        <v>0</v>
      </c>
    </row>
    <row r="557" spans="1:13" x14ac:dyDescent="0.2">
      <c r="A557">
        <v>97</v>
      </c>
      <c r="B557" s="18">
        <v>4</v>
      </c>
      <c r="C557">
        <v>2.04</v>
      </c>
      <c r="D557">
        <v>195</v>
      </c>
      <c r="E557">
        <v>97</v>
      </c>
      <c r="F557">
        <v>1</v>
      </c>
      <c r="G557">
        <v>10</v>
      </c>
      <c r="H557">
        <v>0</v>
      </c>
      <c r="I557">
        <v>0</v>
      </c>
      <c r="J557">
        <v>0</v>
      </c>
      <c r="K557">
        <v>1</v>
      </c>
      <c r="L557">
        <v>0</v>
      </c>
      <c r="M557">
        <v>0</v>
      </c>
    </row>
    <row r="558" spans="1:13" x14ac:dyDescent="0.2">
      <c r="A558">
        <v>97</v>
      </c>
      <c r="B558" s="18">
        <v>5</v>
      </c>
      <c r="C558">
        <v>-4.2</v>
      </c>
      <c r="D558">
        <v>195</v>
      </c>
      <c r="E558">
        <v>97</v>
      </c>
      <c r="F558">
        <v>1</v>
      </c>
      <c r="G558">
        <v>10</v>
      </c>
      <c r="H558">
        <v>0</v>
      </c>
      <c r="I558">
        <v>0</v>
      </c>
      <c r="J558">
        <v>0</v>
      </c>
      <c r="K558">
        <v>1</v>
      </c>
      <c r="L558">
        <v>0</v>
      </c>
      <c r="M558">
        <v>0</v>
      </c>
    </row>
    <row r="559" spans="1:13" x14ac:dyDescent="0.2">
      <c r="A559">
        <v>97</v>
      </c>
      <c r="B559" s="18">
        <v>6</v>
      </c>
      <c r="C559">
        <v>5.51</v>
      </c>
      <c r="D559">
        <v>195</v>
      </c>
      <c r="E559">
        <v>97</v>
      </c>
      <c r="F559">
        <v>1</v>
      </c>
      <c r="G559">
        <v>10</v>
      </c>
      <c r="H559">
        <v>0</v>
      </c>
      <c r="I559">
        <v>0</v>
      </c>
      <c r="J559">
        <v>0</v>
      </c>
      <c r="K559">
        <v>1</v>
      </c>
      <c r="L559">
        <v>0</v>
      </c>
      <c r="M559">
        <v>0</v>
      </c>
    </row>
    <row r="560" spans="1:13" x14ac:dyDescent="0.2">
      <c r="A560">
        <v>97</v>
      </c>
      <c r="B560" s="18">
        <v>7</v>
      </c>
      <c r="C560">
        <v>9.14</v>
      </c>
      <c r="D560">
        <v>195</v>
      </c>
      <c r="E560">
        <v>97</v>
      </c>
      <c r="F560">
        <v>1</v>
      </c>
      <c r="G560">
        <v>10</v>
      </c>
      <c r="H560">
        <v>0</v>
      </c>
      <c r="I560">
        <v>0</v>
      </c>
      <c r="J560">
        <v>0</v>
      </c>
      <c r="K560">
        <v>1</v>
      </c>
      <c r="L560">
        <v>0</v>
      </c>
      <c r="M560">
        <v>0</v>
      </c>
    </row>
    <row r="561" spans="1:13" x14ac:dyDescent="0.2">
      <c r="A561">
        <v>97</v>
      </c>
      <c r="B561" s="18">
        <v>8</v>
      </c>
      <c r="C561">
        <v>-0.43</v>
      </c>
      <c r="D561">
        <v>195</v>
      </c>
      <c r="E561">
        <v>97</v>
      </c>
      <c r="F561">
        <v>1</v>
      </c>
      <c r="G561">
        <v>10</v>
      </c>
      <c r="H561">
        <v>0</v>
      </c>
      <c r="I561">
        <v>0</v>
      </c>
      <c r="J561">
        <v>0</v>
      </c>
      <c r="K561">
        <v>1</v>
      </c>
      <c r="L561">
        <v>0</v>
      </c>
      <c r="M561">
        <v>0</v>
      </c>
    </row>
    <row r="562" spans="1:13" x14ac:dyDescent="0.2">
      <c r="A562">
        <v>97</v>
      </c>
      <c r="B562" s="18">
        <v>9</v>
      </c>
      <c r="C562">
        <v>-5.86</v>
      </c>
      <c r="D562">
        <v>195</v>
      </c>
      <c r="E562">
        <v>97</v>
      </c>
      <c r="F562">
        <v>1</v>
      </c>
      <c r="G562">
        <v>10</v>
      </c>
      <c r="H562">
        <v>0</v>
      </c>
      <c r="I562">
        <v>0</v>
      </c>
      <c r="J562">
        <v>0</v>
      </c>
      <c r="K562">
        <v>1</v>
      </c>
      <c r="L562">
        <v>0</v>
      </c>
      <c r="M562">
        <v>0</v>
      </c>
    </row>
    <row r="563" spans="1:13" x14ac:dyDescent="0.2">
      <c r="A563">
        <v>97</v>
      </c>
      <c r="B563" s="18">
        <v>10</v>
      </c>
      <c r="C563">
        <v>-1.21</v>
      </c>
      <c r="D563">
        <v>195</v>
      </c>
      <c r="E563">
        <v>97</v>
      </c>
      <c r="F563">
        <v>1</v>
      </c>
      <c r="G563">
        <v>10</v>
      </c>
      <c r="H563">
        <v>0</v>
      </c>
      <c r="I563">
        <v>0</v>
      </c>
      <c r="J563">
        <v>0</v>
      </c>
      <c r="K563">
        <v>1</v>
      </c>
      <c r="L563">
        <v>0</v>
      </c>
      <c r="M563">
        <v>0</v>
      </c>
    </row>
    <row r="564" spans="1:13" x14ac:dyDescent="0.2">
      <c r="A564">
        <v>97</v>
      </c>
      <c r="B564" s="18">
        <v>11</v>
      </c>
      <c r="C564">
        <v>10.51</v>
      </c>
      <c r="D564">
        <v>195</v>
      </c>
      <c r="E564">
        <v>97</v>
      </c>
      <c r="F564">
        <v>1</v>
      </c>
      <c r="G564">
        <v>10</v>
      </c>
      <c r="H564">
        <v>0</v>
      </c>
      <c r="I564">
        <v>0</v>
      </c>
      <c r="J564">
        <v>0</v>
      </c>
      <c r="K564">
        <v>1</v>
      </c>
      <c r="L564">
        <v>0</v>
      </c>
      <c r="M564">
        <v>0</v>
      </c>
    </row>
    <row r="565" spans="1:13" x14ac:dyDescent="0.2">
      <c r="A565">
        <v>97</v>
      </c>
      <c r="B565" s="18">
        <v>12</v>
      </c>
      <c r="C565">
        <v>0.32</v>
      </c>
      <c r="D565">
        <v>195</v>
      </c>
      <c r="E565">
        <v>97</v>
      </c>
      <c r="F565">
        <v>1</v>
      </c>
      <c r="G565">
        <v>10</v>
      </c>
      <c r="H565">
        <v>0</v>
      </c>
      <c r="I565">
        <v>0</v>
      </c>
      <c r="J565">
        <v>0</v>
      </c>
      <c r="K565">
        <v>1</v>
      </c>
      <c r="L565">
        <v>0</v>
      </c>
      <c r="M565">
        <v>0</v>
      </c>
    </row>
    <row r="566" spans="1:13" x14ac:dyDescent="0.2">
      <c r="A566">
        <v>98</v>
      </c>
      <c r="B566" s="18">
        <v>1</v>
      </c>
      <c r="C566">
        <v>-0.61</v>
      </c>
      <c r="D566">
        <v>147</v>
      </c>
      <c r="E566">
        <v>331</v>
      </c>
      <c r="F566">
        <v>2</v>
      </c>
      <c r="G566">
        <v>15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</row>
    <row r="567" spans="1:13" x14ac:dyDescent="0.2">
      <c r="A567">
        <v>98</v>
      </c>
      <c r="B567" s="18">
        <v>2</v>
      </c>
      <c r="C567">
        <v>-4.49</v>
      </c>
      <c r="D567">
        <v>147</v>
      </c>
      <c r="E567">
        <v>331</v>
      </c>
      <c r="F567">
        <v>2</v>
      </c>
      <c r="G567">
        <v>15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</row>
    <row r="568" spans="1:13" x14ac:dyDescent="0.2">
      <c r="A568">
        <v>98</v>
      </c>
      <c r="B568" s="18">
        <v>3</v>
      </c>
      <c r="C568">
        <v>-21.14</v>
      </c>
      <c r="D568">
        <v>147</v>
      </c>
      <c r="E568">
        <v>331</v>
      </c>
      <c r="F568">
        <v>2</v>
      </c>
      <c r="G568">
        <v>15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</row>
    <row r="569" spans="1:13" x14ac:dyDescent="0.2">
      <c r="A569">
        <v>98</v>
      </c>
      <c r="B569" s="18">
        <v>4</v>
      </c>
      <c r="C569">
        <v>-0.12</v>
      </c>
      <c r="D569">
        <v>147</v>
      </c>
      <c r="E569">
        <v>331</v>
      </c>
      <c r="F569">
        <v>2</v>
      </c>
      <c r="G569">
        <v>15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</row>
    <row r="570" spans="1:13" x14ac:dyDescent="0.2">
      <c r="A570">
        <v>98</v>
      </c>
      <c r="B570" s="18">
        <v>5</v>
      </c>
      <c r="C570">
        <v>1.84</v>
      </c>
      <c r="D570">
        <v>147</v>
      </c>
      <c r="E570">
        <v>331</v>
      </c>
      <c r="F570">
        <v>2</v>
      </c>
      <c r="G570">
        <v>15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</row>
    <row r="571" spans="1:13" x14ac:dyDescent="0.2">
      <c r="A571">
        <v>98</v>
      </c>
      <c r="B571" s="18">
        <v>6</v>
      </c>
      <c r="C571">
        <v>2.84</v>
      </c>
      <c r="D571">
        <v>147</v>
      </c>
      <c r="E571">
        <v>331</v>
      </c>
      <c r="F571">
        <v>2</v>
      </c>
      <c r="G571">
        <v>15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</row>
    <row r="572" spans="1:13" x14ac:dyDescent="0.2">
      <c r="A572">
        <v>98</v>
      </c>
      <c r="B572" s="18">
        <v>7</v>
      </c>
      <c r="C572">
        <v>-1.22</v>
      </c>
      <c r="D572">
        <v>147</v>
      </c>
      <c r="E572">
        <v>331</v>
      </c>
      <c r="F572">
        <v>2</v>
      </c>
      <c r="G572">
        <v>15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</row>
    <row r="573" spans="1:13" x14ac:dyDescent="0.2">
      <c r="A573">
        <v>98</v>
      </c>
      <c r="B573" s="18">
        <v>8</v>
      </c>
      <c r="C573">
        <v>0.66</v>
      </c>
      <c r="D573">
        <v>147</v>
      </c>
      <c r="E573">
        <v>331</v>
      </c>
      <c r="F573">
        <v>2</v>
      </c>
      <c r="G573">
        <v>15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</row>
    <row r="574" spans="1:13" x14ac:dyDescent="0.2">
      <c r="A574">
        <v>98</v>
      </c>
      <c r="B574" s="18">
        <v>9</v>
      </c>
      <c r="C574">
        <v>2.38</v>
      </c>
      <c r="D574">
        <v>147</v>
      </c>
      <c r="E574">
        <v>331</v>
      </c>
      <c r="F574">
        <v>2</v>
      </c>
      <c r="G574">
        <v>15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</row>
    <row r="575" spans="1:13" x14ac:dyDescent="0.2">
      <c r="A575">
        <v>98</v>
      </c>
      <c r="B575" s="18">
        <v>10</v>
      </c>
      <c r="C575">
        <v>0.67</v>
      </c>
      <c r="D575">
        <v>147</v>
      </c>
      <c r="E575">
        <v>331</v>
      </c>
      <c r="F575">
        <v>2</v>
      </c>
      <c r="G575">
        <v>15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</row>
    <row r="576" spans="1:13" x14ac:dyDescent="0.2">
      <c r="A576">
        <v>98</v>
      </c>
      <c r="B576" s="18">
        <v>11</v>
      </c>
      <c r="C576">
        <v>3.95</v>
      </c>
      <c r="D576">
        <v>147</v>
      </c>
      <c r="E576">
        <v>331</v>
      </c>
      <c r="F576">
        <v>2</v>
      </c>
      <c r="G576">
        <v>15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</row>
    <row r="577" spans="1:13" x14ac:dyDescent="0.2">
      <c r="A577">
        <v>98</v>
      </c>
      <c r="B577" s="18">
        <v>12</v>
      </c>
      <c r="C577">
        <v>10.71</v>
      </c>
      <c r="D577">
        <v>147</v>
      </c>
      <c r="E577">
        <v>331</v>
      </c>
      <c r="F577">
        <v>2</v>
      </c>
      <c r="G577">
        <v>15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</row>
    <row r="578" spans="1:13" x14ac:dyDescent="0.2">
      <c r="A578">
        <v>99</v>
      </c>
      <c r="B578" s="18">
        <v>1</v>
      </c>
      <c r="C578">
        <v>-0.56999999999999995</v>
      </c>
      <c r="D578">
        <v>136</v>
      </c>
      <c r="E578">
        <v>756</v>
      </c>
      <c r="F578">
        <v>1.5</v>
      </c>
      <c r="G578">
        <v>10</v>
      </c>
      <c r="H578">
        <v>0</v>
      </c>
      <c r="I578">
        <v>0</v>
      </c>
      <c r="J578">
        <v>0</v>
      </c>
      <c r="K578">
        <v>1</v>
      </c>
      <c r="L578">
        <v>0</v>
      </c>
      <c r="M578">
        <v>0</v>
      </c>
    </row>
    <row r="579" spans="1:13" x14ac:dyDescent="0.2">
      <c r="A579">
        <v>99</v>
      </c>
      <c r="B579" s="18">
        <v>2</v>
      </c>
      <c r="C579">
        <v>-2.57</v>
      </c>
      <c r="D579">
        <v>136</v>
      </c>
      <c r="E579">
        <v>756</v>
      </c>
      <c r="F579">
        <v>1.5</v>
      </c>
      <c r="G579">
        <v>10</v>
      </c>
      <c r="H579">
        <v>0</v>
      </c>
      <c r="I579">
        <v>0</v>
      </c>
      <c r="J579">
        <v>0</v>
      </c>
      <c r="K579">
        <v>1</v>
      </c>
      <c r="L579">
        <v>0</v>
      </c>
      <c r="M579">
        <v>0</v>
      </c>
    </row>
    <row r="580" spans="1:13" x14ac:dyDescent="0.2">
      <c r="A580">
        <v>99</v>
      </c>
      <c r="B580" s="18">
        <v>3</v>
      </c>
      <c r="C580">
        <v>-6.71</v>
      </c>
      <c r="D580">
        <v>136</v>
      </c>
      <c r="E580">
        <v>756</v>
      </c>
      <c r="F580">
        <v>1.5</v>
      </c>
      <c r="G580">
        <v>10</v>
      </c>
      <c r="H580">
        <v>0</v>
      </c>
      <c r="I580">
        <v>0</v>
      </c>
      <c r="J580">
        <v>0</v>
      </c>
      <c r="K580">
        <v>1</v>
      </c>
      <c r="L580">
        <v>0</v>
      </c>
      <c r="M580">
        <v>0</v>
      </c>
    </row>
    <row r="581" spans="1:13" x14ac:dyDescent="0.2">
      <c r="A581">
        <v>99</v>
      </c>
      <c r="B581" s="18">
        <v>4</v>
      </c>
      <c r="C581">
        <v>7.14</v>
      </c>
      <c r="D581">
        <v>136</v>
      </c>
      <c r="E581">
        <v>756</v>
      </c>
      <c r="F581">
        <v>1.5</v>
      </c>
      <c r="G581">
        <v>10</v>
      </c>
      <c r="H581">
        <v>0</v>
      </c>
      <c r="I581">
        <v>0</v>
      </c>
      <c r="J581">
        <v>0</v>
      </c>
      <c r="K581">
        <v>1</v>
      </c>
      <c r="L581">
        <v>0</v>
      </c>
      <c r="M581">
        <v>0</v>
      </c>
    </row>
    <row r="582" spans="1:13" x14ac:dyDescent="0.2">
      <c r="A582">
        <v>99</v>
      </c>
      <c r="B582" s="18">
        <v>5</v>
      </c>
      <c r="C582">
        <v>-2.56</v>
      </c>
      <c r="D582">
        <v>136</v>
      </c>
      <c r="E582">
        <v>756</v>
      </c>
      <c r="F582">
        <v>1.5</v>
      </c>
      <c r="G582">
        <v>10</v>
      </c>
      <c r="H582">
        <v>0</v>
      </c>
      <c r="I582">
        <v>0</v>
      </c>
      <c r="J582">
        <v>0</v>
      </c>
      <c r="K582">
        <v>1</v>
      </c>
      <c r="L582">
        <v>0</v>
      </c>
      <c r="M582">
        <v>0</v>
      </c>
    </row>
    <row r="583" spans="1:13" x14ac:dyDescent="0.2">
      <c r="A583">
        <v>99</v>
      </c>
      <c r="B583" s="18">
        <v>6</v>
      </c>
      <c r="C583">
        <v>-0.88</v>
      </c>
      <c r="D583">
        <v>136</v>
      </c>
      <c r="E583">
        <v>756</v>
      </c>
      <c r="F583">
        <v>1.5</v>
      </c>
      <c r="G583">
        <v>10</v>
      </c>
      <c r="H583">
        <v>0</v>
      </c>
      <c r="I583">
        <v>0</v>
      </c>
      <c r="J583">
        <v>0</v>
      </c>
      <c r="K583">
        <v>1</v>
      </c>
      <c r="L583">
        <v>0</v>
      </c>
      <c r="M583">
        <v>0</v>
      </c>
    </row>
    <row r="584" spans="1:13" x14ac:dyDescent="0.2">
      <c r="A584">
        <v>99</v>
      </c>
      <c r="B584" s="18">
        <v>7</v>
      </c>
      <c r="C584">
        <v>1.3</v>
      </c>
      <c r="D584">
        <v>136</v>
      </c>
      <c r="E584">
        <v>756</v>
      </c>
      <c r="F584">
        <v>1.5</v>
      </c>
      <c r="G584">
        <v>10</v>
      </c>
      <c r="H584">
        <v>0</v>
      </c>
      <c r="I584">
        <v>0</v>
      </c>
      <c r="J584">
        <v>0</v>
      </c>
      <c r="K584">
        <v>1</v>
      </c>
      <c r="L584">
        <v>0</v>
      </c>
      <c r="M584">
        <v>0</v>
      </c>
    </row>
    <row r="585" spans="1:13" x14ac:dyDescent="0.2">
      <c r="A585">
        <v>99</v>
      </c>
      <c r="B585" s="18">
        <v>8</v>
      </c>
      <c r="C585">
        <v>1.73</v>
      </c>
      <c r="D585">
        <v>136</v>
      </c>
      <c r="E585">
        <v>756</v>
      </c>
      <c r="F585">
        <v>1.5</v>
      </c>
      <c r="G585">
        <v>10</v>
      </c>
      <c r="H585">
        <v>0</v>
      </c>
      <c r="I585">
        <v>0</v>
      </c>
      <c r="J585">
        <v>0</v>
      </c>
      <c r="K585">
        <v>1</v>
      </c>
      <c r="L585">
        <v>0</v>
      </c>
      <c r="M585">
        <v>0</v>
      </c>
    </row>
    <row r="586" spans="1:13" x14ac:dyDescent="0.2">
      <c r="A586">
        <v>99</v>
      </c>
      <c r="B586" s="18">
        <v>9</v>
      </c>
      <c r="C586">
        <v>-1.22</v>
      </c>
      <c r="D586">
        <v>136</v>
      </c>
      <c r="E586">
        <v>756</v>
      </c>
      <c r="F586">
        <v>1.5</v>
      </c>
      <c r="G586">
        <v>10</v>
      </c>
      <c r="H586">
        <v>0</v>
      </c>
      <c r="I586">
        <v>0</v>
      </c>
      <c r="J586">
        <v>0</v>
      </c>
      <c r="K586">
        <v>1</v>
      </c>
      <c r="L586">
        <v>0</v>
      </c>
      <c r="M586">
        <v>0</v>
      </c>
    </row>
    <row r="587" spans="1:13" x14ac:dyDescent="0.2">
      <c r="A587">
        <v>99</v>
      </c>
      <c r="B587" s="18">
        <v>10</v>
      </c>
      <c r="C587">
        <v>-1.27</v>
      </c>
      <c r="D587">
        <v>136</v>
      </c>
      <c r="E587">
        <v>756</v>
      </c>
      <c r="F587">
        <v>1.5</v>
      </c>
      <c r="G587">
        <v>10</v>
      </c>
      <c r="H587">
        <v>0</v>
      </c>
      <c r="I587">
        <v>0</v>
      </c>
      <c r="J587">
        <v>0</v>
      </c>
      <c r="K587">
        <v>1</v>
      </c>
      <c r="L587">
        <v>0</v>
      </c>
      <c r="M587">
        <v>0</v>
      </c>
    </row>
    <row r="588" spans="1:13" x14ac:dyDescent="0.2">
      <c r="A588">
        <v>99</v>
      </c>
      <c r="B588" s="18">
        <v>11</v>
      </c>
      <c r="C588">
        <v>4.78</v>
      </c>
      <c r="D588">
        <v>136</v>
      </c>
      <c r="E588">
        <v>756</v>
      </c>
      <c r="F588">
        <v>1.5</v>
      </c>
      <c r="G588">
        <v>10</v>
      </c>
      <c r="H588">
        <v>0</v>
      </c>
      <c r="I588">
        <v>0</v>
      </c>
      <c r="J588">
        <v>0</v>
      </c>
      <c r="K588">
        <v>1</v>
      </c>
      <c r="L588">
        <v>0</v>
      </c>
      <c r="M588">
        <v>0</v>
      </c>
    </row>
    <row r="589" spans="1:13" x14ac:dyDescent="0.2">
      <c r="A589">
        <v>99</v>
      </c>
      <c r="B589" s="18">
        <v>12</v>
      </c>
      <c r="C589">
        <v>2.0299999999999998</v>
      </c>
      <c r="D589">
        <v>136</v>
      </c>
      <c r="E589">
        <v>756</v>
      </c>
      <c r="F589">
        <v>1.5</v>
      </c>
      <c r="G589">
        <v>10</v>
      </c>
      <c r="H589">
        <v>0</v>
      </c>
      <c r="I589">
        <v>0</v>
      </c>
      <c r="J589">
        <v>0</v>
      </c>
      <c r="K589">
        <v>1</v>
      </c>
      <c r="L589">
        <v>0</v>
      </c>
      <c r="M589">
        <v>0</v>
      </c>
    </row>
    <row r="590" spans="1:13" x14ac:dyDescent="0.2">
      <c r="A590">
        <v>100</v>
      </c>
      <c r="B590" s="18">
        <v>1</v>
      </c>
      <c r="C590">
        <v>-2.02</v>
      </c>
      <c r="D590">
        <v>150</v>
      </c>
      <c r="E590">
        <v>1466</v>
      </c>
      <c r="F590">
        <v>1.1000000000000001</v>
      </c>
      <c r="G590">
        <v>15</v>
      </c>
      <c r="H590">
        <v>0</v>
      </c>
      <c r="I590">
        <v>0</v>
      </c>
      <c r="J590">
        <v>0</v>
      </c>
      <c r="K590">
        <v>1</v>
      </c>
      <c r="L590">
        <v>0</v>
      </c>
      <c r="M590">
        <v>0</v>
      </c>
    </row>
    <row r="591" spans="1:13" x14ac:dyDescent="0.2">
      <c r="A591">
        <v>100</v>
      </c>
      <c r="B591" s="18">
        <v>2</v>
      </c>
      <c r="C591">
        <v>-7.42</v>
      </c>
      <c r="D591">
        <v>150</v>
      </c>
      <c r="E591">
        <v>1466</v>
      </c>
      <c r="F591">
        <v>1.1000000000000001</v>
      </c>
      <c r="G591">
        <v>15</v>
      </c>
      <c r="H591">
        <v>0</v>
      </c>
      <c r="I591">
        <v>0</v>
      </c>
      <c r="J591">
        <v>0</v>
      </c>
      <c r="K591">
        <v>1</v>
      </c>
      <c r="L591">
        <v>0</v>
      </c>
      <c r="M591">
        <v>0</v>
      </c>
    </row>
    <row r="592" spans="1:13" x14ac:dyDescent="0.2">
      <c r="A592">
        <v>100</v>
      </c>
      <c r="B592" s="18">
        <v>3</v>
      </c>
      <c r="C592">
        <v>-15.44</v>
      </c>
      <c r="D592">
        <v>150</v>
      </c>
      <c r="E592">
        <v>1466</v>
      </c>
      <c r="F592">
        <v>1.1000000000000001</v>
      </c>
      <c r="G592">
        <v>15</v>
      </c>
      <c r="H592">
        <v>0</v>
      </c>
      <c r="I592">
        <v>0</v>
      </c>
      <c r="J592">
        <v>0</v>
      </c>
      <c r="K592">
        <v>1</v>
      </c>
      <c r="L592">
        <v>0</v>
      </c>
      <c r="M592">
        <v>0</v>
      </c>
    </row>
    <row r="593" spans="1:13" x14ac:dyDescent="0.2">
      <c r="A593">
        <v>100</v>
      </c>
      <c r="B593" s="18">
        <v>4</v>
      </c>
      <c r="C593">
        <v>12.24</v>
      </c>
      <c r="D593">
        <v>150</v>
      </c>
      <c r="E593">
        <v>1466</v>
      </c>
      <c r="F593">
        <v>1.1000000000000001</v>
      </c>
      <c r="G593">
        <v>15</v>
      </c>
      <c r="H593">
        <v>0</v>
      </c>
      <c r="I593">
        <v>0</v>
      </c>
      <c r="J593">
        <v>0</v>
      </c>
      <c r="K593">
        <v>1</v>
      </c>
      <c r="L593">
        <v>0</v>
      </c>
      <c r="M593">
        <v>0</v>
      </c>
    </row>
    <row r="594" spans="1:13" x14ac:dyDescent="0.2">
      <c r="A594">
        <v>100</v>
      </c>
      <c r="B594" s="18">
        <v>5</v>
      </c>
      <c r="C594">
        <v>-2.92</v>
      </c>
      <c r="D594">
        <v>150</v>
      </c>
      <c r="E594">
        <v>1466</v>
      </c>
      <c r="F594">
        <v>1.1000000000000001</v>
      </c>
      <c r="G594">
        <v>15</v>
      </c>
      <c r="H594">
        <v>0</v>
      </c>
      <c r="I594">
        <v>0</v>
      </c>
      <c r="J594">
        <v>0</v>
      </c>
      <c r="K594">
        <v>1</v>
      </c>
      <c r="L594">
        <v>0</v>
      </c>
      <c r="M594">
        <v>0</v>
      </c>
    </row>
    <row r="595" spans="1:13" x14ac:dyDescent="0.2">
      <c r="A595">
        <v>100</v>
      </c>
      <c r="B595" s="18">
        <v>6</v>
      </c>
      <c r="C595">
        <v>7</v>
      </c>
      <c r="D595">
        <v>150</v>
      </c>
      <c r="E595">
        <v>1466</v>
      </c>
      <c r="F595">
        <v>1.1000000000000001</v>
      </c>
      <c r="G595">
        <v>15</v>
      </c>
      <c r="H595">
        <v>0</v>
      </c>
      <c r="I595">
        <v>0</v>
      </c>
      <c r="J595">
        <v>0</v>
      </c>
      <c r="K595">
        <v>1</v>
      </c>
      <c r="L595">
        <v>0</v>
      </c>
      <c r="M595">
        <v>0</v>
      </c>
    </row>
    <row r="596" spans="1:13" x14ac:dyDescent="0.2">
      <c r="A596">
        <v>100</v>
      </c>
      <c r="B596" s="18">
        <v>7</v>
      </c>
      <c r="C596">
        <v>8.52</v>
      </c>
      <c r="D596">
        <v>150</v>
      </c>
      <c r="E596">
        <v>1466</v>
      </c>
      <c r="F596">
        <v>1.1000000000000001</v>
      </c>
      <c r="G596">
        <v>15</v>
      </c>
      <c r="H596">
        <v>0</v>
      </c>
      <c r="I596">
        <v>0</v>
      </c>
      <c r="J596">
        <v>0</v>
      </c>
      <c r="K596">
        <v>1</v>
      </c>
      <c r="L596">
        <v>0</v>
      </c>
      <c r="M596">
        <v>0</v>
      </c>
    </row>
    <row r="597" spans="1:13" x14ac:dyDescent="0.2">
      <c r="A597">
        <v>100</v>
      </c>
      <c r="B597" s="18">
        <v>8</v>
      </c>
      <c r="C597">
        <v>3.97</v>
      </c>
      <c r="D597">
        <v>150</v>
      </c>
      <c r="E597">
        <v>1466</v>
      </c>
      <c r="F597">
        <v>1.1000000000000001</v>
      </c>
      <c r="G597">
        <v>15</v>
      </c>
      <c r="H597">
        <v>0</v>
      </c>
      <c r="I597">
        <v>0</v>
      </c>
      <c r="J597">
        <v>0</v>
      </c>
      <c r="K597">
        <v>1</v>
      </c>
      <c r="L597">
        <v>0</v>
      </c>
      <c r="M597">
        <v>0</v>
      </c>
    </row>
    <row r="598" spans="1:13" x14ac:dyDescent="0.2">
      <c r="A598">
        <v>100</v>
      </c>
      <c r="B598" s="18">
        <v>9</v>
      </c>
      <c r="C598">
        <v>-1.74</v>
      </c>
      <c r="D598">
        <v>150</v>
      </c>
      <c r="E598">
        <v>1466</v>
      </c>
      <c r="F598">
        <v>1.1000000000000001</v>
      </c>
      <c r="G598">
        <v>15</v>
      </c>
      <c r="H598">
        <v>0</v>
      </c>
      <c r="I598">
        <v>0</v>
      </c>
      <c r="J598">
        <v>0</v>
      </c>
      <c r="K598">
        <v>1</v>
      </c>
      <c r="L598">
        <v>0</v>
      </c>
      <c r="M598">
        <v>0</v>
      </c>
    </row>
    <row r="599" spans="1:13" x14ac:dyDescent="0.2">
      <c r="A599">
        <v>100</v>
      </c>
      <c r="B599" s="18">
        <v>10</v>
      </c>
      <c r="C599">
        <v>1.64</v>
      </c>
      <c r="D599">
        <v>150</v>
      </c>
      <c r="E599">
        <v>1466</v>
      </c>
      <c r="F599">
        <v>1.1000000000000001</v>
      </c>
      <c r="G599">
        <v>15</v>
      </c>
      <c r="H599">
        <v>0</v>
      </c>
      <c r="I599">
        <v>0</v>
      </c>
      <c r="J599">
        <v>0</v>
      </c>
      <c r="K599">
        <v>1</v>
      </c>
      <c r="L599">
        <v>0</v>
      </c>
      <c r="M599">
        <v>0</v>
      </c>
    </row>
    <row r="600" spans="1:13" x14ac:dyDescent="0.2">
      <c r="A600">
        <v>100</v>
      </c>
      <c r="B600" s="18">
        <v>11</v>
      </c>
      <c r="C600">
        <v>10.74</v>
      </c>
      <c r="D600">
        <v>150</v>
      </c>
      <c r="E600">
        <v>1466</v>
      </c>
      <c r="F600">
        <v>1.1000000000000001</v>
      </c>
      <c r="G600">
        <v>15</v>
      </c>
      <c r="H600">
        <v>0</v>
      </c>
      <c r="I600">
        <v>0</v>
      </c>
      <c r="J600">
        <v>0</v>
      </c>
      <c r="K600">
        <v>1</v>
      </c>
      <c r="L600">
        <v>0</v>
      </c>
      <c r="M600">
        <v>0</v>
      </c>
    </row>
    <row r="601" spans="1:13" x14ac:dyDescent="0.2">
      <c r="A601">
        <v>100</v>
      </c>
      <c r="B601" s="18">
        <v>12</v>
      </c>
      <c r="C601">
        <v>6.64</v>
      </c>
      <c r="D601">
        <v>150</v>
      </c>
      <c r="E601">
        <v>1466</v>
      </c>
      <c r="F601">
        <v>1.1000000000000001</v>
      </c>
      <c r="G601">
        <v>15</v>
      </c>
      <c r="H601">
        <v>0</v>
      </c>
      <c r="I601">
        <v>0</v>
      </c>
      <c r="J601">
        <v>0</v>
      </c>
      <c r="K601">
        <v>1</v>
      </c>
      <c r="L601">
        <v>0</v>
      </c>
      <c r="M601">
        <v>0</v>
      </c>
    </row>
    <row r="602" spans="1:13" x14ac:dyDescent="0.2">
      <c r="A602">
        <v>101</v>
      </c>
      <c r="B602" s="18">
        <v>1</v>
      </c>
      <c r="C602">
        <v>0.65</v>
      </c>
      <c r="D602">
        <v>175</v>
      </c>
      <c r="E602">
        <v>596</v>
      </c>
      <c r="F602">
        <v>1.5</v>
      </c>
      <c r="G602">
        <v>15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</row>
    <row r="603" spans="1:13" x14ac:dyDescent="0.2">
      <c r="A603">
        <v>101</v>
      </c>
      <c r="B603" s="18">
        <v>2</v>
      </c>
      <c r="C603">
        <v>-6.71</v>
      </c>
      <c r="D603">
        <v>175</v>
      </c>
      <c r="E603">
        <v>596</v>
      </c>
      <c r="F603">
        <v>1.5</v>
      </c>
      <c r="G603">
        <v>15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</row>
    <row r="604" spans="1:13" x14ac:dyDescent="0.2">
      <c r="A604">
        <v>101</v>
      </c>
      <c r="B604" s="18">
        <v>3</v>
      </c>
      <c r="C604">
        <v>-14.01</v>
      </c>
      <c r="D604">
        <v>175</v>
      </c>
      <c r="E604">
        <v>596</v>
      </c>
      <c r="F604">
        <v>1.5</v>
      </c>
      <c r="G604">
        <v>15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</row>
    <row r="605" spans="1:13" x14ac:dyDescent="0.2">
      <c r="A605">
        <v>101</v>
      </c>
      <c r="B605" s="18">
        <v>4</v>
      </c>
      <c r="C605">
        <v>9.81</v>
      </c>
      <c r="D605">
        <v>175</v>
      </c>
      <c r="E605">
        <v>596</v>
      </c>
      <c r="F605">
        <v>1.5</v>
      </c>
      <c r="G605">
        <v>15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</row>
    <row r="606" spans="1:13" x14ac:dyDescent="0.2">
      <c r="A606">
        <v>101</v>
      </c>
      <c r="B606" s="18">
        <v>5</v>
      </c>
      <c r="C606">
        <v>7.34</v>
      </c>
      <c r="D606">
        <v>175</v>
      </c>
      <c r="E606">
        <v>596</v>
      </c>
      <c r="F606">
        <v>1.5</v>
      </c>
      <c r="G606">
        <v>15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</row>
    <row r="607" spans="1:13" x14ac:dyDescent="0.2">
      <c r="A607">
        <v>101</v>
      </c>
      <c r="B607" s="18">
        <v>6</v>
      </c>
      <c r="C607">
        <v>4.0199999999999996</v>
      </c>
      <c r="D607">
        <v>175</v>
      </c>
      <c r="E607">
        <v>596</v>
      </c>
      <c r="F607">
        <v>1.5</v>
      </c>
      <c r="G607">
        <v>15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</row>
    <row r="608" spans="1:13" x14ac:dyDescent="0.2">
      <c r="A608">
        <v>101</v>
      </c>
      <c r="B608" s="18">
        <v>7</v>
      </c>
      <c r="C608">
        <v>2.0699999999999998</v>
      </c>
      <c r="D608">
        <v>175</v>
      </c>
      <c r="E608">
        <v>596</v>
      </c>
      <c r="F608">
        <v>1.5</v>
      </c>
      <c r="G608">
        <v>15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</row>
    <row r="609" spans="1:13" x14ac:dyDescent="0.2">
      <c r="A609">
        <v>101</v>
      </c>
      <c r="B609" s="18">
        <v>8</v>
      </c>
      <c r="C609">
        <v>4.46</v>
      </c>
      <c r="D609">
        <v>175</v>
      </c>
      <c r="E609">
        <v>596</v>
      </c>
      <c r="F609">
        <v>1.5</v>
      </c>
      <c r="G609">
        <v>15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</row>
    <row r="610" spans="1:13" x14ac:dyDescent="0.2">
      <c r="A610">
        <v>101</v>
      </c>
      <c r="B610" s="18">
        <v>9</v>
      </c>
      <c r="C610">
        <v>-0.49</v>
      </c>
      <c r="D610">
        <v>175</v>
      </c>
      <c r="E610">
        <v>596</v>
      </c>
      <c r="F610">
        <v>1.5</v>
      </c>
      <c r="G610">
        <v>15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</row>
    <row r="611" spans="1:13" x14ac:dyDescent="0.2">
      <c r="A611">
        <v>101</v>
      </c>
      <c r="B611" s="18">
        <v>10</v>
      </c>
      <c r="C611">
        <v>-3.61</v>
      </c>
      <c r="D611">
        <v>175</v>
      </c>
      <c r="E611">
        <v>596</v>
      </c>
      <c r="F611">
        <v>1.5</v>
      </c>
      <c r="G611">
        <v>15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</row>
    <row r="612" spans="1:13" x14ac:dyDescent="0.2">
      <c r="A612">
        <v>101</v>
      </c>
      <c r="B612" s="18">
        <v>11</v>
      </c>
      <c r="C612">
        <v>12.93</v>
      </c>
      <c r="D612">
        <v>175</v>
      </c>
      <c r="E612">
        <v>596</v>
      </c>
      <c r="F612">
        <v>1.5</v>
      </c>
      <c r="G612">
        <v>15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</row>
    <row r="613" spans="1:13" x14ac:dyDescent="0.2">
      <c r="A613">
        <v>101</v>
      </c>
      <c r="B613" s="18">
        <v>12</v>
      </c>
      <c r="C613">
        <v>5.13</v>
      </c>
      <c r="D613">
        <v>175</v>
      </c>
      <c r="E613">
        <v>596</v>
      </c>
      <c r="F613">
        <v>1.5</v>
      </c>
      <c r="G613">
        <v>15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</row>
    <row r="614" spans="1:13" x14ac:dyDescent="0.2">
      <c r="A614">
        <v>102</v>
      </c>
      <c r="B614" s="18">
        <v>1</v>
      </c>
      <c r="C614">
        <v>-0.32</v>
      </c>
      <c r="D614">
        <v>204</v>
      </c>
      <c r="E614">
        <v>2310</v>
      </c>
      <c r="F614">
        <v>2.35</v>
      </c>
      <c r="G614">
        <v>10</v>
      </c>
      <c r="H614">
        <v>1</v>
      </c>
      <c r="I614">
        <v>0</v>
      </c>
      <c r="J614">
        <v>0</v>
      </c>
      <c r="K614">
        <v>1</v>
      </c>
      <c r="L614">
        <v>0</v>
      </c>
      <c r="M614">
        <v>0</v>
      </c>
    </row>
    <row r="615" spans="1:13" x14ac:dyDescent="0.2">
      <c r="A615">
        <v>102</v>
      </c>
      <c r="B615" s="18">
        <v>2</v>
      </c>
      <c r="C615">
        <v>-7.52</v>
      </c>
      <c r="D615">
        <v>204</v>
      </c>
      <c r="E615">
        <v>2310</v>
      </c>
      <c r="F615">
        <v>2.35</v>
      </c>
      <c r="G615">
        <v>10</v>
      </c>
      <c r="H615">
        <v>1</v>
      </c>
      <c r="I615">
        <v>0</v>
      </c>
      <c r="J615">
        <v>0</v>
      </c>
      <c r="K615">
        <v>1</v>
      </c>
      <c r="L615">
        <v>0</v>
      </c>
      <c r="M615">
        <v>0</v>
      </c>
    </row>
    <row r="616" spans="1:13" x14ac:dyDescent="0.2">
      <c r="A616">
        <v>102</v>
      </c>
      <c r="B616" s="18">
        <v>3</v>
      </c>
      <c r="C616">
        <v>-23.5</v>
      </c>
      <c r="D616">
        <v>204</v>
      </c>
      <c r="E616">
        <v>2310</v>
      </c>
      <c r="F616">
        <v>2.35</v>
      </c>
      <c r="G616">
        <v>10</v>
      </c>
      <c r="H616">
        <v>1</v>
      </c>
      <c r="I616">
        <v>0</v>
      </c>
      <c r="J616">
        <v>0</v>
      </c>
      <c r="K616">
        <v>1</v>
      </c>
      <c r="L616">
        <v>0</v>
      </c>
      <c r="M616">
        <v>0</v>
      </c>
    </row>
    <row r="617" spans="1:13" x14ac:dyDescent="0.2">
      <c r="A617">
        <v>102</v>
      </c>
      <c r="B617" s="18">
        <v>4</v>
      </c>
      <c r="C617">
        <v>17.05</v>
      </c>
      <c r="D617">
        <v>204</v>
      </c>
      <c r="E617">
        <v>2310</v>
      </c>
      <c r="F617">
        <v>2.35</v>
      </c>
      <c r="G617">
        <v>10</v>
      </c>
      <c r="H617">
        <v>1</v>
      </c>
      <c r="I617">
        <v>0</v>
      </c>
      <c r="J617">
        <v>0</v>
      </c>
      <c r="K617">
        <v>1</v>
      </c>
      <c r="L617">
        <v>0</v>
      </c>
      <c r="M617">
        <v>0</v>
      </c>
    </row>
    <row r="618" spans="1:13" x14ac:dyDescent="0.2">
      <c r="A618">
        <v>102</v>
      </c>
      <c r="B618" s="18">
        <v>5</v>
      </c>
      <c r="C618">
        <v>2.2200000000000002</v>
      </c>
      <c r="D618">
        <v>204</v>
      </c>
      <c r="E618">
        <v>2310</v>
      </c>
      <c r="F618">
        <v>2.35</v>
      </c>
      <c r="G618">
        <v>10</v>
      </c>
      <c r="H618">
        <v>1</v>
      </c>
      <c r="I618">
        <v>0</v>
      </c>
      <c r="J618">
        <v>0</v>
      </c>
      <c r="K618">
        <v>1</v>
      </c>
      <c r="L618">
        <v>0</v>
      </c>
      <c r="M618">
        <v>0</v>
      </c>
    </row>
    <row r="619" spans="1:13" x14ac:dyDescent="0.2">
      <c r="A619">
        <v>102</v>
      </c>
      <c r="B619" s="18">
        <v>6</v>
      </c>
      <c r="C619">
        <v>2.4</v>
      </c>
      <c r="D619">
        <v>204</v>
      </c>
      <c r="E619">
        <v>2310</v>
      </c>
      <c r="F619">
        <v>2.35</v>
      </c>
      <c r="G619">
        <v>10</v>
      </c>
      <c r="H619">
        <v>1</v>
      </c>
      <c r="I619">
        <v>0</v>
      </c>
      <c r="J619">
        <v>0</v>
      </c>
      <c r="K619">
        <v>1</v>
      </c>
      <c r="L619">
        <v>0</v>
      </c>
      <c r="M619">
        <v>0</v>
      </c>
    </row>
    <row r="620" spans="1:13" x14ac:dyDescent="0.2">
      <c r="A620">
        <v>102</v>
      </c>
      <c r="B620" s="18">
        <v>7</v>
      </c>
      <c r="C620">
        <v>0.71</v>
      </c>
      <c r="D620">
        <v>204</v>
      </c>
      <c r="E620">
        <v>2310</v>
      </c>
      <c r="F620">
        <v>2.35</v>
      </c>
      <c r="G620">
        <v>10</v>
      </c>
      <c r="H620">
        <v>1</v>
      </c>
      <c r="I620">
        <v>0</v>
      </c>
      <c r="J620">
        <v>0</v>
      </c>
      <c r="K620">
        <v>1</v>
      </c>
      <c r="L620">
        <v>0</v>
      </c>
      <c r="M620">
        <v>0</v>
      </c>
    </row>
    <row r="621" spans="1:13" x14ac:dyDescent="0.2">
      <c r="A621">
        <v>102</v>
      </c>
      <c r="B621" s="18">
        <v>8</v>
      </c>
      <c r="C621">
        <v>3.76</v>
      </c>
      <c r="D621">
        <v>204</v>
      </c>
      <c r="E621">
        <v>2310</v>
      </c>
      <c r="F621">
        <v>2.35</v>
      </c>
      <c r="G621">
        <v>10</v>
      </c>
      <c r="H621">
        <v>1</v>
      </c>
      <c r="I621">
        <v>0</v>
      </c>
      <c r="J621">
        <v>0</v>
      </c>
      <c r="K621">
        <v>1</v>
      </c>
      <c r="L621">
        <v>0</v>
      </c>
      <c r="M621">
        <v>0</v>
      </c>
    </row>
    <row r="622" spans="1:13" x14ac:dyDescent="0.2">
      <c r="A622">
        <v>102</v>
      </c>
      <c r="B622" s="18">
        <v>9</v>
      </c>
      <c r="C622">
        <v>-0.5</v>
      </c>
      <c r="D622">
        <v>204</v>
      </c>
      <c r="E622">
        <v>2310</v>
      </c>
      <c r="F622">
        <v>2.35</v>
      </c>
      <c r="G622">
        <v>10</v>
      </c>
      <c r="H622">
        <v>1</v>
      </c>
      <c r="I622">
        <v>0</v>
      </c>
      <c r="J622">
        <v>0</v>
      </c>
      <c r="K622">
        <v>1</v>
      </c>
      <c r="L622">
        <v>0</v>
      </c>
      <c r="M622">
        <v>0</v>
      </c>
    </row>
    <row r="623" spans="1:13" x14ac:dyDescent="0.2">
      <c r="A623">
        <v>102</v>
      </c>
      <c r="B623" s="18">
        <v>10</v>
      </c>
      <c r="C623">
        <v>-1.44</v>
      </c>
      <c r="D623">
        <v>204</v>
      </c>
      <c r="E623">
        <v>2310</v>
      </c>
      <c r="F623">
        <v>2.35</v>
      </c>
      <c r="G623">
        <v>10</v>
      </c>
      <c r="H623">
        <v>1</v>
      </c>
      <c r="I623">
        <v>0</v>
      </c>
      <c r="J623">
        <v>0</v>
      </c>
      <c r="K623">
        <v>1</v>
      </c>
      <c r="L623">
        <v>0</v>
      </c>
      <c r="M623">
        <v>0</v>
      </c>
    </row>
    <row r="624" spans="1:13" x14ac:dyDescent="0.2">
      <c r="A624">
        <v>102</v>
      </c>
      <c r="B624" s="18">
        <v>11</v>
      </c>
      <c r="C624">
        <v>13.72</v>
      </c>
      <c r="D624">
        <v>204</v>
      </c>
      <c r="E624">
        <v>2310</v>
      </c>
      <c r="F624">
        <v>2.35</v>
      </c>
      <c r="G624">
        <v>10</v>
      </c>
      <c r="H624">
        <v>1</v>
      </c>
      <c r="I624">
        <v>0</v>
      </c>
      <c r="J624">
        <v>0</v>
      </c>
      <c r="K624">
        <v>1</v>
      </c>
      <c r="L624">
        <v>0</v>
      </c>
      <c r="M624">
        <v>0</v>
      </c>
    </row>
    <row r="625" spans="1:13" x14ac:dyDescent="0.2">
      <c r="A625">
        <v>102</v>
      </c>
      <c r="B625" s="18">
        <v>12</v>
      </c>
      <c r="C625">
        <v>2.37</v>
      </c>
      <c r="D625">
        <v>204</v>
      </c>
      <c r="E625">
        <v>2310</v>
      </c>
      <c r="F625">
        <v>2.35</v>
      </c>
      <c r="G625">
        <v>10</v>
      </c>
      <c r="H625">
        <v>1</v>
      </c>
      <c r="I625">
        <v>0</v>
      </c>
      <c r="J625">
        <v>0</v>
      </c>
      <c r="K625">
        <v>1</v>
      </c>
      <c r="L625">
        <v>0</v>
      </c>
      <c r="M625">
        <v>0</v>
      </c>
    </row>
    <row r="626" spans="1:13" x14ac:dyDescent="0.2">
      <c r="A626">
        <v>103</v>
      </c>
      <c r="B626" s="18">
        <v>1</v>
      </c>
      <c r="C626">
        <v>-0.44</v>
      </c>
      <c r="D626">
        <v>392</v>
      </c>
      <c r="E626">
        <v>1492</v>
      </c>
      <c r="F626">
        <v>1.85</v>
      </c>
      <c r="G626">
        <v>10</v>
      </c>
      <c r="H626">
        <v>1</v>
      </c>
      <c r="I626">
        <v>0</v>
      </c>
      <c r="J626">
        <v>0</v>
      </c>
      <c r="K626">
        <v>1</v>
      </c>
      <c r="L626">
        <v>0</v>
      </c>
      <c r="M626">
        <v>0</v>
      </c>
    </row>
    <row r="627" spans="1:13" x14ac:dyDescent="0.2">
      <c r="A627">
        <v>103</v>
      </c>
      <c r="B627" s="18">
        <v>2</v>
      </c>
      <c r="C627">
        <v>-5.73</v>
      </c>
      <c r="D627">
        <v>392</v>
      </c>
      <c r="E627">
        <v>1492</v>
      </c>
      <c r="F627">
        <v>1.85</v>
      </c>
      <c r="G627">
        <v>10</v>
      </c>
      <c r="H627">
        <v>1</v>
      </c>
      <c r="I627">
        <v>0</v>
      </c>
      <c r="J627">
        <v>0</v>
      </c>
      <c r="K627">
        <v>1</v>
      </c>
      <c r="L627">
        <v>0</v>
      </c>
      <c r="M627">
        <v>0</v>
      </c>
    </row>
    <row r="628" spans="1:13" x14ac:dyDescent="0.2">
      <c r="A628">
        <v>103</v>
      </c>
      <c r="B628" s="18">
        <v>3</v>
      </c>
      <c r="C628">
        <v>-18.45</v>
      </c>
      <c r="D628">
        <v>392</v>
      </c>
      <c r="E628">
        <v>1492</v>
      </c>
      <c r="F628">
        <v>1.85</v>
      </c>
      <c r="G628">
        <v>10</v>
      </c>
      <c r="H628">
        <v>1</v>
      </c>
      <c r="I628">
        <v>0</v>
      </c>
      <c r="J628">
        <v>0</v>
      </c>
      <c r="K628">
        <v>1</v>
      </c>
      <c r="L628">
        <v>0</v>
      </c>
      <c r="M628">
        <v>0</v>
      </c>
    </row>
    <row r="629" spans="1:13" x14ac:dyDescent="0.2">
      <c r="A629">
        <v>103</v>
      </c>
      <c r="B629" s="18">
        <v>4</v>
      </c>
      <c r="C629">
        <v>11.9</v>
      </c>
      <c r="D629">
        <v>392</v>
      </c>
      <c r="E629">
        <v>1492</v>
      </c>
      <c r="F629">
        <v>1.85</v>
      </c>
      <c r="G629">
        <v>10</v>
      </c>
      <c r="H629">
        <v>1</v>
      </c>
      <c r="I629">
        <v>0</v>
      </c>
      <c r="J629">
        <v>0</v>
      </c>
      <c r="K629">
        <v>1</v>
      </c>
      <c r="L629">
        <v>0</v>
      </c>
      <c r="M629">
        <v>0</v>
      </c>
    </row>
    <row r="630" spans="1:13" x14ac:dyDescent="0.2">
      <c r="A630">
        <v>103</v>
      </c>
      <c r="B630" s="18">
        <v>5</v>
      </c>
      <c r="C630">
        <v>2.4</v>
      </c>
      <c r="D630">
        <v>392</v>
      </c>
      <c r="E630">
        <v>1492</v>
      </c>
      <c r="F630">
        <v>1.85</v>
      </c>
      <c r="G630">
        <v>10</v>
      </c>
      <c r="H630">
        <v>1</v>
      </c>
      <c r="I630">
        <v>0</v>
      </c>
      <c r="J630">
        <v>0</v>
      </c>
      <c r="K630">
        <v>1</v>
      </c>
      <c r="L630">
        <v>0</v>
      </c>
      <c r="M630">
        <v>0</v>
      </c>
    </row>
    <row r="631" spans="1:13" x14ac:dyDescent="0.2">
      <c r="A631">
        <v>103</v>
      </c>
      <c r="B631" s="18">
        <v>6</v>
      </c>
      <c r="C631">
        <v>1.81</v>
      </c>
      <c r="D631">
        <v>392</v>
      </c>
      <c r="E631">
        <v>1492</v>
      </c>
      <c r="F631">
        <v>1.85</v>
      </c>
      <c r="G631">
        <v>10</v>
      </c>
      <c r="H631">
        <v>1</v>
      </c>
      <c r="I631">
        <v>0</v>
      </c>
      <c r="J631">
        <v>0</v>
      </c>
      <c r="K631">
        <v>1</v>
      </c>
      <c r="L631">
        <v>0</v>
      </c>
      <c r="M631">
        <v>0</v>
      </c>
    </row>
    <row r="632" spans="1:13" x14ac:dyDescent="0.2">
      <c r="A632">
        <v>103</v>
      </c>
      <c r="B632" s="18">
        <v>7</v>
      </c>
      <c r="C632">
        <v>0.46</v>
      </c>
      <c r="D632">
        <v>392</v>
      </c>
      <c r="E632">
        <v>1492</v>
      </c>
      <c r="F632">
        <v>1.85</v>
      </c>
      <c r="G632">
        <v>10</v>
      </c>
      <c r="H632">
        <v>1</v>
      </c>
      <c r="I632">
        <v>0</v>
      </c>
      <c r="J632">
        <v>0</v>
      </c>
      <c r="K632">
        <v>1</v>
      </c>
      <c r="L632">
        <v>0</v>
      </c>
      <c r="M632">
        <v>0</v>
      </c>
    </row>
    <row r="633" spans="1:13" x14ac:dyDescent="0.2">
      <c r="A633">
        <v>103</v>
      </c>
      <c r="B633" s="18">
        <v>8</v>
      </c>
      <c r="C633">
        <v>2.93</v>
      </c>
      <c r="D633">
        <v>392</v>
      </c>
      <c r="E633">
        <v>1492</v>
      </c>
      <c r="F633">
        <v>1.85</v>
      </c>
      <c r="G633">
        <v>10</v>
      </c>
      <c r="H633">
        <v>1</v>
      </c>
      <c r="I633">
        <v>0</v>
      </c>
      <c r="J633">
        <v>0</v>
      </c>
      <c r="K633">
        <v>1</v>
      </c>
      <c r="L633">
        <v>0</v>
      </c>
      <c r="M633">
        <v>0</v>
      </c>
    </row>
    <row r="634" spans="1:13" x14ac:dyDescent="0.2">
      <c r="A634">
        <v>103</v>
      </c>
      <c r="B634" s="18">
        <v>9</v>
      </c>
      <c r="C634">
        <v>-0.56999999999999995</v>
      </c>
      <c r="D634">
        <v>392</v>
      </c>
      <c r="E634">
        <v>1492</v>
      </c>
      <c r="F634">
        <v>1.85</v>
      </c>
      <c r="G634">
        <v>10</v>
      </c>
      <c r="H634">
        <v>1</v>
      </c>
      <c r="I634">
        <v>0</v>
      </c>
      <c r="J634">
        <v>0</v>
      </c>
      <c r="K634">
        <v>1</v>
      </c>
      <c r="L634">
        <v>0</v>
      </c>
      <c r="M634">
        <v>0</v>
      </c>
    </row>
    <row r="635" spans="1:13" x14ac:dyDescent="0.2">
      <c r="A635">
        <v>103</v>
      </c>
      <c r="B635" s="18">
        <v>10</v>
      </c>
      <c r="C635">
        <v>-0.86</v>
      </c>
      <c r="D635">
        <v>392</v>
      </c>
      <c r="E635">
        <v>1492</v>
      </c>
      <c r="F635">
        <v>1.85</v>
      </c>
      <c r="G635">
        <v>10</v>
      </c>
      <c r="H635">
        <v>1</v>
      </c>
      <c r="I635">
        <v>0</v>
      </c>
      <c r="J635">
        <v>0</v>
      </c>
      <c r="K635">
        <v>1</v>
      </c>
      <c r="L635">
        <v>0</v>
      </c>
      <c r="M635">
        <v>0</v>
      </c>
    </row>
    <row r="636" spans="1:13" x14ac:dyDescent="0.2">
      <c r="A636">
        <v>103</v>
      </c>
      <c r="B636" s="18">
        <v>11</v>
      </c>
      <c r="C636">
        <v>9.93</v>
      </c>
      <c r="D636">
        <v>392</v>
      </c>
      <c r="E636">
        <v>1492</v>
      </c>
      <c r="F636">
        <v>1.85</v>
      </c>
      <c r="G636">
        <v>10</v>
      </c>
      <c r="H636">
        <v>1</v>
      </c>
      <c r="I636">
        <v>0</v>
      </c>
      <c r="J636">
        <v>0</v>
      </c>
      <c r="K636">
        <v>1</v>
      </c>
      <c r="L636">
        <v>0</v>
      </c>
      <c r="M636">
        <v>0</v>
      </c>
    </row>
    <row r="637" spans="1:13" x14ac:dyDescent="0.2">
      <c r="A637">
        <v>103</v>
      </c>
      <c r="B637" s="18">
        <v>12</v>
      </c>
      <c r="C637">
        <v>1.75</v>
      </c>
      <c r="D637">
        <v>392</v>
      </c>
      <c r="E637">
        <v>1492</v>
      </c>
      <c r="F637">
        <v>1.85</v>
      </c>
      <c r="G637">
        <v>10</v>
      </c>
      <c r="H637">
        <v>1</v>
      </c>
      <c r="I637">
        <v>0</v>
      </c>
      <c r="J637">
        <v>0</v>
      </c>
      <c r="K637">
        <v>1</v>
      </c>
      <c r="L637">
        <v>0</v>
      </c>
      <c r="M637">
        <v>0</v>
      </c>
    </row>
    <row r="638" spans="1:13" x14ac:dyDescent="0.2">
      <c r="A638">
        <v>104</v>
      </c>
      <c r="B638" s="18">
        <v>1</v>
      </c>
      <c r="C638">
        <v>-5.09</v>
      </c>
      <c r="D638">
        <v>203</v>
      </c>
      <c r="E638">
        <v>25</v>
      </c>
      <c r="F638">
        <v>0.5</v>
      </c>
      <c r="G638">
        <v>15</v>
      </c>
      <c r="H638">
        <v>0</v>
      </c>
      <c r="I638">
        <v>0</v>
      </c>
      <c r="J638">
        <v>0</v>
      </c>
      <c r="K638">
        <v>1</v>
      </c>
      <c r="L638">
        <v>0</v>
      </c>
      <c r="M638">
        <v>1</v>
      </c>
    </row>
    <row r="639" spans="1:13" x14ac:dyDescent="0.2">
      <c r="A639">
        <v>104</v>
      </c>
      <c r="B639" s="18">
        <v>2</v>
      </c>
      <c r="C639">
        <v>2.73</v>
      </c>
      <c r="D639">
        <v>203</v>
      </c>
      <c r="E639">
        <v>25</v>
      </c>
      <c r="F639">
        <v>0.5</v>
      </c>
      <c r="G639">
        <v>15</v>
      </c>
      <c r="H639">
        <v>0</v>
      </c>
      <c r="I639">
        <v>0</v>
      </c>
      <c r="J639">
        <v>0</v>
      </c>
      <c r="K639">
        <v>1</v>
      </c>
      <c r="L639">
        <v>0</v>
      </c>
      <c r="M639">
        <v>1</v>
      </c>
    </row>
    <row r="640" spans="1:13" x14ac:dyDescent="0.2">
      <c r="A640">
        <v>104</v>
      </c>
      <c r="B640" s="18">
        <v>3</v>
      </c>
      <c r="C640">
        <v>-15.36</v>
      </c>
      <c r="D640">
        <v>203</v>
      </c>
      <c r="E640">
        <v>25</v>
      </c>
      <c r="F640">
        <v>0.5</v>
      </c>
      <c r="G640">
        <v>15</v>
      </c>
      <c r="H640">
        <v>0</v>
      </c>
      <c r="I640">
        <v>0</v>
      </c>
      <c r="J640">
        <v>0</v>
      </c>
      <c r="K640">
        <v>1</v>
      </c>
      <c r="L640">
        <v>0</v>
      </c>
      <c r="M640">
        <v>1</v>
      </c>
    </row>
    <row r="641" spans="1:13" x14ac:dyDescent="0.2">
      <c r="A641">
        <v>104</v>
      </c>
      <c r="B641" s="18">
        <v>4</v>
      </c>
      <c r="C641">
        <v>6</v>
      </c>
      <c r="D641">
        <v>203</v>
      </c>
      <c r="E641">
        <v>25</v>
      </c>
      <c r="F641">
        <v>0.5</v>
      </c>
      <c r="G641">
        <v>15</v>
      </c>
      <c r="H641">
        <v>0</v>
      </c>
      <c r="I641">
        <v>0</v>
      </c>
      <c r="J641">
        <v>0</v>
      </c>
      <c r="K641">
        <v>1</v>
      </c>
      <c r="L641">
        <v>0</v>
      </c>
      <c r="M641">
        <v>1</v>
      </c>
    </row>
    <row r="642" spans="1:13" x14ac:dyDescent="0.2">
      <c r="A642">
        <v>104</v>
      </c>
      <c r="B642" s="18">
        <v>5</v>
      </c>
      <c r="C642">
        <v>-2.57</v>
      </c>
      <c r="D642">
        <v>203</v>
      </c>
      <c r="E642">
        <v>25</v>
      </c>
      <c r="F642">
        <v>0.5</v>
      </c>
      <c r="G642">
        <v>15</v>
      </c>
      <c r="H642">
        <v>0</v>
      </c>
      <c r="I642">
        <v>0</v>
      </c>
      <c r="J642">
        <v>0</v>
      </c>
      <c r="K642">
        <v>1</v>
      </c>
      <c r="L642">
        <v>0</v>
      </c>
      <c r="M642">
        <v>1</v>
      </c>
    </row>
    <row r="643" spans="1:13" x14ac:dyDescent="0.2">
      <c r="A643">
        <v>104</v>
      </c>
      <c r="B643" s="18">
        <v>6</v>
      </c>
      <c r="C643">
        <v>11.29</v>
      </c>
      <c r="D643">
        <v>203</v>
      </c>
      <c r="E643">
        <v>25</v>
      </c>
      <c r="F643">
        <v>0.5</v>
      </c>
      <c r="G643">
        <v>15</v>
      </c>
      <c r="H643">
        <v>0</v>
      </c>
      <c r="I643">
        <v>0</v>
      </c>
      <c r="J643">
        <v>0</v>
      </c>
      <c r="K643">
        <v>1</v>
      </c>
      <c r="L643">
        <v>0</v>
      </c>
      <c r="M643">
        <v>1</v>
      </c>
    </row>
    <row r="644" spans="1:13" x14ac:dyDescent="0.2">
      <c r="A644">
        <v>104</v>
      </c>
      <c r="B644" s="18">
        <v>7</v>
      </c>
      <c r="C644">
        <v>9.07</v>
      </c>
      <c r="D644">
        <v>203</v>
      </c>
      <c r="E644">
        <v>25</v>
      </c>
      <c r="F644">
        <v>0.5</v>
      </c>
      <c r="G644">
        <v>15</v>
      </c>
      <c r="H644">
        <v>0</v>
      </c>
      <c r="I644">
        <v>0</v>
      </c>
      <c r="J644">
        <v>0</v>
      </c>
      <c r="K644">
        <v>1</v>
      </c>
      <c r="L644">
        <v>0</v>
      </c>
      <c r="M644">
        <v>1</v>
      </c>
    </row>
    <row r="645" spans="1:13" x14ac:dyDescent="0.2">
      <c r="A645">
        <v>104</v>
      </c>
      <c r="B645" s="18">
        <v>8</v>
      </c>
      <c r="C645">
        <v>1.32</v>
      </c>
      <c r="D645">
        <v>203</v>
      </c>
      <c r="E645">
        <v>25</v>
      </c>
      <c r="F645">
        <v>0.5</v>
      </c>
      <c r="G645">
        <v>15</v>
      </c>
      <c r="H645">
        <v>0</v>
      </c>
      <c r="I645">
        <v>0</v>
      </c>
      <c r="J645">
        <v>0</v>
      </c>
      <c r="K645">
        <v>1</v>
      </c>
      <c r="L645">
        <v>0</v>
      </c>
      <c r="M645">
        <v>1</v>
      </c>
    </row>
    <row r="646" spans="1:13" x14ac:dyDescent="0.2">
      <c r="A646">
        <v>104</v>
      </c>
      <c r="B646" s="18">
        <v>9</v>
      </c>
      <c r="C646">
        <v>-4.37</v>
      </c>
      <c r="D646">
        <v>203</v>
      </c>
      <c r="E646">
        <v>25</v>
      </c>
      <c r="F646">
        <v>0.5</v>
      </c>
      <c r="G646">
        <v>15</v>
      </c>
      <c r="H646">
        <v>0</v>
      </c>
      <c r="I646">
        <v>0</v>
      </c>
      <c r="J646">
        <v>0</v>
      </c>
      <c r="K646">
        <v>1</v>
      </c>
      <c r="L646">
        <v>0</v>
      </c>
      <c r="M646">
        <v>1</v>
      </c>
    </row>
    <row r="647" spans="1:13" x14ac:dyDescent="0.2">
      <c r="A647">
        <v>104</v>
      </c>
      <c r="B647" s="18">
        <v>10</v>
      </c>
      <c r="C647">
        <v>-0.56999999999999995</v>
      </c>
      <c r="D647">
        <v>203</v>
      </c>
      <c r="E647">
        <v>25</v>
      </c>
      <c r="F647">
        <v>0.5</v>
      </c>
      <c r="G647">
        <v>15</v>
      </c>
      <c r="H647">
        <v>0</v>
      </c>
      <c r="I647">
        <v>0</v>
      </c>
      <c r="J647">
        <v>0</v>
      </c>
      <c r="K647">
        <v>1</v>
      </c>
      <c r="L647">
        <v>0</v>
      </c>
      <c r="M647">
        <v>1</v>
      </c>
    </row>
    <row r="648" spans="1:13" x14ac:dyDescent="0.2">
      <c r="A648">
        <v>104</v>
      </c>
      <c r="B648" s="18">
        <v>11</v>
      </c>
      <c r="C648">
        <v>9.1999999999999993</v>
      </c>
      <c r="D648">
        <v>203</v>
      </c>
      <c r="E648">
        <v>25</v>
      </c>
      <c r="F648">
        <v>0.5</v>
      </c>
      <c r="G648">
        <v>15</v>
      </c>
      <c r="H648">
        <v>0</v>
      </c>
      <c r="I648">
        <v>0</v>
      </c>
      <c r="J648">
        <v>0</v>
      </c>
      <c r="K648">
        <v>1</v>
      </c>
      <c r="L648">
        <v>0</v>
      </c>
      <c r="M648">
        <v>1</v>
      </c>
    </row>
    <row r="649" spans="1:13" x14ac:dyDescent="0.2">
      <c r="A649">
        <v>104</v>
      </c>
      <c r="B649" s="18">
        <v>12</v>
      </c>
      <c r="C649">
        <v>4.9800000000000004</v>
      </c>
      <c r="D649">
        <v>203</v>
      </c>
      <c r="E649">
        <v>25</v>
      </c>
      <c r="F649">
        <v>0.5</v>
      </c>
      <c r="G649">
        <v>15</v>
      </c>
      <c r="H649">
        <v>0</v>
      </c>
      <c r="I649">
        <v>0</v>
      </c>
      <c r="J649">
        <v>0</v>
      </c>
      <c r="K649">
        <v>1</v>
      </c>
      <c r="L649">
        <v>0</v>
      </c>
      <c r="M649">
        <v>1</v>
      </c>
    </row>
    <row r="650" spans="1:13" x14ac:dyDescent="0.2">
      <c r="A650">
        <v>105</v>
      </c>
      <c r="B650" s="18">
        <v>1</v>
      </c>
      <c r="C650">
        <v>-4.74</v>
      </c>
      <c r="D650">
        <v>133</v>
      </c>
      <c r="E650">
        <v>273</v>
      </c>
      <c r="F650">
        <v>1.5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</row>
    <row r="651" spans="1:13" x14ac:dyDescent="0.2">
      <c r="A651">
        <v>105</v>
      </c>
      <c r="B651" s="18">
        <v>2</v>
      </c>
      <c r="C651">
        <v>0.55000000000000004</v>
      </c>
      <c r="D651">
        <v>133</v>
      </c>
      <c r="E651">
        <v>273</v>
      </c>
      <c r="F651">
        <v>1.5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</row>
    <row r="652" spans="1:13" x14ac:dyDescent="0.2">
      <c r="A652">
        <v>105</v>
      </c>
      <c r="B652" s="18">
        <v>3</v>
      </c>
      <c r="C652">
        <v>-7</v>
      </c>
      <c r="D652">
        <v>133</v>
      </c>
      <c r="E652">
        <v>273</v>
      </c>
      <c r="F652">
        <v>1.5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</row>
    <row r="653" spans="1:13" x14ac:dyDescent="0.2">
      <c r="A653">
        <v>105</v>
      </c>
      <c r="B653" s="18">
        <v>4</v>
      </c>
      <c r="C653">
        <v>6.02</v>
      </c>
      <c r="D653">
        <v>133</v>
      </c>
      <c r="E653">
        <v>273</v>
      </c>
      <c r="F653">
        <v>1.5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</row>
    <row r="654" spans="1:13" x14ac:dyDescent="0.2">
      <c r="A654">
        <v>105</v>
      </c>
      <c r="B654" s="18">
        <v>5</v>
      </c>
      <c r="C654">
        <v>5.62</v>
      </c>
      <c r="D654">
        <v>133</v>
      </c>
      <c r="E654">
        <v>273</v>
      </c>
      <c r="F654">
        <v>1.5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</row>
    <row r="655" spans="1:13" x14ac:dyDescent="0.2">
      <c r="A655">
        <v>105</v>
      </c>
      <c r="B655" s="18">
        <v>6</v>
      </c>
      <c r="C655">
        <v>9.11</v>
      </c>
      <c r="D655">
        <v>133</v>
      </c>
      <c r="E655">
        <v>273</v>
      </c>
      <c r="F655">
        <v>1.5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</row>
    <row r="656" spans="1:13" x14ac:dyDescent="0.2">
      <c r="A656">
        <v>105</v>
      </c>
      <c r="B656" s="18">
        <v>7</v>
      </c>
      <c r="C656">
        <v>-0.78</v>
      </c>
      <c r="D656">
        <v>133</v>
      </c>
      <c r="E656">
        <v>273</v>
      </c>
      <c r="F656">
        <v>1.5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</row>
    <row r="657" spans="1:13" x14ac:dyDescent="0.2">
      <c r="A657">
        <v>105</v>
      </c>
      <c r="B657" s="18">
        <v>8</v>
      </c>
      <c r="C657">
        <v>0.64</v>
      </c>
      <c r="D657">
        <v>133</v>
      </c>
      <c r="E657">
        <v>273</v>
      </c>
      <c r="F657">
        <v>1.5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</row>
    <row r="658" spans="1:13" x14ac:dyDescent="0.2">
      <c r="A658">
        <v>105</v>
      </c>
      <c r="B658" s="18">
        <v>9</v>
      </c>
      <c r="C658">
        <v>1.25</v>
      </c>
      <c r="D658">
        <v>133</v>
      </c>
      <c r="E658">
        <v>273</v>
      </c>
      <c r="F658">
        <v>1.5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</row>
    <row r="659" spans="1:13" x14ac:dyDescent="0.2">
      <c r="A659">
        <v>105</v>
      </c>
      <c r="B659" s="18">
        <v>10</v>
      </c>
      <c r="C659">
        <v>1.1200000000000001</v>
      </c>
      <c r="D659">
        <v>133</v>
      </c>
      <c r="E659">
        <v>273</v>
      </c>
      <c r="F659">
        <v>1.5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</row>
    <row r="660" spans="1:13" x14ac:dyDescent="0.2">
      <c r="A660">
        <v>105</v>
      </c>
      <c r="B660" s="18">
        <v>11</v>
      </c>
      <c r="C660">
        <v>1.85</v>
      </c>
      <c r="D660">
        <v>133</v>
      </c>
      <c r="E660">
        <v>273</v>
      </c>
      <c r="F660">
        <v>1.5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</row>
    <row r="661" spans="1:13" x14ac:dyDescent="0.2">
      <c r="A661">
        <v>105</v>
      </c>
      <c r="B661" s="18">
        <v>12</v>
      </c>
      <c r="C661">
        <v>5.2</v>
      </c>
      <c r="D661">
        <v>133</v>
      </c>
      <c r="E661">
        <v>273</v>
      </c>
      <c r="F661">
        <v>1.5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</row>
    <row r="662" spans="1:13" x14ac:dyDescent="0.2">
      <c r="A662">
        <v>106</v>
      </c>
      <c r="B662" s="18">
        <v>1</v>
      </c>
      <c r="C662">
        <v>0.28999999999999998</v>
      </c>
      <c r="D662">
        <v>241</v>
      </c>
      <c r="E662">
        <v>6</v>
      </c>
      <c r="F662">
        <v>1.9</v>
      </c>
      <c r="G662">
        <v>20</v>
      </c>
      <c r="H662">
        <v>0</v>
      </c>
      <c r="I662">
        <v>0</v>
      </c>
      <c r="J662">
        <v>0</v>
      </c>
      <c r="K662">
        <v>1</v>
      </c>
      <c r="L662">
        <v>0</v>
      </c>
      <c r="M662">
        <v>0</v>
      </c>
    </row>
    <row r="663" spans="1:13" x14ac:dyDescent="0.2">
      <c r="A663">
        <v>106</v>
      </c>
      <c r="B663" s="18">
        <v>2</v>
      </c>
      <c r="C663">
        <v>0.01</v>
      </c>
      <c r="D663">
        <v>241</v>
      </c>
      <c r="E663">
        <v>6</v>
      </c>
      <c r="F663">
        <v>1.9</v>
      </c>
      <c r="G663">
        <v>20</v>
      </c>
      <c r="H663">
        <v>0</v>
      </c>
      <c r="I663">
        <v>0</v>
      </c>
      <c r="J663">
        <v>0</v>
      </c>
      <c r="K663">
        <v>1</v>
      </c>
      <c r="L663">
        <v>0</v>
      </c>
      <c r="M663">
        <v>0</v>
      </c>
    </row>
    <row r="664" spans="1:13" x14ac:dyDescent="0.2">
      <c r="A664">
        <v>106</v>
      </c>
      <c r="B664" s="18">
        <v>3</v>
      </c>
      <c r="C664">
        <v>-17.8</v>
      </c>
      <c r="D664">
        <v>241</v>
      </c>
      <c r="E664">
        <v>6</v>
      </c>
      <c r="F664">
        <v>1.9</v>
      </c>
      <c r="G664">
        <v>20</v>
      </c>
      <c r="H664">
        <v>0</v>
      </c>
      <c r="I664">
        <v>0</v>
      </c>
      <c r="J664">
        <v>0</v>
      </c>
      <c r="K664">
        <v>1</v>
      </c>
      <c r="L664">
        <v>0</v>
      </c>
      <c r="M664">
        <v>0</v>
      </c>
    </row>
    <row r="665" spans="1:13" x14ac:dyDescent="0.2">
      <c r="A665">
        <v>106</v>
      </c>
      <c r="B665" s="18">
        <v>4</v>
      </c>
      <c r="C665">
        <v>9.8800000000000008</v>
      </c>
      <c r="D665">
        <v>241</v>
      </c>
      <c r="E665">
        <v>6</v>
      </c>
      <c r="F665">
        <v>1.9</v>
      </c>
      <c r="G665">
        <v>20</v>
      </c>
      <c r="H665">
        <v>0</v>
      </c>
      <c r="I665">
        <v>0</v>
      </c>
      <c r="J665">
        <v>0</v>
      </c>
      <c r="K665">
        <v>1</v>
      </c>
      <c r="L665">
        <v>0</v>
      </c>
      <c r="M665">
        <v>0</v>
      </c>
    </row>
    <row r="666" spans="1:13" x14ac:dyDescent="0.2">
      <c r="A666">
        <v>106</v>
      </c>
      <c r="B666" s="18">
        <v>5</v>
      </c>
      <c r="C666">
        <v>3.41</v>
      </c>
      <c r="D666">
        <v>241</v>
      </c>
      <c r="E666">
        <v>6</v>
      </c>
      <c r="F666">
        <v>1.9</v>
      </c>
      <c r="G666">
        <v>20</v>
      </c>
      <c r="H666">
        <v>0</v>
      </c>
      <c r="I666">
        <v>0</v>
      </c>
      <c r="J666">
        <v>0</v>
      </c>
      <c r="K666">
        <v>1</v>
      </c>
      <c r="L666">
        <v>0</v>
      </c>
      <c r="M666">
        <v>0</v>
      </c>
    </row>
    <row r="667" spans="1:13" x14ac:dyDescent="0.2">
      <c r="A667">
        <v>106</v>
      </c>
      <c r="B667" s="18">
        <v>6</v>
      </c>
      <c r="C667">
        <v>5.29</v>
      </c>
      <c r="D667">
        <v>241</v>
      </c>
      <c r="E667">
        <v>6</v>
      </c>
      <c r="F667">
        <v>1.9</v>
      </c>
      <c r="G667">
        <v>20</v>
      </c>
      <c r="H667">
        <v>0</v>
      </c>
      <c r="I667">
        <v>0</v>
      </c>
      <c r="J667">
        <v>0</v>
      </c>
      <c r="K667">
        <v>1</v>
      </c>
      <c r="L667">
        <v>0</v>
      </c>
      <c r="M667">
        <v>0</v>
      </c>
    </row>
    <row r="668" spans="1:13" x14ac:dyDescent="0.2">
      <c r="A668">
        <v>106</v>
      </c>
      <c r="B668" s="18">
        <v>7</v>
      </c>
      <c r="C668">
        <v>2.13</v>
      </c>
      <c r="D668">
        <v>241</v>
      </c>
      <c r="E668">
        <v>6</v>
      </c>
      <c r="F668">
        <v>1.9</v>
      </c>
      <c r="G668">
        <v>20</v>
      </c>
      <c r="H668">
        <v>0</v>
      </c>
      <c r="I668">
        <v>0</v>
      </c>
      <c r="J668">
        <v>0</v>
      </c>
      <c r="K668">
        <v>1</v>
      </c>
      <c r="L668">
        <v>0</v>
      </c>
      <c r="M668">
        <v>0</v>
      </c>
    </row>
    <row r="669" spans="1:13" x14ac:dyDescent="0.2">
      <c r="A669">
        <v>106</v>
      </c>
      <c r="B669" s="18">
        <v>8</v>
      </c>
      <c r="C669">
        <v>-0.16</v>
      </c>
      <c r="D669">
        <v>241</v>
      </c>
      <c r="E669">
        <v>6</v>
      </c>
      <c r="F669">
        <v>1.9</v>
      </c>
      <c r="G669">
        <v>20</v>
      </c>
      <c r="H669">
        <v>0</v>
      </c>
      <c r="I669">
        <v>0</v>
      </c>
      <c r="J669">
        <v>0</v>
      </c>
      <c r="K669">
        <v>1</v>
      </c>
      <c r="L669">
        <v>0</v>
      </c>
      <c r="M669">
        <v>0</v>
      </c>
    </row>
    <row r="670" spans="1:13" x14ac:dyDescent="0.2">
      <c r="A670">
        <v>106</v>
      </c>
      <c r="B670" s="18">
        <v>9</v>
      </c>
      <c r="C670">
        <v>-0.33</v>
      </c>
      <c r="D670">
        <v>241</v>
      </c>
      <c r="E670">
        <v>6</v>
      </c>
      <c r="F670">
        <v>1.9</v>
      </c>
      <c r="G670">
        <v>20</v>
      </c>
      <c r="H670">
        <v>0</v>
      </c>
      <c r="I670">
        <v>0</v>
      </c>
      <c r="J670">
        <v>0</v>
      </c>
      <c r="K670">
        <v>1</v>
      </c>
      <c r="L670">
        <v>0</v>
      </c>
      <c r="M670">
        <v>0</v>
      </c>
    </row>
    <row r="671" spans="1:13" x14ac:dyDescent="0.2">
      <c r="A671">
        <v>106</v>
      </c>
      <c r="B671" s="18">
        <v>10</v>
      </c>
      <c r="C671">
        <v>0.23</v>
      </c>
      <c r="D671">
        <v>241</v>
      </c>
      <c r="E671">
        <v>6</v>
      </c>
      <c r="F671">
        <v>1.9</v>
      </c>
      <c r="G671">
        <v>20</v>
      </c>
      <c r="H671">
        <v>0</v>
      </c>
      <c r="I671">
        <v>0</v>
      </c>
      <c r="J671">
        <v>0</v>
      </c>
      <c r="K671">
        <v>1</v>
      </c>
      <c r="L671">
        <v>0</v>
      </c>
      <c r="M671">
        <v>0</v>
      </c>
    </row>
    <row r="672" spans="1:13" x14ac:dyDescent="0.2">
      <c r="A672">
        <v>106</v>
      </c>
      <c r="B672" s="18">
        <v>11</v>
      </c>
      <c r="C672">
        <v>8.98</v>
      </c>
      <c r="D672">
        <v>241</v>
      </c>
      <c r="E672">
        <v>6</v>
      </c>
      <c r="F672">
        <v>1.9</v>
      </c>
      <c r="G672">
        <v>20</v>
      </c>
      <c r="H672">
        <v>0</v>
      </c>
      <c r="I672">
        <v>0</v>
      </c>
      <c r="J672">
        <v>0</v>
      </c>
      <c r="K672">
        <v>1</v>
      </c>
      <c r="L672">
        <v>0</v>
      </c>
      <c r="M672">
        <v>0</v>
      </c>
    </row>
    <row r="673" spans="1:13" x14ac:dyDescent="0.2">
      <c r="A673">
        <v>106</v>
      </c>
      <c r="B673" s="18">
        <v>12</v>
      </c>
      <c r="C673">
        <v>50.31</v>
      </c>
      <c r="D673">
        <v>241</v>
      </c>
      <c r="E673">
        <v>6</v>
      </c>
      <c r="F673">
        <v>1.9</v>
      </c>
      <c r="G673">
        <v>20</v>
      </c>
      <c r="H673">
        <v>0</v>
      </c>
      <c r="I673">
        <v>0</v>
      </c>
      <c r="J673">
        <v>0</v>
      </c>
      <c r="K673">
        <v>1</v>
      </c>
      <c r="L673">
        <v>0</v>
      </c>
      <c r="M673">
        <v>0</v>
      </c>
    </row>
    <row r="674" spans="1:13" x14ac:dyDescent="0.2">
      <c r="A674">
        <v>107</v>
      </c>
      <c r="B674" s="18">
        <v>1</v>
      </c>
      <c r="C674">
        <v>-0.34</v>
      </c>
      <c r="D674">
        <v>193</v>
      </c>
      <c r="E674">
        <v>248</v>
      </c>
      <c r="F674">
        <v>1</v>
      </c>
      <c r="G674">
        <v>0</v>
      </c>
      <c r="H674">
        <v>0</v>
      </c>
      <c r="I674">
        <v>0</v>
      </c>
      <c r="J674">
        <v>0</v>
      </c>
      <c r="K674">
        <v>1</v>
      </c>
      <c r="L674">
        <v>0</v>
      </c>
      <c r="M674">
        <v>0</v>
      </c>
    </row>
    <row r="675" spans="1:13" x14ac:dyDescent="0.2">
      <c r="A675">
        <v>107</v>
      </c>
      <c r="B675" s="18">
        <v>2</v>
      </c>
      <c r="C675">
        <v>-5.91</v>
      </c>
      <c r="D675">
        <v>193</v>
      </c>
      <c r="E675">
        <v>248</v>
      </c>
      <c r="F675">
        <v>1</v>
      </c>
      <c r="G675">
        <v>0</v>
      </c>
      <c r="H675">
        <v>0</v>
      </c>
      <c r="I675">
        <v>0</v>
      </c>
      <c r="J675">
        <v>0</v>
      </c>
      <c r="K675">
        <v>1</v>
      </c>
      <c r="L675">
        <v>0</v>
      </c>
      <c r="M675">
        <v>0</v>
      </c>
    </row>
    <row r="676" spans="1:13" x14ac:dyDescent="0.2">
      <c r="A676">
        <v>107</v>
      </c>
      <c r="B676" s="18">
        <v>3</v>
      </c>
      <c r="C676">
        <v>-13.02</v>
      </c>
      <c r="D676">
        <v>193</v>
      </c>
      <c r="E676">
        <v>248</v>
      </c>
      <c r="F676">
        <v>1</v>
      </c>
      <c r="G676">
        <v>0</v>
      </c>
      <c r="H676">
        <v>0</v>
      </c>
      <c r="I676">
        <v>0</v>
      </c>
      <c r="J676">
        <v>0</v>
      </c>
      <c r="K676">
        <v>1</v>
      </c>
      <c r="L676">
        <v>0</v>
      </c>
      <c r="M676">
        <v>0</v>
      </c>
    </row>
    <row r="677" spans="1:13" x14ac:dyDescent="0.2">
      <c r="A677">
        <v>107</v>
      </c>
      <c r="B677" s="18">
        <v>4</v>
      </c>
      <c r="C677">
        <v>7.29</v>
      </c>
      <c r="D677">
        <v>193</v>
      </c>
      <c r="E677">
        <v>248</v>
      </c>
      <c r="F677">
        <v>1</v>
      </c>
      <c r="G677">
        <v>0</v>
      </c>
      <c r="H677">
        <v>0</v>
      </c>
      <c r="I677">
        <v>0</v>
      </c>
      <c r="J677">
        <v>0</v>
      </c>
      <c r="K677">
        <v>1</v>
      </c>
      <c r="L677">
        <v>0</v>
      </c>
      <c r="M677">
        <v>0</v>
      </c>
    </row>
    <row r="678" spans="1:13" x14ac:dyDescent="0.2">
      <c r="A678">
        <v>107</v>
      </c>
      <c r="B678" s="18">
        <v>5</v>
      </c>
      <c r="C678">
        <v>4.22</v>
      </c>
      <c r="D678">
        <v>193</v>
      </c>
      <c r="E678">
        <v>248</v>
      </c>
      <c r="F678">
        <v>1</v>
      </c>
      <c r="G678">
        <v>0</v>
      </c>
      <c r="H678">
        <v>0</v>
      </c>
      <c r="I678">
        <v>0</v>
      </c>
      <c r="J678">
        <v>0</v>
      </c>
      <c r="K678">
        <v>1</v>
      </c>
      <c r="L678">
        <v>0</v>
      </c>
      <c r="M678">
        <v>0</v>
      </c>
    </row>
    <row r="679" spans="1:13" x14ac:dyDescent="0.2">
      <c r="A679">
        <v>107</v>
      </c>
      <c r="B679" s="18">
        <v>6</v>
      </c>
      <c r="C679">
        <v>5.04</v>
      </c>
      <c r="D679">
        <v>193</v>
      </c>
      <c r="E679">
        <v>248</v>
      </c>
      <c r="F679">
        <v>1</v>
      </c>
      <c r="G679">
        <v>0</v>
      </c>
      <c r="H679">
        <v>0</v>
      </c>
      <c r="I679">
        <v>0</v>
      </c>
      <c r="J679">
        <v>0</v>
      </c>
      <c r="K679">
        <v>1</v>
      </c>
      <c r="L679">
        <v>0</v>
      </c>
      <c r="M679">
        <v>0</v>
      </c>
    </row>
    <row r="680" spans="1:13" x14ac:dyDescent="0.2">
      <c r="A680">
        <v>107</v>
      </c>
      <c r="B680" s="18">
        <v>7</v>
      </c>
      <c r="C680">
        <v>1.22</v>
      </c>
      <c r="D680">
        <v>193</v>
      </c>
      <c r="E680">
        <v>248</v>
      </c>
      <c r="F680">
        <v>1</v>
      </c>
      <c r="G680">
        <v>0</v>
      </c>
      <c r="H680">
        <v>0</v>
      </c>
      <c r="I680">
        <v>0</v>
      </c>
      <c r="J680">
        <v>0</v>
      </c>
      <c r="K680">
        <v>1</v>
      </c>
      <c r="L680">
        <v>0</v>
      </c>
      <c r="M680">
        <v>0</v>
      </c>
    </row>
    <row r="681" spans="1:13" x14ac:dyDescent="0.2">
      <c r="A681">
        <v>107</v>
      </c>
      <c r="B681" s="18">
        <v>8</v>
      </c>
      <c r="C681">
        <v>4.0999999999999996</v>
      </c>
      <c r="D681">
        <v>193</v>
      </c>
      <c r="E681">
        <v>248</v>
      </c>
      <c r="F681">
        <v>1</v>
      </c>
      <c r="G681">
        <v>0</v>
      </c>
      <c r="H681">
        <v>0</v>
      </c>
      <c r="I681">
        <v>0</v>
      </c>
      <c r="J681">
        <v>0</v>
      </c>
      <c r="K681">
        <v>1</v>
      </c>
      <c r="L681">
        <v>0</v>
      </c>
      <c r="M681">
        <v>0</v>
      </c>
    </row>
    <row r="682" spans="1:13" x14ac:dyDescent="0.2">
      <c r="A682">
        <v>107</v>
      </c>
      <c r="B682" s="18">
        <v>9</v>
      </c>
      <c r="C682">
        <v>-0.76</v>
      </c>
      <c r="D682">
        <v>193</v>
      </c>
      <c r="E682">
        <v>248</v>
      </c>
      <c r="F682">
        <v>1</v>
      </c>
      <c r="G682">
        <v>0</v>
      </c>
      <c r="H682">
        <v>0</v>
      </c>
      <c r="I682">
        <v>0</v>
      </c>
      <c r="J682">
        <v>0</v>
      </c>
      <c r="K682">
        <v>1</v>
      </c>
      <c r="L682">
        <v>0</v>
      </c>
      <c r="M682">
        <v>0</v>
      </c>
    </row>
    <row r="683" spans="1:13" x14ac:dyDescent="0.2">
      <c r="A683">
        <v>107</v>
      </c>
      <c r="B683" s="18">
        <v>10</v>
      </c>
      <c r="C683">
        <v>-3.5</v>
      </c>
      <c r="D683">
        <v>193</v>
      </c>
      <c r="E683">
        <v>248</v>
      </c>
      <c r="F683">
        <v>1</v>
      </c>
      <c r="G683">
        <v>0</v>
      </c>
      <c r="H683">
        <v>0</v>
      </c>
      <c r="I683">
        <v>0</v>
      </c>
      <c r="J683">
        <v>0</v>
      </c>
      <c r="K683">
        <v>1</v>
      </c>
      <c r="L683">
        <v>0</v>
      </c>
      <c r="M683">
        <v>0</v>
      </c>
    </row>
    <row r="684" spans="1:13" x14ac:dyDescent="0.2">
      <c r="A684">
        <v>107</v>
      </c>
      <c r="B684" s="18">
        <v>11</v>
      </c>
      <c r="C684">
        <v>12.79</v>
      </c>
      <c r="D684">
        <v>193</v>
      </c>
      <c r="E684">
        <v>248</v>
      </c>
      <c r="F684">
        <v>1</v>
      </c>
      <c r="G684">
        <v>0</v>
      </c>
      <c r="H684">
        <v>0</v>
      </c>
      <c r="I684">
        <v>0</v>
      </c>
      <c r="J684">
        <v>0</v>
      </c>
      <c r="K684">
        <v>1</v>
      </c>
      <c r="L684">
        <v>0</v>
      </c>
      <c r="M684">
        <v>0</v>
      </c>
    </row>
    <row r="685" spans="1:13" x14ac:dyDescent="0.2">
      <c r="A685">
        <v>107</v>
      </c>
      <c r="B685" s="18">
        <v>12</v>
      </c>
      <c r="C685">
        <v>3.27</v>
      </c>
      <c r="D685">
        <v>193</v>
      </c>
      <c r="E685">
        <v>248</v>
      </c>
      <c r="F685">
        <v>1</v>
      </c>
      <c r="G685">
        <v>0</v>
      </c>
      <c r="H685">
        <v>0</v>
      </c>
      <c r="I685">
        <v>0</v>
      </c>
      <c r="J685">
        <v>0</v>
      </c>
      <c r="K685">
        <v>1</v>
      </c>
      <c r="L685">
        <v>0</v>
      </c>
      <c r="M685">
        <v>0</v>
      </c>
    </row>
    <row r="686" spans="1:13" x14ac:dyDescent="0.2">
      <c r="A686">
        <v>108</v>
      </c>
      <c r="B686" s="18">
        <v>1</v>
      </c>
      <c r="C686">
        <v>-2.67</v>
      </c>
      <c r="D686">
        <v>163</v>
      </c>
      <c r="E686">
        <v>28</v>
      </c>
      <c r="F686">
        <v>2.1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</row>
    <row r="687" spans="1:13" x14ac:dyDescent="0.2">
      <c r="A687">
        <v>108</v>
      </c>
      <c r="B687" s="18">
        <v>2</v>
      </c>
      <c r="C687">
        <v>-7.48</v>
      </c>
      <c r="D687">
        <v>163</v>
      </c>
      <c r="E687">
        <v>28</v>
      </c>
      <c r="F687">
        <v>2.1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</row>
    <row r="688" spans="1:13" x14ac:dyDescent="0.2">
      <c r="A688">
        <v>108</v>
      </c>
      <c r="B688" s="18">
        <v>3</v>
      </c>
      <c r="C688">
        <v>-8.36</v>
      </c>
      <c r="D688">
        <v>163</v>
      </c>
      <c r="E688">
        <v>28</v>
      </c>
      <c r="F688">
        <v>2.1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</row>
    <row r="689" spans="1:13" x14ac:dyDescent="0.2">
      <c r="A689">
        <v>108</v>
      </c>
      <c r="B689" s="18">
        <v>4</v>
      </c>
      <c r="C689">
        <v>2.92</v>
      </c>
      <c r="D689">
        <v>163</v>
      </c>
      <c r="E689">
        <v>28</v>
      </c>
      <c r="F689">
        <v>2.1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</row>
    <row r="690" spans="1:13" x14ac:dyDescent="0.2">
      <c r="A690">
        <v>108</v>
      </c>
      <c r="B690" s="18">
        <v>5</v>
      </c>
      <c r="C690">
        <v>5.38</v>
      </c>
      <c r="D690">
        <v>163</v>
      </c>
      <c r="E690">
        <v>28</v>
      </c>
      <c r="F690">
        <v>2.1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</row>
    <row r="691" spans="1:13" x14ac:dyDescent="0.2">
      <c r="A691">
        <v>108</v>
      </c>
      <c r="B691" s="18">
        <v>6</v>
      </c>
      <c r="C691">
        <v>3.08</v>
      </c>
      <c r="D691">
        <v>163</v>
      </c>
      <c r="E691">
        <v>28</v>
      </c>
      <c r="F691">
        <v>2.1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</row>
    <row r="692" spans="1:13" x14ac:dyDescent="0.2">
      <c r="A692">
        <v>108</v>
      </c>
      <c r="B692" s="18">
        <v>7</v>
      </c>
      <c r="C692">
        <v>1.72</v>
      </c>
      <c r="D692">
        <v>163</v>
      </c>
      <c r="E692">
        <v>28</v>
      </c>
      <c r="F692">
        <v>2.1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</row>
    <row r="693" spans="1:13" x14ac:dyDescent="0.2">
      <c r="A693">
        <v>108</v>
      </c>
      <c r="B693" s="18">
        <v>8</v>
      </c>
      <c r="C693">
        <v>6.74</v>
      </c>
      <c r="D693">
        <v>163</v>
      </c>
      <c r="E693">
        <v>28</v>
      </c>
      <c r="F693">
        <v>2.1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</row>
    <row r="694" spans="1:13" x14ac:dyDescent="0.2">
      <c r="A694">
        <v>108</v>
      </c>
      <c r="B694" s="18">
        <v>9</v>
      </c>
      <c r="C694">
        <v>1.06</v>
      </c>
      <c r="D694">
        <v>163</v>
      </c>
      <c r="E694">
        <v>28</v>
      </c>
      <c r="F694">
        <v>2.1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</row>
    <row r="695" spans="1:13" x14ac:dyDescent="0.2">
      <c r="A695">
        <v>108</v>
      </c>
      <c r="B695" s="18">
        <v>10</v>
      </c>
      <c r="C695">
        <v>-3.12</v>
      </c>
      <c r="D695">
        <v>163</v>
      </c>
      <c r="E695">
        <v>28</v>
      </c>
      <c r="F695">
        <v>2.1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</row>
    <row r="696" spans="1:13" x14ac:dyDescent="0.2">
      <c r="A696">
        <v>108</v>
      </c>
      <c r="B696" s="18">
        <v>11</v>
      </c>
      <c r="C696">
        <v>11.88</v>
      </c>
      <c r="D696">
        <v>163</v>
      </c>
      <c r="E696">
        <v>28</v>
      </c>
      <c r="F696">
        <v>2.1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</row>
    <row r="697" spans="1:13" x14ac:dyDescent="0.2">
      <c r="A697">
        <v>108</v>
      </c>
      <c r="B697" s="18">
        <v>12</v>
      </c>
      <c r="C697">
        <v>6.98</v>
      </c>
      <c r="D697">
        <v>163</v>
      </c>
      <c r="E697">
        <v>28</v>
      </c>
      <c r="F697">
        <v>2.1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</row>
    <row r="698" spans="1:13" x14ac:dyDescent="0.2">
      <c r="A698">
        <v>109</v>
      </c>
      <c r="B698" s="18">
        <v>1</v>
      </c>
      <c r="C698">
        <v>0.54</v>
      </c>
      <c r="D698">
        <v>134</v>
      </c>
      <c r="E698">
        <v>74</v>
      </c>
      <c r="F698">
        <v>1.75</v>
      </c>
      <c r="G698">
        <v>20</v>
      </c>
      <c r="H698">
        <v>0</v>
      </c>
      <c r="I698">
        <v>1</v>
      </c>
      <c r="J698">
        <v>0</v>
      </c>
      <c r="K698">
        <v>1</v>
      </c>
      <c r="L698">
        <v>0</v>
      </c>
      <c r="M698">
        <v>0</v>
      </c>
    </row>
    <row r="699" spans="1:13" x14ac:dyDescent="0.2">
      <c r="A699">
        <v>109</v>
      </c>
      <c r="B699" s="18">
        <v>2</v>
      </c>
      <c r="C699">
        <v>-13.73</v>
      </c>
      <c r="D699">
        <v>134</v>
      </c>
      <c r="E699">
        <v>74</v>
      </c>
      <c r="F699">
        <v>1.75</v>
      </c>
      <c r="G699">
        <v>20</v>
      </c>
      <c r="H699">
        <v>0</v>
      </c>
      <c r="I699">
        <v>1</v>
      </c>
      <c r="J699">
        <v>0</v>
      </c>
      <c r="K699">
        <v>1</v>
      </c>
      <c r="L699">
        <v>0</v>
      </c>
      <c r="M699">
        <v>0</v>
      </c>
    </row>
    <row r="700" spans="1:13" x14ac:dyDescent="0.2">
      <c r="A700">
        <v>109</v>
      </c>
      <c r="B700" s="18">
        <v>3</v>
      </c>
      <c r="C700">
        <v>-19.75</v>
      </c>
      <c r="D700">
        <v>134</v>
      </c>
      <c r="E700">
        <v>74</v>
      </c>
      <c r="F700">
        <v>1.75</v>
      </c>
      <c r="G700">
        <v>20</v>
      </c>
      <c r="H700">
        <v>0</v>
      </c>
      <c r="I700">
        <v>1</v>
      </c>
      <c r="J700">
        <v>0</v>
      </c>
      <c r="K700">
        <v>1</v>
      </c>
      <c r="L700">
        <v>0</v>
      </c>
      <c r="M700">
        <v>0</v>
      </c>
    </row>
    <row r="701" spans="1:13" x14ac:dyDescent="0.2">
      <c r="A701">
        <v>109</v>
      </c>
      <c r="B701" s="18">
        <v>4</v>
      </c>
      <c r="C701">
        <v>7.48</v>
      </c>
      <c r="D701">
        <v>134</v>
      </c>
      <c r="E701">
        <v>74</v>
      </c>
      <c r="F701">
        <v>1.75</v>
      </c>
      <c r="G701">
        <v>20</v>
      </c>
      <c r="H701">
        <v>0</v>
      </c>
      <c r="I701">
        <v>1</v>
      </c>
      <c r="J701">
        <v>0</v>
      </c>
      <c r="K701">
        <v>1</v>
      </c>
      <c r="L701">
        <v>0</v>
      </c>
      <c r="M701">
        <v>0</v>
      </c>
    </row>
    <row r="702" spans="1:13" x14ac:dyDescent="0.2">
      <c r="A702">
        <v>109</v>
      </c>
      <c r="B702" s="18">
        <v>5</v>
      </c>
      <c r="C702">
        <v>2.5499999999999998</v>
      </c>
      <c r="D702">
        <v>134</v>
      </c>
      <c r="E702">
        <v>74</v>
      </c>
      <c r="F702">
        <v>1.75</v>
      </c>
      <c r="G702">
        <v>20</v>
      </c>
      <c r="H702">
        <v>0</v>
      </c>
      <c r="I702">
        <v>1</v>
      </c>
      <c r="J702">
        <v>0</v>
      </c>
      <c r="K702">
        <v>1</v>
      </c>
      <c r="L702">
        <v>0</v>
      </c>
      <c r="M702">
        <v>0</v>
      </c>
    </row>
    <row r="703" spans="1:13" x14ac:dyDescent="0.2">
      <c r="A703">
        <v>109</v>
      </c>
      <c r="B703" s="18">
        <v>6</v>
      </c>
      <c r="C703">
        <v>3.47</v>
      </c>
      <c r="D703">
        <v>134</v>
      </c>
      <c r="E703">
        <v>74</v>
      </c>
      <c r="F703">
        <v>1.75</v>
      </c>
      <c r="G703">
        <v>20</v>
      </c>
      <c r="H703">
        <v>0</v>
      </c>
      <c r="I703">
        <v>1</v>
      </c>
      <c r="J703">
        <v>0</v>
      </c>
      <c r="K703">
        <v>1</v>
      </c>
      <c r="L703">
        <v>0</v>
      </c>
      <c r="M703">
        <v>0</v>
      </c>
    </row>
    <row r="704" spans="1:13" x14ac:dyDescent="0.2">
      <c r="A704">
        <v>109</v>
      </c>
      <c r="B704" s="18">
        <v>7</v>
      </c>
      <c r="C704">
        <v>-3.24</v>
      </c>
      <c r="D704">
        <v>134</v>
      </c>
      <c r="E704">
        <v>74</v>
      </c>
      <c r="F704">
        <v>1.75</v>
      </c>
      <c r="G704">
        <v>20</v>
      </c>
      <c r="H704">
        <v>0</v>
      </c>
      <c r="I704">
        <v>1</v>
      </c>
      <c r="J704">
        <v>0</v>
      </c>
      <c r="K704">
        <v>1</v>
      </c>
      <c r="L704">
        <v>0</v>
      </c>
      <c r="M704">
        <v>0</v>
      </c>
    </row>
    <row r="705" spans="1:13" x14ac:dyDescent="0.2">
      <c r="A705">
        <v>109</v>
      </c>
      <c r="B705" s="18">
        <v>8</v>
      </c>
      <c r="C705">
        <v>-3.14</v>
      </c>
      <c r="D705">
        <v>134</v>
      </c>
      <c r="E705">
        <v>74</v>
      </c>
      <c r="F705">
        <v>1.75</v>
      </c>
      <c r="G705">
        <v>20</v>
      </c>
      <c r="H705">
        <v>0</v>
      </c>
      <c r="I705">
        <v>1</v>
      </c>
      <c r="J705">
        <v>0</v>
      </c>
      <c r="K705">
        <v>1</v>
      </c>
      <c r="L705">
        <v>0</v>
      </c>
      <c r="M705">
        <v>0</v>
      </c>
    </row>
    <row r="706" spans="1:13" x14ac:dyDescent="0.2">
      <c r="A706">
        <v>109</v>
      </c>
      <c r="B706" s="18">
        <v>9</v>
      </c>
      <c r="C706">
        <v>-2.54</v>
      </c>
      <c r="D706">
        <v>134</v>
      </c>
      <c r="E706">
        <v>74</v>
      </c>
      <c r="F706">
        <v>1.75</v>
      </c>
      <c r="G706">
        <v>20</v>
      </c>
      <c r="H706">
        <v>0</v>
      </c>
      <c r="I706">
        <v>1</v>
      </c>
      <c r="J706">
        <v>0</v>
      </c>
      <c r="K706">
        <v>1</v>
      </c>
      <c r="L706">
        <v>0</v>
      </c>
      <c r="M706">
        <v>0</v>
      </c>
    </row>
    <row r="707" spans="1:13" x14ac:dyDescent="0.2">
      <c r="A707">
        <v>109</v>
      </c>
      <c r="B707" s="18">
        <v>10</v>
      </c>
      <c r="C707">
        <v>-7.55</v>
      </c>
      <c r="D707">
        <v>134</v>
      </c>
      <c r="E707">
        <v>74</v>
      </c>
      <c r="F707">
        <v>1.75</v>
      </c>
      <c r="G707">
        <v>20</v>
      </c>
      <c r="H707">
        <v>0</v>
      </c>
      <c r="I707">
        <v>1</v>
      </c>
      <c r="J707">
        <v>0</v>
      </c>
      <c r="K707">
        <v>1</v>
      </c>
      <c r="L707">
        <v>0</v>
      </c>
      <c r="M707">
        <v>0</v>
      </c>
    </row>
    <row r="708" spans="1:13" x14ac:dyDescent="0.2">
      <c r="A708">
        <v>109</v>
      </c>
      <c r="B708" s="18">
        <v>11</v>
      </c>
      <c r="C708">
        <v>14.59</v>
      </c>
      <c r="D708">
        <v>134</v>
      </c>
      <c r="E708">
        <v>74</v>
      </c>
      <c r="F708">
        <v>1.75</v>
      </c>
      <c r="G708">
        <v>20</v>
      </c>
      <c r="H708">
        <v>0</v>
      </c>
      <c r="I708">
        <v>1</v>
      </c>
      <c r="J708">
        <v>0</v>
      </c>
      <c r="K708">
        <v>1</v>
      </c>
      <c r="L708">
        <v>0</v>
      </c>
      <c r="M708">
        <v>0</v>
      </c>
    </row>
    <row r="709" spans="1:13" x14ac:dyDescent="0.2">
      <c r="A709">
        <v>109</v>
      </c>
      <c r="B709" s="18">
        <v>12</v>
      </c>
      <c r="C709">
        <v>8.19</v>
      </c>
      <c r="D709">
        <v>134</v>
      </c>
      <c r="E709">
        <v>74</v>
      </c>
      <c r="F709">
        <v>1.75</v>
      </c>
      <c r="G709">
        <v>20</v>
      </c>
      <c r="H709">
        <v>0</v>
      </c>
      <c r="I709">
        <v>1</v>
      </c>
      <c r="J709">
        <v>0</v>
      </c>
      <c r="K709">
        <v>1</v>
      </c>
      <c r="L709">
        <v>0</v>
      </c>
      <c r="M709">
        <v>0</v>
      </c>
    </row>
    <row r="710" spans="1:13" x14ac:dyDescent="0.2">
      <c r="A710">
        <v>110</v>
      </c>
      <c r="B710" s="18">
        <v>1</v>
      </c>
      <c r="C710">
        <v>2.14</v>
      </c>
      <c r="D710">
        <v>324</v>
      </c>
      <c r="E710">
        <v>232</v>
      </c>
      <c r="F710">
        <v>1.5</v>
      </c>
      <c r="G710">
        <v>20</v>
      </c>
      <c r="H710">
        <v>1</v>
      </c>
      <c r="I710">
        <v>0</v>
      </c>
      <c r="J710">
        <v>0</v>
      </c>
      <c r="K710">
        <v>1</v>
      </c>
      <c r="L710">
        <v>1</v>
      </c>
      <c r="M710">
        <v>0</v>
      </c>
    </row>
    <row r="711" spans="1:13" x14ac:dyDescent="0.2">
      <c r="A711">
        <v>110</v>
      </c>
      <c r="B711" s="18">
        <v>2</v>
      </c>
      <c r="C711">
        <v>-1.01</v>
      </c>
      <c r="D711">
        <v>324</v>
      </c>
      <c r="E711">
        <v>232</v>
      </c>
      <c r="F711">
        <v>1.5</v>
      </c>
      <c r="G711">
        <v>20</v>
      </c>
      <c r="H711">
        <v>1</v>
      </c>
      <c r="I711">
        <v>0</v>
      </c>
      <c r="J711">
        <v>0</v>
      </c>
      <c r="K711">
        <v>1</v>
      </c>
      <c r="L711">
        <v>1</v>
      </c>
      <c r="M711">
        <v>0</v>
      </c>
    </row>
    <row r="712" spans="1:13" x14ac:dyDescent="0.2">
      <c r="A712">
        <v>110</v>
      </c>
      <c r="B712" s="18">
        <v>3</v>
      </c>
      <c r="C712">
        <v>-20.48</v>
      </c>
      <c r="D712">
        <v>324</v>
      </c>
      <c r="E712">
        <v>232</v>
      </c>
      <c r="F712">
        <v>1.5</v>
      </c>
      <c r="G712">
        <v>20</v>
      </c>
      <c r="H712">
        <v>1</v>
      </c>
      <c r="I712">
        <v>0</v>
      </c>
      <c r="J712">
        <v>0</v>
      </c>
      <c r="K712">
        <v>1</v>
      </c>
      <c r="L712">
        <v>1</v>
      </c>
      <c r="M712">
        <v>0</v>
      </c>
    </row>
    <row r="713" spans="1:13" x14ac:dyDescent="0.2">
      <c r="A713">
        <v>110</v>
      </c>
      <c r="B713" s="18">
        <v>4</v>
      </c>
      <c r="C713">
        <v>14.87</v>
      </c>
      <c r="D713">
        <v>324</v>
      </c>
      <c r="E713">
        <v>232</v>
      </c>
      <c r="F713">
        <v>1.5</v>
      </c>
      <c r="G713">
        <v>20</v>
      </c>
      <c r="H713">
        <v>1</v>
      </c>
      <c r="I713">
        <v>0</v>
      </c>
      <c r="J713">
        <v>0</v>
      </c>
      <c r="K713">
        <v>1</v>
      </c>
      <c r="L713">
        <v>1</v>
      </c>
      <c r="M713">
        <v>0</v>
      </c>
    </row>
    <row r="714" spans="1:13" x14ac:dyDescent="0.2">
      <c r="A714">
        <v>110</v>
      </c>
      <c r="B714" s="18">
        <v>5</v>
      </c>
      <c r="C714">
        <v>8.64</v>
      </c>
      <c r="D714">
        <v>324</v>
      </c>
      <c r="E714">
        <v>232</v>
      </c>
      <c r="F714">
        <v>1.5</v>
      </c>
      <c r="G714">
        <v>20</v>
      </c>
      <c r="H714">
        <v>1</v>
      </c>
      <c r="I714">
        <v>0</v>
      </c>
      <c r="J714">
        <v>0</v>
      </c>
      <c r="K714">
        <v>1</v>
      </c>
      <c r="L714">
        <v>1</v>
      </c>
      <c r="M714">
        <v>0</v>
      </c>
    </row>
    <row r="715" spans="1:13" x14ac:dyDescent="0.2">
      <c r="A715">
        <v>110</v>
      </c>
      <c r="B715" s="18">
        <v>6</v>
      </c>
      <c r="C715">
        <v>-2.5299999999999998</v>
      </c>
      <c r="D715">
        <v>324</v>
      </c>
      <c r="E715">
        <v>232</v>
      </c>
      <c r="F715">
        <v>1.5</v>
      </c>
      <c r="G715">
        <v>20</v>
      </c>
      <c r="H715">
        <v>1</v>
      </c>
      <c r="I715">
        <v>0</v>
      </c>
      <c r="J715">
        <v>0</v>
      </c>
      <c r="K715">
        <v>1</v>
      </c>
      <c r="L715">
        <v>1</v>
      </c>
      <c r="M715">
        <v>0</v>
      </c>
    </row>
    <row r="716" spans="1:13" x14ac:dyDescent="0.2">
      <c r="A716">
        <v>110</v>
      </c>
      <c r="B716" s="18">
        <v>7</v>
      </c>
      <c r="C716">
        <v>9.6300000000000008</v>
      </c>
      <c r="D716">
        <v>324</v>
      </c>
      <c r="E716">
        <v>232</v>
      </c>
      <c r="F716">
        <v>1.5</v>
      </c>
      <c r="G716">
        <v>20</v>
      </c>
      <c r="H716">
        <v>1</v>
      </c>
      <c r="I716">
        <v>0</v>
      </c>
      <c r="J716">
        <v>0</v>
      </c>
      <c r="K716">
        <v>1</v>
      </c>
      <c r="L716">
        <v>1</v>
      </c>
      <c r="M716">
        <v>0</v>
      </c>
    </row>
    <row r="717" spans="1:13" x14ac:dyDescent="0.2">
      <c r="A717">
        <v>110</v>
      </c>
      <c r="B717" s="18">
        <v>8</v>
      </c>
      <c r="C717">
        <v>8.3699999999999992</v>
      </c>
      <c r="D717">
        <v>324</v>
      </c>
      <c r="E717">
        <v>232</v>
      </c>
      <c r="F717">
        <v>1.5</v>
      </c>
      <c r="G717">
        <v>20</v>
      </c>
      <c r="H717">
        <v>1</v>
      </c>
      <c r="I717">
        <v>0</v>
      </c>
      <c r="J717">
        <v>0</v>
      </c>
      <c r="K717">
        <v>1</v>
      </c>
      <c r="L717">
        <v>1</v>
      </c>
      <c r="M717">
        <v>0</v>
      </c>
    </row>
    <row r="718" spans="1:13" x14ac:dyDescent="0.2">
      <c r="A718">
        <v>110</v>
      </c>
      <c r="B718" s="18">
        <v>9</v>
      </c>
      <c r="C718">
        <v>-3.41</v>
      </c>
      <c r="D718">
        <v>324</v>
      </c>
      <c r="E718">
        <v>232</v>
      </c>
      <c r="F718">
        <v>1.5</v>
      </c>
      <c r="G718">
        <v>20</v>
      </c>
      <c r="H718">
        <v>1</v>
      </c>
      <c r="I718">
        <v>0</v>
      </c>
      <c r="J718">
        <v>0</v>
      </c>
      <c r="K718">
        <v>1</v>
      </c>
      <c r="L718">
        <v>1</v>
      </c>
      <c r="M718">
        <v>0</v>
      </c>
    </row>
    <row r="719" spans="1:13" x14ac:dyDescent="0.2">
      <c r="A719">
        <v>110</v>
      </c>
      <c r="B719" s="18">
        <v>10</v>
      </c>
      <c r="C719">
        <v>4.47</v>
      </c>
      <c r="D719">
        <v>324</v>
      </c>
      <c r="E719">
        <v>232</v>
      </c>
      <c r="F719">
        <v>1.5</v>
      </c>
      <c r="G719">
        <v>20</v>
      </c>
      <c r="H719">
        <v>1</v>
      </c>
      <c r="I719">
        <v>0</v>
      </c>
      <c r="J719">
        <v>0</v>
      </c>
      <c r="K719">
        <v>1</v>
      </c>
      <c r="L719">
        <v>1</v>
      </c>
      <c r="M719">
        <v>0</v>
      </c>
    </row>
    <row r="720" spans="1:13" x14ac:dyDescent="0.2">
      <c r="A720">
        <v>110</v>
      </c>
      <c r="B720" s="18">
        <v>11</v>
      </c>
      <c r="C720">
        <v>8.8000000000000007</v>
      </c>
      <c r="D720">
        <v>324</v>
      </c>
      <c r="E720">
        <v>232</v>
      </c>
      <c r="F720">
        <v>1.5</v>
      </c>
      <c r="G720">
        <v>20</v>
      </c>
      <c r="H720">
        <v>1</v>
      </c>
      <c r="I720">
        <v>0</v>
      </c>
      <c r="J720">
        <v>0</v>
      </c>
      <c r="K720">
        <v>1</v>
      </c>
      <c r="L720">
        <v>1</v>
      </c>
      <c r="M720">
        <v>0</v>
      </c>
    </row>
    <row r="721" spans="1:13" x14ac:dyDescent="0.2">
      <c r="A721">
        <v>110</v>
      </c>
      <c r="B721" s="18">
        <v>12</v>
      </c>
      <c r="C721">
        <v>11.87</v>
      </c>
      <c r="D721">
        <v>324</v>
      </c>
      <c r="E721">
        <v>232</v>
      </c>
      <c r="F721">
        <v>1.5</v>
      </c>
      <c r="G721">
        <v>20</v>
      </c>
      <c r="H721">
        <v>1</v>
      </c>
      <c r="I721">
        <v>0</v>
      </c>
      <c r="J721">
        <v>0</v>
      </c>
      <c r="K721">
        <v>1</v>
      </c>
      <c r="L721">
        <v>1</v>
      </c>
      <c r="M721">
        <v>0</v>
      </c>
    </row>
    <row r="722" spans="1:13" x14ac:dyDescent="0.2">
      <c r="A722">
        <v>111</v>
      </c>
      <c r="B722" s="18">
        <v>1</v>
      </c>
      <c r="C722">
        <v>-2.61</v>
      </c>
      <c r="D722">
        <v>201</v>
      </c>
      <c r="E722">
        <v>80</v>
      </c>
      <c r="F722">
        <v>2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</row>
    <row r="723" spans="1:13" x14ac:dyDescent="0.2">
      <c r="A723">
        <v>111</v>
      </c>
      <c r="B723" s="18">
        <v>2</v>
      </c>
      <c r="C723">
        <v>-12.85</v>
      </c>
      <c r="D723">
        <v>201</v>
      </c>
      <c r="E723">
        <v>80</v>
      </c>
      <c r="F723">
        <v>2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</row>
    <row r="724" spans="1:13" x14ac:dyDescent="0.2">
      <c r="A724">
        <v>111</v>
      </c>
      <c r="B724" s="18">
        <v>3</v>
      </c>
      <c r="C724">
        <v>-19.62</v>
      </c>
      <c r="D724">
        <v>201</v>
      </c>
      <c r="E724">
        <v>80</v>
      </c>
      <c r="F724">
        <v>2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</row>
    <row r="725" spans="1:13" x14ac:dyDescent="0.2">
      <c r="A725">
        <v>111</v>
      </c>
      <c r="B725" s="18">
        <v>4</v>
      </c>
      <c r="C725">
        <v>10.96</v>
      </c>
      <c r="D725">
        <v>201</v>
      </c>
      <c r="E725">
        <v>80</v>
      </c>
      <c r="F725">
        <v>2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</row>
    <row r="726" spans="1:13" x14ac:dyDescent="0.2">
      <c r="A726">
        <v>111</v>
      </c>
      <c r="B726" s="18">
        <v>5</v>
      </c>
      <c r="C726">
        <v>5.99</v>
      </c>
      <c r="D726">
        <v>201</v>
      </c>
      <c r="E726">
        <v>80</v>
      </c>
      <c r="F726">
        <v>2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</row>
    <row r="727" spans="1:13" x14ac:dyDescent="0.2">
      <c r="A727">
        <v>111</v>
      </c>
      <c r="B727" s="18">
        <v>6</v>
      </c>
      <c r="C727">
        <v>3.02</v>
      </c>
      <c r="D727">
        <v>201</v>
      </c>
      <c r="E727">
        <v>80</v>
      </c>
      <c r="F727">
        <v>2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</row>
    <row r="728" spans="1:13" x14ac:dyDescent="0.2">
      <c r="A728">
        <v>111</v>
      </c>
      <c r="B728" s="18">
        <v>7</v>
      </c>
      <c r="C728">
        <v>3.21</v>
      </c>
      <c r="D728">
        <v>201</v>
      </c>
      <c r="E728">
        <v>80</v>
      </c>
      <c r="F728">
        <v>2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</row>
    <row r="729" spans="1:13" x14ac:dyDescent="0.2">
      <c r="A729">
        <v>111</v>
      </c>
      <c r="B729" s="18">
        <v>8</v>
      </c>
      <c r="C729">
        <v>5.59</v>
      </c>
      <c r="D729">
        <v>201</v>
      </c>
      <c r="E729">
        <v>80</v>
      </c>
      <c r="F729">
        <v>2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</row>
    <row r="730" spans="1:13" x14ac:dyDescent="0.2">
      <c r="A730">
        <v>111</v>
      </c>
      <c r="B730" s="18">
        <v>9</v>
      </c>
      <c r="C730">
        <v>0.05</v>
      </c>
      <c r="D730">
        <v>201</v>
      </c>
      <c r="E730">
        <v>80</v>
      </c>
      <c r="F730">
        <v>2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</row>
    <row r="731" spans="1:13" x14ac:dyDescent="0.2">
      <c r="A731">
        <v>111</v>
      </c>
      <c r="B731" s="18">
        <v>10</v>
      </c>
      <c r="C731">
        <v>-2.5299999999999998</v>
      </c>
      <c r="D731">
        <v>201</v>
      </c>
      <c r="E731">
        <v>80</v>
      </c>
      <c r="F731">
        <v>2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</row>
    <row r="732" spans="1:13" x14ac:dyDescent="0.2">
      <c r="A732">
        <v>111</v>
      </c>
      <c r="B732" s="18">
        <v>11</v>
      </c>
      <c r="C732">
        <v>10.33</v>
      </c>
      <c r="D732">
        <v>201</v>
      </c>
      <c r="E732">
        <v>80</v>
      </c>
      <c r="F732">
        <v>2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</row>
    <row r="733" spans="1:13" x14ac:dyDescent="0.2">
      <c r="A733">
        <v>111</v>
      </c>
      <c r="B733" s="18">
        <v>12</v>
      </c>
      <c r="C733">
        <v>4.25</v>
      </c>
      <c r="D733">
        <v>201</v>
      </c>
      <c r="E733">
        <v>80</v>
      </c>
      <c r="F733">
        <v>2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</row>
    <row r="734" spans="1:13" x14ac:dyDescent="0.2">
      <c r="A734">
        <v>124</v>
      </c>
      <c r="B734" s="18">
        <v>1</v>
      </c>
      <c r="C734">
        <v>-2.0299999999999998</v>
      </c>
      <c r="D734">
        <v>287</v>
      </c>
      <c r="E734">
        <v>232</v>
      </c>
      <c r="F734">
        <v>1.5</v>
      </c>
      <c r="G734">
        <v>20</v>
      </c>
      <c r="H734">
        <v>1</v>
      </c>
      <c r="I734">
        <v>0</v>
      </c>
      <c r="J734">
        <v>0</v>
      </c>
      <c r="K734">
        <v>1</v>
      </c>
      <c r="L734">
        <v>1</v>
      </c>
      <c r="M734">
        <v>1</v>
      </c>
    </row>
    <row r="735" spans="1:13" x14ac:dyDescent="0.2">
      <c r="A735">
        <v>124</v>
      </c>
      <c r="B735" s="18">
        <v>2</v>
      </c>
      <c r="C735">
        <v>-4.08</v>
      </c>
      <c r="D735">
        <v>287</v>
      </c>
      <c r="E735">
        <v>232</v>
      </c>
      <c r="F735">
        <v>1.5</v>
      </c>
      <c r="G735">
        <v>20</v>
      </c>
      <c r="H735">
        <v>1</v>
      </c>
      <c r="I735">
        <v>0</v>
      </c>
      <c r="J735">
        <v>0</v>
      </c>
      <c r="K735">
        <v>1</v>
      </c>
      <c r="L735">
        <v>1</v>
      </c>
      <c r="M735">
        <v>1</v>
      </c>
    </row>
    <row r="736" spans="1:13" x14ac:dyDescent="0.2">
      <c r="A736">
        <v>124</v>
      </c>
      <c r="B736" s="18">
        <v>3</v>
      </c>
      <c r="C736">
        <v>-22.52</v>
      </c>
      <c r="D736">
        <v>287</v>
      </c>
      <c r="E736">
        <v>232</v>
      </c>
      <c r="F736">
        <v>1.5</v>
      </c>
      <c r="G736">
        <v>20</v>
      </c>
      <c r="H736">
        <v>1</v>
      </c>
      <c r="I736">
        <v>0</v>
      </c>
      <c r="J736">
        <v>0</v>
      </c>
      <c r="K736">
        <v>1</v>
      </c>
      <c r="L736">
        <v>1</v>
      </c>
      <c r="M736">
        <v>1</v>
      </c>
    </row>
    <row r="737" spans="1:13" x14ac:dyDescent="0.2">
      <c r="A737">
        <v>124</v>
      </c>
      <c r="B737" s="18">
        <v>4</v>
      </c>
      <c r="C737">
        <v>16.05</v>
      </c>
      <c r="D737">
        <v>287</v>
      </c>
      <c r="E737">
        <v>232</v>
      </c>
      <c r="F737">
        <v>1.5</v>
      </c>
      <c r="G737">
        <v>20</v>
      </c>
      <c r="H737">
        <v>1</v>
      </c>
      <c r="I737">
        <v>0</v>
      </c>
      <c r="J737">
        <v>0</v>
      </c>
      <c r="K737">
        <v>1</v>
      </c>
      <c r="L737">
        <v>1</v>
      </c>
      <c r="M737">
        <v>1</v>
      </c>
    </row>
    <row r="738" spans="1:13" x14ac:dyDescent="0.2">
      <c r="A738">
        <v>124</v>
      </c>
      <c r="B738" s="18">
        <v>5</v>
      </c>
      <c r="C738">
        <v>9.42</v>
      </c>
      <c r="D738">
        <v>287</v>
      </c>
      <c r="E738">
        <v>232</v>
      </c>
      <c r="F738">
        <v>1.5</v>
      </c>
      <c r="G738">
        <v>20</v>
      </c>
      <c r="H738">
        <v>1</v>
      </c>
      <c r="I738">
        <v>0</v>
      </c>
      <c r="J738">
        <v>0</v>
      </c>
      <c r="K738">
        <v>1</v>
      </c>
      <c r="L738">
        <v>1</v>
      </c>
      <c r="M738">
        <v>1</v>
      </c>
    </row>
    <row r="739" spans="1:13" x14ac:dyDescent="0.2">
      <c r="A739">
        <v>124</v>
      </c>
      <c r="B739" s="18">
        <v>6</v>
      </c>
      <c r="C739">
        <v>-6.85</v>
      </c>
      <c r="D739">
        <v>287</v>
      </c>
      <c r="E739">
        <v>232</v>
      </c>
      <c r="F739">
        <v>1.5</v>
      </c>
      <c r="G739">
        <v>20</v>
      </c>
      <c r="H739">
        <v>1</v>
      </c>
      <c r="I739">
        <v>0</v>
      </c>
      <c r="J739">
        <v>0</v>
      </c>
      <c r="K739">
        <v>1</v>
      </c>
      <c r="L739">
        <v>1</v>
      </c>
      <c r="M739">
        <v>1</v>
      </c>
    </row>
    <row r="740" spans="1:13" x14ac:dyDescent="0.2">
      <c r="A740">
        <v>124</v>
      </c>
      <c r="B740" s="18">
        <v>7</v>
      </c>
      <c r="C740">
        <v>14.37</v>
      </c>
      <c r="D740">
        <v>287</v>
      </c>
      <c r="E740">
        <v>232</v>
      </c>
      <c r="F740">
        <v>1.5</v>
      </c>
      <c r="G740">
        <v>20</v>
      </c>
      <c r="H740">
        <v>1</v>
      </c>
      <c r="I740">
        <v>0</v>
      </c>
      <c r="J740">
        <v>0</v>
      </c>
      <c r="K740">
        <v>1</v>
      </c>
      <c r="L740">
        <v>1</v>
      </c>
      <c r="M740">
        <v>1</v>
      </c>
    </row>
    <row r="741" spans="1:13" x14ac:dyDescent="0.2">
      <c r="A741">
        <v>124</v>
      </c>
      <c r="B741" s="18">
        <v>8</v>
      </c>
      <c r="C741">
        <v>10.52</v>
      </c>
      <c r="D741">
        <v>287</v>
      </c>
      <c r="E741">
        <v>232</v>
      </c>
      <c r="F741">
        <v>1.5</v>
      </c>
      <c r="G741">
        <v>20</v>
      </c>
      <c r="H741">
        <v>1</v>
      </c>
      <c r="I741">
        <v>0</v>
      </c>
      <c r="J741">
        <v>0</v>
      </c>
      <c r="K741">
        <v>1</v>
      </c>
      <c r="L741">
        <v>1</v>
      </c>
      <c r="M741">
        <v>1</v>
      </c>
    </row>
    <row r="742" spans="1:13" x14ac:dyDescent="0.2">
      <c r="A742">
        <v>124</v>
      </c>
      <c r="B742" s="18">
        <v>9</v>
      </c>
      <c r="C742">
        <v>-6.13</v>
      </c>
      <c r="D742">
        <v>287</v>
      </c>
      <c r="E742">
        <v>232</v>
      </c>
      <c r="F742">
        <v>1.5</v>
      </c>
      <c r="G742">
        <v>20</v>
      </c>
      <c r="H742">
        <v>1</v>
      </c>
      <c r="I742">
        <v>0</v>
      </c>
      <c r="J742">
        <v>0</v>
      </c>
      <c r="K742">
        <v>1</v>
      </c>
      <c r="L742">
        <v>1</v>
      </c>
      <c r="M742">
        <v>1</v>
      </c>
    </row>
    <row r="743" spans="1:13" x14ac:dyDescent="0.2">
      <c r="A743">
        <v>124</v>
      </c>
      <c r="B743" s="18">
        <v>10</v>
      </c>
      <c r="C743">
        <v>7.8</v>
      </c>
      <c r="D743">
        <v>287</v>
      </c>
      <c r="E743">
        <v>232</v>
      </c>
      <c r="F743">
        <v>1.5</v>
      </c>
      <c r="G743">
        <v>20</v>
      </c>
      <c r="H743">
        <v>1</v>
      </c>
      <c r="I743">
        <v>0</v>
      </c>
      <c r="J743">
        <v>0</v>
      </c>
      <c r="K743">
        <v>1</v>
      </c>
      <c r="L743">
        <v>1</v>
      </c>
      <c r="M743">
        <v>1</v>
      </c>
    </row>
    <row r="744" spans="1:13" x14ac:dyDescent="0.2">
      <c r="A744">
        <v>124</v>
      </c>
      <c r="B744" s="18">
        <v>11</v>
      </c>
      <c r="C744">
        <v>8.43</v>
      </c>
      <c r="D744">
        <v>287</v>
      </c>
      <c r="E744">
        <v>232</v>
      </c>
      <c r="F744">
        <v>1.5</v>
      </c>
      <c r="G744">
        <v>20</v>
      </c>
      <c r="H744">
        <v>1</v>
      </c>
      <c r="I744">
        <v>0</v>
      </c>
      <c r="J744">
        <v>0</v>
      </c>
      <c r="K744">
        <v>1</v>
      </c>
      <c r="L744">
        <v>1</v>
      </c>
      <c r="M744">
        <v>1</v>
      </c>
    </row>
    <row r="745" spans="1:13" x14ac:dyDescent="0.2">
      <c r="A745">
        <v>124</v>
      </c>
      <c r="B745" s="18">
        <v>12</v>
      </c>
      <c r="C745">
        <v>10.47</v>
      </c>
      <c r="D745">
        <v>287</v>
      </c>
      <c r="E745">
        <v>232</v>
      </c>
      <c r="F745">
        <v>1.5</v>
      </c>
      <c r="G745">
        <v>20</v>
      </c>
      <c r="H745">
        <v>1</v>
      </c>
      <c r="I745">
        <v>0</v>
      </c>
      <c r="J745">
        <v>0</v>
      </c>
      <c r="K745">
        <v>1</v>
      </c>
      <c r="L745">
        <v>1</v>
      </c>
      <c r="M745">
        <v>1</v>
      </c>
    </row>
    <row r="746" spans="1:13" x14ac:dyDescent="0.2">
      <c r="A746">
        <v>125</v>
      </c>
      <c r="B746" s="18">
        <v>1</v>
      </c>
      <c r="C746">
        <v>-6.2</v>
      </c>
      <c r="D746">
        <v>183</v>
      </c>
      <c r="E746">
        <v>135</v>
      </c>
      <c r="F746">
        <v>1</v>
      </c>
      <c r="G746">
        <v>20</v>
      </c>
      <c r="H746">
        <v>0</v>
      </c>
      <c r="I746">
        <v>1</v>
      </c>
      <c r="J746">
        <v>0</v>
      </c>
      <c r="K746">
        <v>1</v>
      </c>
      <c r="L746">
        <v>0</v>
      </c>
      <c r="M746">
        <v>1</v>
      </c>
    </row>
    <row r="747" spans="1:13" x14ac:dyDescent="0.2">
      <c r="A747">
        <v>125</v>
      </c>
      <c r="B747" s="18">
        <v>2</v>
      </c>
      <c r="C747">
        <v>-6.48</v>
      </c>
      <c r="D747">
        <v>183</v>
      </c>
      <c r="E747">
        <v>135</v>
      </c>
      <c r="F747">
        <v>1</v>
      </c>
      <c r="G747">
        <v>20</v>
      </c>
      <c r="H747">
        <v>0</v>
      </c>
      <c r="I747">
        <v>1</v>
      </c>
      <c r="J747">
        <v>0</v>
      </c>
      <c r="K747">
        <v>1</v>
      </c>
      <c r="L747">
        <v>0</v>
      </c>
      <c r="M747">
        <v>1</v>
      </c>
    </row>
    <row r="748" spans="1:13" x14ac:dyDescent="0.2">
      <c r="A748">
        <v>125</v>
      </c>
      <c r="B748" s="18">
        <v>3</v>
      </c>
      <c r="C748">
        <v>-19.93</v>
      </c>
      <c r="D748">
        <v>183</v>
      </c>
      <c r="E748">
        <v>135</v>
      </c>
      <c r="F748">
        <v>1</v>
      </c>
      <c r="G748">
        <v>20</v>
      </c>
      <c r="H748">
        <v>0</v>
      </c>
      <c r="I748">
        <v>1</v>
      </c>
      <c r="J748">
        <v>0</v>
      </c>
      <c r="K748">
        <v>1</v>
      </c>
      <c r="L748">
        <v>0</v>
      </c>
      <c r="M748">
        <v>1</v>
      </c>
    </row>
    <row r="749" spans="1:13" x14ac:dyDescent="0.2">
      <c r="A749">
        <v>125</v>
      </c>
      <c r="B749" s="18">
        <v>4</v>
      </c>
      <c r="C749">
        <v>11.49</v>
      </c>
      <c r="D749">
        <v>183</v>
      </c>
      <c r="E749">
        <v>135</v>
      </c>
      <c r="F749">
        <v>1</v>
      </c>
      <c r="G749">
        <v>20</v>
      </c>
      <c r="H749">
        <v>0</v>
      </c>
      <c r="I749">
        <v>1</v>
      </c>
      <c r="J749">
        <v>0</v>
      </c>
      <c r="K749">
        <v>1</v>
      </c>
      <c r="L749">
        <v>0</v>
      </c>
      <c r="M749">
        <v>1</v>
      </c>
    </row>
    <row r="750" spans="1:13" x14ac:dyDescent="0.2">
      <c r="A750">
        <v>125</v>
      </c>
      <c r="B750" s="18">
        <v>5</v>
      </c>
      <c r="C750">
        <v>3.09</v>
      </c>
      <c r="D750">
        <v>183</v>
      </c>
      <c r="E750">
        <v>135</v>
      </c>
      <c r="F750">
        <v>1</v>
      </c>
      <c r="G750">
        <v>20</v>
      </c>
      <c r="H750">
        <v>0</v>
      </c>
      <c r="I750">
        <v>1</v>
      </c>
      <c r="J750">
        <v>0</v>
      </c>
      <c r="K750">
        <v>1</v>
      </c>
      <c r="L750">
        <v>0</v>
      </c>
      <c r="M750">
        <v>1</v>
      </c>
    </row>
    <row r="751" spans="1:13" x14ac:dyDescent="0.2">
      <c r="A751">
        <v>125</v>
      </c>
      <c r="B751" s="18">
        <v>6</v>
      </c>
      <c r="C751">
        <v>5.73</v>
      </c>
      <c r="D751">
        <v>183</v>
      </c>
      <c r="E751">
        <v>135</v>
      </c>
      <c r="F751">
        <v>1</v>
      </c>
      <c r="G751">
        <v>20</v>
      </c>
      <c r="H751">
        <v>0</v>
      </c>
      <c r="I751">
        <v>1</v>
      </c>
      <c r="J751">
        <v>0</v>
      </c>
      <c r="K751">
        <v>1</v>
      </c>
      <c r="L751">
        <v>0</v>
      </c>
      <c r="M751">
        <v>1</v>
      </c>
    </row>
    <row r="752" spans="1:13" x14ac:dyDescent="0.2">
      <c r="A752">
        <v>125</v>
      </c>
      <c r="B752" s="18">
        <v>7</v>
      </c>
      <c r="C752">
        <v>8.35</v>
      </c>
      <c r="D752">
        <v>183</v>
      </c>
      <c r="E752">
        <v>135</v>
      </c>
      <c r="F752">
        <v>1</v>
      </c>
      <c r="G752">
        <v>20</v>
      </c>
      <c r="H752">
        <v>0</v>
      </c>
      <c r="I752">
        <v>1</v>
      </c>
      <c r="J752">
        <v>0</v>
      </c>
      <c r="K752">
        <v>1</v>
      </c>
      <c r="L752">
        <v>0</v>
      </c>
      <c r="M752">
        <v>1</v>
      </c>
    </row>
    <row r="753" spans="1:13" x14ac:dyDescent="0.2">
      <c r="A753">
        <v>125</v>
      </c>
      <c r="B753" s="18">
        <v>8</v>
      </c>
      <c r="C753">
        <v>11.98</v>
      </c>
      <c r="D753">
        <v>183</v>
      </c>
      <c r="E753">
        <v>135</v>
      </c>
      <c r="F753">
        <v>1</v>
      </c>
      <c r="G753">
        <v>20</v>
      </c>
      <c r="H753">
        <v>0</v>
      </c>
      <c r="I753">
        <v>1</v>
      </c>
      <c r="J753">
        <v>0</v>
      </c>
      <c r="K753">
        <v>1</v>
      </c>
      <c r="L753">
        <v>0</v>
      </c>
      <c r="M753">
        <v>1</v>
      </c>
    </row>
    <row r="754" spans="1:13" x14ac:dyDescent="0.2">
      <c r="A754">
        <v>125</v>
      </c>
      <c r="B754" s="18">
        <v>9</v>
      </c>
      <c r="C754">
        <v>2.0499999999999998</v>
      </c>
      <c r="D754">
        <v>183</v>
      </c>
      <c r="E754">
        <v>135</v>
      </c>
      <c r="F754">
        <v>1</v>
      </c>
      <c r="G754">
        <v>20</v>
      </c>
      <c r="H754">
        <v>0</v>
      </c>
      <c r="I754">
        <v>1</v>
      </c>
      <c r="J754">
        <v>0</v>
      </c>
      <c r="K754">
        <v>1</v>
      </c>
      <c r="L754">
        <v>0</v>
      </c>
      <c r="M754">
        <v>1</v>
      </c>
    </row>
    <row r="755" spans="1:13" x14ac:dyDescent="0.2">
      <c r="A755">
        <v>125</v>
      </c>
      <c r="B755" s="18">
        <v>10</v>
      </c>
      <c r="C755">
        <v>2.4500000000000002</v>
      </c>
      <c r="D755">
        <v>183</v>
      </c>
      <c r="E755">
        <v>135</v>
      </c>
      <c r="F755">
        <v>1</v>
      </c>
      <c r="G755">
        <v>20</v>
      </c>
      <c r="H755">
        <v>0</v>
      </c>
      <c r="I755">
        <v>1</v>
      </c>
      <c r="J755">
        <v>0</v>
      </c>
      <c r="K755">
        <v>1</v>
      </c>
      <c r="L755">
        <v>0</v>
      </c>
      <c r="M755">
        <v>1</v>
      </c>
    </row>
    <row r="756" spans="1:13" x14ac:dyDescent="0.2">
      <c r="A756">
        <v>125</v>
      </c>
      <c r="B756" s="18">
        <v>11</v>
      </c>
      <c r="C756">
        <v>11.62</v>
      </c>
      <c r="D756">
        <v>183</v>
      </c>
      <c r="E756">
        <v>135</v>
      </c>
      <c r="F756">
        <v>1</v>
      </c>
      <c r="G756">
        <v>20</v>
      </c>
      <c r="H756">
        <v>0</v>
      </c>
      <c r="I756">
        <v>1</v>
      </c>
      <c r="J756">
        <v>0</v>
      </c>
      <c r="K756">
        <v>1</v>
      </c>
      <c r="L756">
        <v>0</v>
      </c>
      <c r="M756">
        <v>1</v>
      </c>
    </row>
    <row r="757" spans="1:13" x14ac:dyDescent="0.2">
      <c r="A757">
        <v>125</v>
      </c>
      <c r="B757" s="18">
        <v>12</v>
      </c>
      <c r="C757">
        <v>5.27</v>
      </c>
      <c r="D757">
        <v>183</v>
      </c>
      <c r="E757">
        <v>135</v>
      </c>
      <c r="F757">
        <v>1</v>
      </c>
      <c r="G757">
        <v>20</v>
      </c>
      <c r="H757">
        <v>0</v>
      </c>
      <c r="I757">
        <v>1</v>
      </c>
      <c r="J757">
        <v>0</v>
      </c>
      <c r="K757">
        <v>1</v>
      </c>
      <c r="L757">
        <v>0</v>
      </c>
      <c r="M757">
        <v>1</v>
      </c>
    </row>
    <row r="758" spans="1:13" x14ac:dyDescent="0.2">
      <c r="A758">
        <v>126</v>
      </c>
      <c r="B758" s="18">
        <v>1</v>
      </c>
      <c r="C758">
        <v>-3.2</v>
      </c>
      <c r="D758">
        <v>208</v>
      </c>
      <c r="E758">
        <v>1048</v>
      </c>
      <c r="F758">
        <v>1.5</v>
      </c>
      <c r="G758">
        <v>15</v>
      </c>
      <c r="H758">
        <v>0</v>
      </c>
      <c r="I758">
        <v>0</v>
      </c>
      <c r="J758">
        <v>0</v>
      </c>
      <c r="K758">
        <v>1</v>
      </c>
      <c r="L758">
        <v>0</v>
      </c>
      <c r="M758">
        <v>0</v>
      </c>
    </row>
    <row r="759" spans="1:13" x14ac:dyDescent="0.2">
      <c r="A759">
        <v>126</v>
      </c>
      <c r="B759" s="18">
        <v>2</v>
      </c>
      <c r="C759">
        <v>-2.89</v>
      </c>
      <c r="D759">
        <v>208</v>
      </c>
      <c r="E759">
        <v>1048</v>
      </c>
      <c r="F759">
        <v>1.5</v>
      </c>
      <c r="G759">
        <v>15</v>
      </c>
      <c r="H759">
        <v>0</v>
      </c>
      <c r="I759">
        <v>0</v>
      </c>
      <c r="J759">
        <v>0</v>
      </c>
      <c r="K759">
        <v>1</v>
      </c>
      <c r="L759">
        <v>0</v>
      </c>
      <c r="M759">
        <v>0</v>
      </c>
    </row>
    <row r="760" spans="1:13" x14ac:dyDescent="0.2">
      <c r="A760">
        <v>126</v>
      </c>
      <c r="B760" s="18">
        <v>3</v>
      </c>
      <c r="C760">
        <v>-15.96</v>
      </c>
      <c r="D760">
        <v>208</v>
      </c>
      <c r="E760">
        <v>1048</v>
      </c>
      <c r="F760">
        <v>1.5</v>
      </c>
      <c r="G760">
        <v>15</v>
      </c>
      <c r="H760">
        <v>0</v>
      </c>
      <c r="I760">
        <v>0</v>
      </c>
      <c r="J760">
        <v>0</v>
      </c>
      <c r="K760">
        <v>1</v>
      </c>
      <c r="L760">
        <v>0</v>
      </c>
      <c r="M760">
        <v>0</v>
      </c>
    </row>
    <row r="761" spans="1:13" x14ac:dyDescent="0.2">
      <c r="A761">
        <v>126</v>
      </c>
      <c r="B761" s="18">
        <v>4</v>
      </c>
      <c r="C761">
        <v>11.9</v>
      </c>
      <c r="D761">
        <v>208</v>
      </c>
      <c r="E761">
        <v>1048</v>
      </c>
      <c r="F761">
        <v>1.5</v>
      </c>
      <c r="G761">
        <v>15</v>
      </c>
      <c r="H761">
        <v>0</v>
      </c>
      <c r="I761">
        <v>0</v>
      </c>
      <c r="J761">
        <v>0</v>
      </c>
      <c r="K761">
        <v>1</v>
      </c>
      <c r="L761">
        <v>0</v>
      </c>
      <c r="M761">
        <v>0</v>
      </c>
    </row>
    <row r="762" spans="1:13" x14ac:dyDescent="0.2">
      <c r="A762">
        <v>126</v>
      </c>
      <c r="B762" s="18">
        <v>5</v>
      </c>
      <c r="C762">
        <v>9.5</v>
      </c>
      <c r="D762">
        <v>208</v>
      </c>
      <c r="E762">
        <v>1048</v>
      </c>
      <c r="F762">
        <v>1.5</v>
      </c>
      <c r="G762">
        <v>15</v>
      </c>
      <c r="H762">
        <v>0</v>
      </c>
      <c r="I762">
        <v>0</v>
      </c>
      <c r="J762">
        <v>0</v>
      </c>
      <c r="K762">
        <v>1</v>
      </c>
      <c r="L762">
        <v>0</v>
      </c>
      <c r="M762">
        <v>0</v>
      </c>
    </row>
    <row r="763" spans="1:13" x14ac:dyDescent="0.2">
      <c r="A763">
        <v>126</v>
      </c>
      <c r="B763" s="18">
        <v>6</v>
      </c>
      <c r="C763">
        <v>3.31</v>
      </c>
      <c r="D763">
        <v>208</v>
      </c>
      <c r="E763">
        <v>1048</v>
      </c>
      <c r="F763">
        <v>1.5</v>
      </c>
      <c r="G763">
        <v>15</v>
      </c>
      <c r="H763">
        <v>0</v>
      </c>
      <c r="I763">
        <v>0</v>
      </c>
      <c r="J763">
        <v>0</v>
      </c>
      <c r="K763">
        <v>1</v>
      </c>
      <c r="L763">
        <v>0</v>
      </c>
      <c r="M763">
        <v>0</v>
      </c>
    </row>
    <row r="764" spans="1:13" x14ac:dyDescent="0.2">
      <c r="A764">
        <v>126</v>
      </c>
      <c r="B764" s="18">
        <v>7</v>
      </c>
      <c r="C764">
        <v>-2.2000000000000002</v>
      </c>
      <c r="D764">
        <v>208</v>
      </c>
      <c r="E764">
        <v>1048</v>
      </c>
      <c r="F764">
        <v>1.5</v>
      </c>
      <c r="G764">
        <v>15</v>
      </c>
      <c r="H764">
        <v>0</v>
      </c>
      <c r="I764">
        <v>0</v>
      </c>
      <c r="J764">
        <v>0</v>
      </c>
      <c r="K764">
        <v>1</v>
      </c>
      <c r="L764">
        <v>0</v>
      </c>
      <c r="M764">
        <v>0</v>
      </c>
    </row>
    <row r="765" spans="1:13" x14ac:dyDescent="0.2">
      <c r="A765">
        <v>126</v>
      </c>
      <c r="B765" s="18">
        <v>8</v>
      </c>
      <c r="C765">
        <v>7.57</v>
      </c>
      <c r="D765">
        <v>208</v>
      </c>
      <c r="E765">
        <v>1048</v>
      </c>
      <c r="F765">
        <v>1.5</v>
      </c>
      <c r="G765">
        <v>15</v>
      </c>
      <c r="H765">
        <v>0</v>
      </c>
      <c r="I765">
        <v>0</v>
      </c>
      <c r="J765">
        <v>0</v>
      </c>
      <c r="K765">
        <v>1</v>
      </c>
      <c r="L765">
        <v>0</v>
      </c>
      <c r="M765">
        <v>0</v>
      </c>
    </row>
    <row r="766" spans="1:13" x14ac:dyDescent="0.2">
      <c r="A766">
        <v>126</v>
      </c>
      <c r="B766" s="18">
        <v>9</v>
      </c>
      <c r="C766">
        <v>2.85</v>
      </c>
      <c r="D766">
        <v>208</v>
      </c>
      <c r="E766">
        <v>1048</v>
      </c>
      <c r="F766">
        <v>1.5</v>
      </c>
      <c r="G766">
        <v>15</v>
      </c>
      <c r="H766">
        <v>0</v>
      </c>
      <c r="I766">
        <v>0</v>
      </c>
      <c r="J766">
        <v>0</v>
      </c>
      <c r="K766">
        <v>1</v>
      </c>
      <c r="L766">
        <v>0</v>
      </c>
      <c r="M766">
        <v>0</v>
      </c>
    </row>
    <row r="767" spans="1:13" x14ac:dyDescent="0.2">
      <c r="A767">
        <v>126</v>
      </c>
      <c r="B767" s="18">
        <v>10</v>
      </c>
      <c r="C767">
        <v>2.0299999999999998</v>
      </c>
      <c r="D767">
        <v>208</v>
      </c>
      <c r="E767">
        <v>1048</v>
      </c>
      <c r="F767">
        <v>1.5</v>
      </c>
      <c r="G767">
        <v>15</v>
      </c>
      <c r="H767">
        <v>0</v>
      </c>
      <c r="I767">
        <v>0</v>
      </c>
      <c r="J767">
        <v>0</v>
      </c>
      <c r="K767">
        <v>1</v>
      </c>
      <c r="L767">
        <v>0</v>
      </c>
      <c r="M767">
        <v>0</v>
      </c>
    </row>
    <row r="768" spans="1:13" x14ac:dyDescent="0.2">
      <c r="A768">
        <v>126</v>
      </c>
      <c r="B768" s="18">
        <v>11</v>
      </c>
      <c r="C768">
        <v>6.16</v>
      </c>
      <c r="D768">
        <v>208</v>
      </c>
      <c r="E768">
        <v>1048</v>
      </c>
      <c r="F768">
        <v>1.5</v>
      </c>
      <c r="G768">
        <v>15</v>
      </c>
      <c r="H768">
        <v>0</v>
      </c>
      <c r="I768">
        <v>0</v>
      </c>
      <c r="J768">
        <v>0</v>
      </c>
      <c r="K768">
        <v>1</v>
      </c>
      <c r="L768">
        <v>0</v>
      </c>
      <c r="M768">
        <v>0</v>
      </c>
    </row>
    <row r="769" spans="1:13" x14ac:dyDescent="0.2">
      <c r="A769">
        <v>126</v>
      </c>
      <c r="B769" s="18">
        <v>12</v>
      </c>
      <c r="C769">
        <v>7.34</v>
      </c>
      <c r="D769">
        <v>208</v>
      </c>
      <c r="E769">
        <v>1048</v>
      </c>
      <c r="F769">
        <v>1.5</v>
      </c>
      <c r="G769">
        <v>15</v>
      </c>
      <c r="H769">
        <v>0</v>
      </c>
      <c r="I769">
        <v>0</v>
      </c>
      <c r="J769">
        <v>0</v>
      </c>
      <c r="K769">
        <v>1</v>
      </c>
      <c r="L769">
        <v>0</v>
      </c>
      <c r="M769">
        <v>0</v>
      </c>
    </row>
    <row r="770" spans="1:13" x14ac:dyDescent="0.2">
      <c r="A770">
        <v>127</v>
      </c>
      <c r="B770" s="18">
        <v>1</v>
      </c>
      <c r="C770">
        <v>-0.9</v>
      </c>
      <c r="D770">
        <v>140</v>
      </c>
      <c r="E770">
        <v>329</v>
      </c>
      <c r="F770">
        <v>2.5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</row>
    <row r="771" spans="1:13" x14ac:dyDescent="0.2">
      <c r="A771">
        <v>127</v>
      </c>
      <c r="B771" s="18">
        <v>2</v>
      </c>
      <c r="C771">
        <v>0.6</v>
      </c>
      <c r="D771">
        <v>140</v>
      </c>
      <c r="E771">
        <v>329</v>
      </c>
      <c r="F771">
        <v>2.5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</row>
    <row r="772" spans="1:13" x14ac:dyDescent="0.2">
      <c r="A772">
        <v>127</v>
      </c>
      <c r="B772" s="18">
        <v>3</v>
      </c>
      <c r="C772">
        <v>-5.5</v>
      </c>
      <c r="D772">
        <v>140</v>
      </c>
      <c r="E772">
        <v>329</v>
      </c>
      <c r="F772">
        <v>2.5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</row>
    <row r="773" spans="1:13" x14ac:dyDescent="0.2">
      <c r="A773">
        <v>127</v>
      </c>
      <c r="B773" s="18">
        <v>4</v>
      </c>
      <c r="C773">
        <v>9.6300000000000008</v>
      </c>
      <c r="D773">
        <v>140</v>
      </c>
      <c r="E773">
        <v>329</v>
      </c>
      <c r="F773">
        <v>2.5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</row>
    <row r="774" spans="1:13" x14ac:dyDescent="0.2">
      <c r="A774">
        <v>127</v>
      </c>
      <c r="B774" s="18">
        <v>5</v>
      </c>
      <c r="C774">
        <v>2.97</v>
      </c>
      <c r="D774">
        <v>140</v>
      </c>
      <c r="E774">
        <v>329</v>
      </c>
      <c r="F774">
        <v>2.5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</row>
    <row r="775" spans="1:13" x14ac:dyDescent="0.2">
      <c r="A775">
        <v>127</v>
      </c>
      <c r="B775" s="18">
        <v>6</v>
      </c>
      <c r="C775">
        <v>8.75</v>
      </c>
      <c r="D775">
        <v>140</v>
      </c>
      <c r="E775">
        <v>329</v>
      </c>
      <c r="F775">
        <v>2.5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</row>
    <row r="776" spans="1:13" x14ac:dyDescent="0.2">
      <c r="A776">
        <v>127</v>
      </c>
      <c r="B776" s="18">
        <v>7</v>
      </c>
      <c r="C776">
        <v>6.88</v>
      </c>
      <c r="D776">
        <v>140</v>
      </c>
      <c r="E776">
        <v>329</v>
      </c>
      <c r="F776">
        <v>2.5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</row>
    <row r="777" spans="1:13" x14ac:dyDescent="0.2">
      <c r="A777">
        <v>127</v>
      </c>
      <c r="B777" s="18">
        <v>8</v>
      </c>
      <c r="C777">
        <v>4.67</v>
      </c>
      <c r="D777">
        <v>140</v>
      </c>
      <c r="E777">
        <v>329</v>
      </c>
      <c r="F777">
        <v>2.5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</row>
    <row r="778" spans="1:13" x14ac:dyDescent="0.2">
      <c r="A778">
        <v>127</v>
      </c>
      <c r="B778" s="18">
        <v>9</v>
      </c>
      <c r="C778">
        <v>-3.82</v>
      </c>
      <c r="D778">
        <v>140</v>
      </c>
      <c r="E778">
        <v>329</v>
      </c>
      <c r="F778">
        <v>2.5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</row>
    <row r="779" spans="1:13" x14ac:dyDescent="0.2">
      <c r="A779">
        <v>127</v>
      </c>
      <c r="B779" s="18">
        <v>10</v>
      </c>
      <c r="C779">
        <v>4.63</v>
      </c>
      <c r="D779">
        <v>140</v>
      </c>
      <c r="E779">
        <v>329</v>
      </c>
      <c r="F779">
        <v>2.5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</row>
    <row r="780" spans="1:13" x14ac:dyDescent="0.2">
      <c r="A780">
        <v>127</v>
      </c>
      <c r="B780" s="18">
        <v>11</v>
      </c>
      <c r="C780">
        <v>5.75</v>
      </c>
      <c r="D780">
        <v>140</v>
      </c>
      <c r="E780">
        <v>329</v>
      </c>
      <c r="F780">
        <v>2.5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</row>
    <row r="781" spans="1:13" x14ac:dyDescent="0.2">
      <c r="A781">
        <v>127</v>
      </c>
      <c r="B781" s="18">
        <v>12</v>
      </c>
      <c r="C781">
        <v>4.63</v>
      </c>
      <c r="D781">
        <v>140</v>
      </c>
      <c r="E781">
        <v>329</v>
      </c>
      <c r="F781">
        <v>2.5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</row>
    <row r="782" spans="1:13" x14ac:dyDescent="0.2">
      <c r="A782">
        <v>128</v>
      </c>
      <c r="B782" s="18">
        <v>1</v>
      </c>
      <c r="C782">
        <v>-4.2</v>
      </c>
      <c r="D782">
        <v>187</v>
      </c>
      <c r="E782">
        <v>54</v>
      </c>
      <c r="F782">
        <v>1.5</v>
      </c>
      <c r="G782">
        <v>0</v>
      </c>
      <c r="H782">
        <v>0</v>
      </c>
      <c r="I782">
        <v>1</v>
      </c>
      <c r="J782">
        <v>0</v>
      </c>
      <c r="K782">
        <v>1</v>
      </c>
      <c r="L782">
        <v>1</v>
      </c>
      <c r="M782">
        <v>1</v>
      </c>
    </row>
    <row r="783" spans="1:13" x14ac:dyDescent="0.2">
      <c r="A783">
        <v>128</v>
      </c>
      <c r="B783" s="18">
        <v>2</v>
      </c>
      <c r="C783">
        <v>-10.61</v>
      </c>
      <c r="D783">
        <v>187</v>
      </c>
      <c r="E783">
        <v>54</v>
      </c>
      <c r="F783">
        <v>1.5</v>
      </c>
      <c r="G783">
        <v>0</v>
      </c>
      <c r="H783">
        <v>0</v>
      </c>
      <c r="I783">
        <v>1</v>
      </c>
      <c r="J783">
        <v>0</v>
      </c>
      <c r="K783">
        <v>1</v>
      </c>
      <c r="L783">
        <v>1</v>
      </c>
      <c r="M783">
        <v>1</v>
      </c>
    </row>
    <row r="784" spans="1:13" x14ac:dyDescent="0.2">
      <c r="A784">
        <v>128</v>
      </c>
      <c r="B784" s="18">
        <v>3</v>
      </c>
      <c r="C784">
        <v>-18.260000000000002</v>
      </c>
      <c r="D784">
        <v>187</v>
      </c>
      <c r="E784">
        <v>54</v>
      </c>
      <c r="F784">
        <v>1.5</v>
      </c>
      <c r="G784">
        <v>0</v>
      </c>
      <c r="H784">
        <v>0</v>
      </c>
      <c r="I784">
        <v>1</v>
      </c>
      <c r="J784">
        <v>0</v>
      </c>
      <c r="K784">
        <v>1</v>
      </c>
      <c r="L784">
        <v>1</v>
      </c>
      <c r="M784">
        <v>1</v>
      </c>
    </row>
    <row r="785" spans="1:13" x14ac:dyDescent="0.2">
      <c r="A785">
        <v>128</v>
      </c>
      <c r="B785" s="18">
        <v>4</v>
      </c>
      <c r="C785">
        <v>14.55</v>
      </c>
      <c r="D785">
        <v>187</v>
      </c>
      <c r="E785">
        <v>54</v>
      </c>
      <c r="F785">
        <v>1.5</v>
      </c>
      <c r="G785">
        <v>0</v>
      </c>
      <c r="H785">
        <v>0</v>
      </c>
      <c r="I785">
        <v>1</v>
      </c>
      <c r="J785">
        <v>0</v>
      </c>
      <c r="K785">
        <v>1</v>
      </c>
      <c r="L785">
        <v>1</v>
      </c>
      <c r="M785">
        <v>1</v>
      </c>
    </row>
    <row r="786" spans="1:13" x14ac:dyDescent="0.2">
      <c r="A786">
        <v>128</v>
      </c>
      <c r="B786" s="18">
        <v>5</v>
      </c>
      <c r="C786">
        <v>2.72</v>
      </c>
      <c r="D786">
        <v>187</v>
      </c>
      <c r="E786">
        <v>54</v>
      </c>
      <c r="F786">
        <v>1.5</v>
      </c>
      <c r="G786">
        <v>0</v>
      </c>
      <c r="H786">
        <v>0</v>
      </c>
      <c r="I786">
        <v>1</v>
      </c>
      <c r="J786">
        <v>0</v>
      </c>
      <c r="K786">
        <v>1</v>
      </c>
      <c r="L786">
        <v>1</v>
      </c>
      <c r="M786">
        <v>1</v>
      </c>
    </row>
    <row r="787" spans="1:13" x14ac:dyDescent="0.2">
      <c r="A787">
        <v>128</v>
      </c>
      <c r="B787" s="18">
        <v>6</v>
      </c>
      <c r="C787">
        <v>1.51</v>
      </c>
      <c r="D787">
        <v>187</v>
      </c>
      <c r="E787">
        <v>54</v>
      </c>
      <c r="F787">
        <v>1.5</v>
      </c>
      <c r="G787">
        <v>0</v>
      </c>
      <c r="H787">
        <v>0</v>
      </c>
      <c r="I787">
        <v>1</v>
      </c>
      <c r="J787">
        <v>0</v>
      </c>
      <c r="K787">
        <v>1</v>
      </c>
      <c r="L787">
        <v>1</v>
      </c>
      <c r="M787">
        <v>1</v>
      </c>
    </row>
    <row r="788" spans="1:13" x14ac:dyDescent="0.2">
      <c r="A788">
        <v>128</v>
      </c>
      <c r="B788" s="18">
        <v>7</v>
      </c>
      <c r="C788">
        <v>4.3600000000000003</v>
      </c>
      <c r="D788">
        <v>187</v>
      </c>
      <c r="E788">
        <v>54</v>
      </c>
      <c r="F788">
        <v>1.5</v>
      </c>
      <c r="G788">
        <v>0</v>
      </c>
      <c r="H788">
        <v>0</v>
      </c>
      <c r="I788">
        <v>1</v>
      </c>
      <c r="J788">
        <v>0</v>
      </c>
      <c r="K788">
        <v>1</v>
      </c>
      <c r="L788">
        <v>1</v>
      </c>
      <c r="M788">
        <v>1</v>
      </c>
    </row>
    <row r="789" spans="1:13" x14ac:dyDescent="0.2">
      <c r="A789">
        <v>128</v>
      </c>
      <c r="B789" s="18">
        <v>8</v>
      </c>
      <c r="C789">
        <v>2.4300000000000002</v>
      </c>
      <c r="D789">
        <v>187</v>
      </c>
      <c r="E789">
        <v>54</v>
      </c>
      <c r="F789">
        <v>1.5</v>
      </c>
      <c r="G789">
        <v>0</v>
      </c>
      <c r="H789">
        <v>0</v>
      </c>
      <c r="I789">
        <v>1</v>
      </c>
      <c r="J789">
        <v>0</v>
      </c>
      <c r="K789">
        <v>1</v>
      </c>
      <c r="L789">
        <v>1</v>
      </c>
      <c r="M789">
        <v>1</v>
      </c>
    </row>
    <row r="790" spans="1:13" x14ac:dyDescent="0.2">
      <c r="A790">
        <v>128</v>
      </c>
      <c r="B790" s="18">
        <v>9</v>
      </c>
      <c r="C790">
        <v>-0.92</v>
      </c>
      <c r="D790">
        <v>187</v>
      </c>
      <c r="E790">
        <v>54</v>
      </c>
      <c r="F790">
        <v>1.5</v>
      </c>
      <c r="G790">
        <v>0</v>
      </c>
      <c r="H790">
        <v>0</v>
      </c>
      <c r="I790">
        <v>1</v>
      </c>
      <c r="J790">
        <v>0</v>
      </c>
      <c r="K790">
        <v>1</v>
      </c>
      <c r="L790">
        <v>1</v>
      </c>
      <c r="M790">
        <v>1</v>
      </c>
    </row>
    <row r="791" spans="1:13" x14ac:dyDescent="0.2">
      <c r="A791">
        <v>128</v>
      </c>
      <c r="B791" s="18">
        <v>10</v>
      </c>
      <c r="C791">
        <v>2.52</v>
      </c>
      <c r="D791">
        <v>187</v>
      </c>
      <c r="E791">
        <v>54</v>
      </c>
      <c r="F791">
        <v>1.5</v>
      </c>
      <c r="G791">
        <v>0</v>
      </c>
      <c r="H791">
        <v>0</v>
      </c>
      <c r="I791">
        <v>1</v>
      </c>
      <c r="J791">
        <v>0</v>
      </c>
      <c r="K791">
        <v>1</v>
      </c>
      <c r="L791">
        <v>1</v>
      </c>
      <c r="M791">
        <v>1</v>
      </c>
    </row>
    <row r="792" spans="1:13" x14ac:dyDescent="0.2">
      <c r="A792">
        <v>128</v>
      </c>
      <c r="B792" s="18">
        <v>11</v>
      </c>
      <c r="C792">
        <v>14.59</v>
      </c>
      <c r="D792">
        <v>187</v>
      </c>
      <c r="E792">
        <v>54</v>
      </c>
      <c r="F792">
        <v>1.5</v>
      </c>
      <c r="G792">
        <v>0</v>
      </c>
      <c r="H792">
        <v>0</v>
      </c>
      <c r="I792">
        <v>1</v>
      </c>
      <c r="J792">
        <v>0</v>
      </c>
      <c r="K792">
        <v>1</v>
      </c>
      <c r="L792">
        <v>1</v>
      </c>
      <c r="M792">
        <v>1</v>
      </c>
    </row>
    <row r="793" spans="1:13" x14ac:dyDescent="0.2">
      <c r="A793">
        <v>128</v>
      </c>
      <c r="B793" s="18">
        <v>12</v>
      </c>
      <c r="C793">
        <v>7.45</v>
      </c>
      <c r="D793">
        <v>187</v>
      </c>
      <c r="E793">
        <v>54</v>
      </c>
      <c r="F793">
        <v>1.5</v>
      </c>
      <c r="G793">
        <v>0</v>
      </c>
      <c r="H793">
        <v>0</v>
      </c>
      <c r="I793">
        <v>1</v>
      </c>
      <c r="J793">
        <v>0</v>
      </c>
      <c r="K793">
        <v>1</v>
      </c>
      <c r="L793">
        <v>1</v>
      </c>
      <c r="M793">
        <v>1</v>
      </c>
    </row>
    <row r="794" spans="1:13" x14ac:dyDescent="0.2">
      <c r="A794">
        <v>129</v>
      </c>
      <c r="B794" s="18">
        <v>1</v>
      </c>
      <c r="C794">
        <v>-7.25</v>
      </c>
      <c r="D794">
        <v>333</v>
      </c>
      <c r="E794">
        <v>1572</v>
      </c>
      <c r="F794">
        <v>0.75</v>
      </c>
      <c r="G794">
        <v>15</v>
      </c>
      <c r="H794">
        <v>0</v>
      </c>
      <c r="I794">
        <v>0</v>
      </c>
      <c r="J794">
        <v>0</v>
      </c>
      <c r="K794">
        <v>1</v>
      </c>
      <c r="L794">
        <v>0</v>
      </c>
      <c r="M794">
        <v>0</v>
      </c>
    </row>
    <row r="795" spans="1:13" x14ac:dyDescent="0.2">
      <c r="A795">
        <v>129</v>
      </c>
      <c r="B795" s="18">
        <v>2</v>
      </c>
      <c r="C795">
        <v>-1.35</v>
      </c>
      <c r="D795">
        <v>333</v>
      </c>
      <c r="E795">
        <v>1572</v>
      </c>
      <c r="F795">
        <v>0.75</v>
      </c>
      <c r="G795">
        <v>15</v>
      </c>
      <c r="H795">
        <v>0</v>
      </c>
      <c r="I795">
        <v>0</v>
      </c>
      <c r="J795">
        <v>0</v>
      </c>
      <c r="K795">
        <v>1</v>
      </c>
      <c r="L795">
        <v>0</v>
      </c>
      <c r="M795">
        <v>0</v>
      </c>
    </row>
    <row r="796" spans="1:13" x14ac:dyDescent="0.2">
      <c r="A796">
        <v>129</v>
      </c>
      <c r="B796" s="18">
        <v>3</v>
      </c>
      <c r="C796">
        <v>-10.039999999999999</v>
      </c>
      <c r="D796">
        <v>333</v>
      </c>
      <c r="E796">
        <v>1572</v>
      </c>
      <c r="F796">
        <v>0.75</v>
      </c>
      <c r="G796">
        <v>15</v>
      </c>
      <c r="H796">
        <v>0</v>
      </c>
      <c r="I796">
        <v>0</v>
      </c>
      <c r="J796">
        <v>0</v>
      </c>
      <c r="K796">
        <v>1</v>
      </c>
      <c r="L796">
        <v>0</v>
      </c>
      <c r="M796">
        <v>0</v>
      </c>
    </row>
    <row r="797" spans="1:13" x14ac:dyDescent="0.2">
      <c r="A797">
        <v>129</v>
      </c>
      <c r="B797" s="18">
        <v>4</v>
      </c>
      <c r="C797">
        <v>8.2100000000000009</v>
      </c>
      <c r="D797">
        <v>333</v>
      </c>
      <c r="E797">
        <v>1572</v>
      </c>
      <c r="F797">
        <v>0.75</v>
      </c>
      <c r="G797">
        <v>15</v>
      </c>
      <c r="H797">
        <v>0</v>
      </c>
      <c r="I797">
        <v>0</v>
      </c>
      <c r="J797">
        <v>0</v>
      </c>
      <c r="K797">
        <v>1</v>
      </c>
      <c r="L797">
        <v>0</v>
      </c>
      <c r="M797">
        <v>0</v>
      </c>
    </row>
    <row r="798" spans="1:13" x14ac:dyDescent="0.2">
      <c r="A798">
        <v>129</v>
      </c>
      <c r="B798" s="18">
        <v>5</v>
      </c>
      <c r="C798">
        <v>2.38</v>
      </c>
      <c r="D798">
        <v>333</v>
      </c>
      <c r="E798">
        <v>1572</v>
      </c>
      <c r="F798">
        <v>0.75</v>
      </c>
      <c r="G798">
        <v>15</v>
      </c>
      <c r="H798">
        <v>0</v>
      </c>
      <c r="I798">
        <v>0</v>
      </c>
      <c r="J798">
        <v>0</v>
      </c>
      <c r="K798">
        <v>1</v>
      </c>
      <c r="L798">
        <v>0</v>
      </c>
      <c r="M798">
        <v>0</v>
      </c>
    </row>
    <row r="799" spans="1:13" x14ac:dyDescent="0.2">
      <c r="A799">
        <v>129</v>
      </c>
      <c r="B799" s="18">
        <v>6</v>
      </c>
      <c r="C799">
        <v>9.93</v>
      </c>
      <c r="D799">
        <v>333</v>
      </c>
      <c r="E799">
        <v>1572</v>
      </c>
      <c r="F799">
        <v>0.75</v>
      </c>
      <c r="G799">
        <v>15</v>
      </c>
      <c r="H799">
        <v>0</v>
      </c>
      <c r="I799">
        <v>0</v>
      </c>
      <c r="J799">
        <v>0</v>
      </c>
      <c r="K799">
        <v>1</v>
      </c>
      <c r="L799">
        <v>0</v>
      </c>
      <c r="M799">
        <v>0</v>
      </c>
    </row>
    <row r="800" spans="1:13" x14ac:dyDescent="0.2">
      <c r="A800">
        <v>129</v>
      </c>
      <c r="B800" s="18">
        <v>7</v>
      </c>
      <c r="C800">
        <v>6.95</v>
      </c>
      <c r="D800">
        <v>333</v>
      </c>
      <c r="E800">
        <v>1572</v>
      </c>
      <c r="F800">
        <v>0.75</v>
      </c>
      <c r="G800">
        <v>15</v>
      </c>
      <c r="H800">
        <v>0</v>
      </c>
      <c r="I800">
        <v>0</v>
      </c>
      <c r="J800">
        <v>0</v>
      </c>
      <c r="K800">
        <v>1</v>
      </c>
      <c r="L800">
        <v>0</v>
      </c>
      <c r="M800">
        <v>0</v>
      </c>
    </row>
    <row r="801" spans="1:13" x14ac:dyDescent="0.2">
      <c r="A801">
        <v>129</v>
      </c>
      <c r="B801" s="18">
        <v>8</v>
      </c>
      <c r="C801">
        <v>3.35</v>
      </c>
      <c r="D801">
        <v>333</v>
      </c>
      <c r="E801">
        <v>1572</v>
      </c>
      <c r="F801">
        <v>0.75</v>
      </c>
      <c r="G801">
        <v>15</v>
      </c>
      <c r="H801">
        <v>0</v>
      </c>
      <c r="I801">
        <v>0</v>
      </c>
      <c r="J801">
        <v>0</v>
      </c>
      <c r="K801">
        <v>1</v>
      </c>
      <c r="L801">
        <v>0</v>
      </c>
      <c r="M801">
        <v>0</v>
      </c>
    </row>
    <row r="802" spans="1:13" x14ac:dyDescent="0.2">
      <c r="A802">
        <v>129</v>
      </c>
      <c r="B802" s="18">
        <v>9</v>
      </c>
      <c r="C802">
        <v>-1.69</v>
      </c>
      <c r="D802">
        <v>333</v>
      </c>
      <c r="E802">
        <v>1572</v>
      </c>
      <c r="F802">
        <v>0.75</v>
      </c>
      <c r="G802">
        <v>15</v>
      </c>
      <c r="H802">
        <v>0</v>
      </c>
      <c r="I802">
        <v>0</v>
      </c>
      <c r="J802">
        <v>0</v>
      </c>
      <c r="K802">
        <v>1</v>
      </c>
      <c r="L802">
        <v>0</v>
      </c>
      <c r="M802">
        <v>0</v>
      </c>
    </row>
    <row r="803" spans="1:13" x14ac:dyDescent="0.2">
      <c r="A803">
        <v>129</v>
      </c>
      <c r="B803" s="18">
        <v>10</v>
      </c>
      <c r="C803">
        <v>4.42</v>
      </c>
      <c r="D803">
        <v>333</v>
      </c>
      <c r="E803">
        <v>1572</v>
      </c>
      <c r="F803">
        <v>0.75</v>
      </c>
      <c r="G803">
        <v>15</v>
      </c>
      <c r="H803">
        <v>0</v>
      </c>
      <c r="I803">
        <v>0</v>
      </c>
      <c r="J803">
        <v>0</v>
      </c>
      <c r="K803">
        <v>1</v>
      </c>
      <c r="L803">
        <v>0</v>
      </c>
      <c r="M803">
        <v>0</v>
      </c>
    </row>
    <row r="804" spans="1:13" x14ac:dyDescent="0.2">
      <c r="A804">
        <v>129</v>
      </c>
      <c r="B804" s="18">
        <v>11</v>
      </c>
      <c r="C804">
        <v>10.24</v>
      </c>
      <c r="D804">
        <v>333</v>
      </c>
      <c r="E804">
        <v>1572</v>
      </c>
      <c r="F804">
        <v>0.75</v>
      </c>
      <c r="G804">
        <v>15</v>
      </c>
      <c r="H804">
        <v>0</v>
      </c>
      <c r="I804">
        <v>0</v>
      </c>
      <c r="J804">
        <v>0</v>
      </c>
      <c r="K804">
        <v>1</v>
      </c>
      <c r="L804">
        <v>0</v>
      </c>
      <c r="M804">
        <v>0</v>
      </c>
    </row>
    <row r="805" spans="1:13" x14ac:dyDescent="0.2">
      <c r="A805">
        <v>129</v>
      </c>
      <c r="B805" s="18">
        <v>12</v>
      </c>
      <c r="C805">
        <v>9.74</v>
      </c>
      <c r="D805">
        <v>333</v>
      </c>
      <c r="E805">
        <v>1572</v>
      </c>
      <c r="F805">
        <v>0.75</v>
      </c>
      <c r="G805">
        <v>15</v>
      </c>
      <c r="H805">
        <v>0</v>
      </c>
      <c r="I805">
        <v>0</v>
      </c>
      <c r="J805">
        <v>0</v>
      </c>
      <c r="K805">
        <v>1</v>
      </c>
      <c r="L805">
        <v>0</v>
      </c>
      <c r="M805">
        <v>0</v>
      </c>
    </row>
    <row r="806" spans="1:13" x14ac:dyDescent="0.2">
      <c r="A806">
        <v>130</v>
      </c>
      <c r="B806" s="18">
        <v>1</v>
      </c>
      <c r="C806">
        <v>-2.93</v>
      </c>
      <c r="D806">
        <v>186</v>
      </c>
      <c r="E806">
        <v>113</v>
      </c>
      <c r="F806">
        <v>1.2</v>
      </c>
      <c r="G806">
        <v>12</v>
      </c>
      <c r="H806">
        <v>0</v>
      </c>
      <c r="I806">
        <v>0</v>
      </c>
      <c r="J806">
        <v>0</v>
      </c>
      <c r="K806">
        <v>1</v>
      </c>
      <c r="L806">
        <v>0</v>
      </c>
      <c r="M806">
        <v>0</v>
      </c>
    </row>
    <row r="807" spans="1:13" x14ac:dyDescent="0.2">
      <c r="A807">
        <v>130</v>
      </c>
      <c r="B807" s="18">
        <v>2</v>
      </c>
      <c r="C807">
        <v>-4.3</v>
      </c>
      <c r="D807">
        <v>186</v>
      </c>
      <c r="E807">
        <v>113</v>
      </c>
      <c r="F807">
        <v>1.2</v>
      </c>
      <c r="G807">
        <v>12</v>
      </c>
      <c r="H807">
        <v>0</v>
      </c>
      <c r="I807">
        <v>0</v>
      </c>
      <c r="J807">
        <v>0</v>
      </c>
      <c r="K807">
        <v>1</v>
      </c>
      <c r="L807">
        <v>0</v>
      </c>
      <c r="M807">
        <v>0</v>
      </c>
    </row>
    <row r="808" spans="1:13" x14ac:dyDescent="0.2">
      <c r="A808">
        <v>130</v>
      </c>
      <c r="B808" s="18">
        <v>3</v>
      </c>
      <c r="C808">
        <v>-18.690000000000001</v>
      </c>
      <c r="D808">
        <v>186</v>
      </c>
      <c r="E808">
        <v>113</v>
      </c>
      <c r="F808">
        <v>1.2</v>
      </c>
      <c r="G808">
        <v>12</v>
      </c>
      <c r="H808">
        <v>0</v>
      </c>
      <c r="I808">
        <v>0</v>
      </c>
      <c r="J808">
        <v>0</v>
      </c>
      <c r="K808">
        <v>1</v>
      </c>
      <c r="L808">
        <v>0</v>
      </c>
      <c r="M808">
        <v>0</v>
      </c>
    </row>
    <row r="809" spans="1:13" x14ac:dyDescent="0.2">
      <c r="A809">
        <v>130</v>
      </c>
      <c r="B809" s="18">
        <v>4</v>
      </c>
      <c r="C809">
        <v>11.72</v>
      </c>
      <c r="D809">
        <v>186</v>
      </c>
      <c r="E809">
        <v>113</v>
      </c>
      <c r="F809">
        <v>1.2</v>
      </c>
      <c r="G809">
        <v>12</v>
      </c>
      <c r="H809">
        <v>0</v>
      </c>
      <c r="I809">
        <v>0</v>
      </c>
      <c r="J809">
        <v>0</v>
      </c>
      <c r="K809">
        <v>1</v>
      </c>
      <c r="L809">
        <v>0</v>
      </c>
      <c r="M809">
        <v>0</v>
      </c>
    </row>
    <row r="810" spans="1:13" x14ac:dyDescent="0.2">
      <c r="A810">
        <v>130</v>
      </c>
      <c r="B810" s="18">
        <v>5</v>
      </c>
      <c r="C810">
        <v>7.12</v>
      </c>
      <c r="D810">
        <v>186</v>
      </c>
      <c r="E810">
        <v>113</v>
      </c>
      <c r="F810">
        <v>1.2</v>
      </c>
      <c r="G810">
        <v>12</v>
      </c>
      <c r="H810">
        <v>0</v>
      </c>
      <c r="I810">
        <v>0</v>
      </c>
      <c r="J810">
        <v>0</v>
      </c>
      <c r="K810">
        <v>1</v>
      </c>
      <c r="L810">
        <v>0</v>
      </c>
      <c r="M810">
        <v>0</v>
      </c>
    </row>
    <row r="811" spans="1:13" x14ac:dyDescent="0.2">
      <c r="A811">
        <v>130</v>
      </c>
      <c r="B811" s="18">
        <v>6</v>
      </c>
      <c r="C811">
        <v>6.24</v>
      </c>
      <c r="D811">
        <v>186</v>
      </c>
      <c r="E811">
        <v>113</v>
      </c>
      <c r="F811">
        <v>1.2</v>
      </c>
      <c r="G811">
        <v>12</v>
      </c>
      <c r="H811">
        <v>0</v>
      </c>
      <c r="I811">
        <v>0</v>
      </c>
      <c r="J811">
        <v>0</v>
      </c>
      <c r="K811">
        <v>1</v>
      </c>
      <c r="L811">
        <v>0</v>
      </c>
      <c r="M811">
        <v>0</v>
      </c>
    </row>
    <row r="812" spans="1:13" x14ac:dyDescent="0.2">
      <c r="A812">
        <v>130</v>
      </c>
      <c r="B812" s="18">
        <v>7</v>
      </c>
      <c r="C812">
        <v>3.43</v>
      </c>
      <c r="D812">
        <v>186</v>
      </c>
      <c r="E812">
        <v>113</v>
      </c>
      <c r="F812">
        <v>1.2</v>
      </c>
      <c r="G812">
        <v>12</v>
      </c>
      <c r="H812">
        <v>0</v>
      </c>
      <c r="I812">
        <v>0</v>
      </c>
      <c r="J812">
        <v>0</v>
      </c>
      <c r="K812">
        <v>1</v>
      </c>
      <c r="L812">
        <v>0</v>
      </c>
      <c r="M812">
        <v>0</v>
      </c>
    </row>
    <row r="813" spans="1:13" x14ac:dyDescent="0.2">
      <c r="A813">
        <v>130</v>
      </c>
      <c r="B813" s="18">
        <v>8</v>
      </c>
      <c r="C813">
        <v>-0.19</v>
      </c>
      <c r="D813">
        <v>186</v>
      </c>
      <c r="E813">
        <v>113</v>
      </c>
      <c r="F813">
        <v>1.2</v>
      </c>
      <c r="G813">
        <v>12</v>
      </c>
      <c r="H813">
        <v>0</v>
      </c>
      <c r="I813">
        <v>0</v>
      </c>
      <c r="J813">
        <v>0</v>
      </c>
      <c r="K813">
        <v>1</v>
      </c>
      <c r="L813">
        <v>0</v>
      </c>
      <c r="M813">
        <v>0</v>
      </c>
    </row>
    <row r="814" spans="1:13" x14ac:dyDescent="0.2">
      <c r="A814">
        <v>130</v>
      </c>
      <c r="B814" s="18">
        <v>9</v>
      </c>
      <c r="C814">
        <v>-3.05</v>
      </c>
      <c r="D814">
        <v>186</v>
      </c>
      <c r="E814">
        <v>113</v>
      </c>
      <c r="F814">
        <v>1.2</v>
      </c>
      <c r="G814">
        <v>12</v>
      </c>
      <c r="H814">
        <v>0</v>
      </c>
      <c r="I814">
        <v>0</v>
      </c>
      <c r="J814">
        <v>0</v>
      </c>
      <c r="K814">
        <v>1</v>
      </c>
      <c r="L814">
        <v>0</v>
      </c>
      <c r="M814">
        <v>0</v>
      </c>
    </row>
    <row r="815" spans="1:13" x14ac:dyDescent="0.2">
      <c r="A815">
        <v>130</v>
      </c>
      <c r="B815" s="18">
        <v>10</v>
      </c>
      <c r="C815">
        <v>0.88</v>
      </c>
      <c r="D815">
        <v>186</v>
      </c>
      <c r="E815">
        <v>113</v>
      </c>
      <c r="F815">
        <v>1.2</v>
      </c>
      <c r="G815">
        <v>12</v>
      </c>
      <c r="H815">
        <v>0</v>
      </c>
      <c r="I815">
        <v>0</v>
      </c>
      <c r="J815">
        <v>0</v>
      </c>
      <c r="K815">
        <v>1</v>
      </c>
      <c r="L815">
        <v>0</v>
      </c>
      <c r="M815">
        <v>0</v>
      </c>
    </row>
    <row r="816" spans="1:13" x14ac:dyDescent="0.2">
      <c r="A816">
        <v>130</v>
      </c>
      <c r="B816" s="18">
        <v>11</v>
      </c>
      <c r="C816">
        <v>13.61</v>
      </c>
      <c r="D816">
        <v>186</v>
      </c>
      <c r="E816">
        <v>113</v>
      </c>
      <c r="F816">
        <v>1.2</v>
      </c>
      <c r="G816">
        <v>12</v>
      </c>
      <c r="H816">
        <v>0</v>
      </c>
      <c r="I816">
        <v>0</v>
      </c>
      <c r="J816">
        <v>0</v>
      </c>
      <c r="K816">
        <v>1</v>
      </c>
      <c r="L816">
        <v>0</v>
      </c>
      <c r="M816">
        <v>0</v>
      </c>
    </row>
    <row r="817" spans="1:13" x14ac:dyDescent="0.2">
      <c r="A817">
        <v>130</v>
      </c>
      <c r="B817" s="18">
        <v>12</v>
      </c>
      <c r="C817">
        <v>2.12</v>
      </c>
      <c r="D817">
        <v>186</v>
      </c>
      <c r="E817">
        <v>113</v>
      </c>
      <c r="F817">
        <v>1.2</v>
      </c>
      <c r="G817">
        <v>12</v>
      </c>
      <c r="H817">
        <v>0</v>
      </c>
      <c r="I817">
        <v>0</v>
      </c>
      <c r="J817">
        <v>0</v>
      </c>
      <c r="K817">
        <v>1</v>
      </c>
      <c r="L817">
        <v>0</v>
      </c>
      <c r="M817">
        <v>0</v>
      </c>
    </row>
    <row r="818" spans="1:13" x14ac:dyDescent="0.2">
      <c r="A818">
        <v>131</v>
      </c>
      <c r="B818" s="18">
        <v>1</v>
      </c>
      <c r="C818">
        <v>0.4</v>
      </c>
      <c r="D818">
        <v>159</v>
      </c>
      <c r="E818">
        <v>570</v>
      </c>
      <c r="F818">
        <v>0.65</v>
      </c>
      <c r="G818">
        <v>0</v>
      </c>
      <c r="H818">
        <v>0</v>
      </c>
      <c r="I818">
        <v>1</v>
      </c>
      <c r="J818">
        <v>0</v>
      </c>
      <c r="K818">
        <v>0</v>
      </c>
      <c r="L818">
        <v>0</v>
      </c>
      <c r="M818">
        <v>0</v>
      </c>
    </row>
    <row r="819" spans="1:13" x14ac:dyDescent="0.2">
      <c r="A819">
        <v>131</v>
      </c>
      <c r="B819" s="18">
        <v>2</v>
      </c>
      <c r="C819">
        <v>-10.09</v>
      </c>
      <c r="D819">
        <v>159</v>
      </c>
      <c r="E819">
        <v>570</v>
      </c>
      <c r="F819">
        <v>0.65</v>
      </c>
      <c r="G819">
        <v>0</v>
      </c>
      <c r="H819">
        <v>0</v>
      </c>
      <c r="I819">
        <v>1</v>
      </c>
      <c r="J819">
        <v>0</v>
      </c>
      <c r="K819">
        <v>0</v>
      </c>
      <c r="L819">
        <v>0</v>
      </c>
      <c r="M819">
        <v>0</v>
      </c>
    </row>
    <row r="820" spans="1:13" x14ac:dyDescent="0.2">
      <c r="A820">
        <v>131</v>
      </c>
      <c r="B820" s="18">
        <v>3</v>
      </c>
      <c r="C820">
        <v>-10.52</v>
      </c>
      <c r="D820">
        <v>159</v>
      </c>
      <c r="E820">
        <v>570</v>
      </c>
      <c r="F820">
        <v>0.65</v>
      </c>
      <c r="G820">
        <v>0</v>
      </c>
      <c r="H820">
        <v>0</v>
      </c>
      <c r="I820">
        <v>1</v>
      </c>
      <c r="J820">
        <v>0</v>
      </c>
      <c r="K820">
        <v>0</v>
      </c>
      <c r="L820">
        <v>0</v>
      </c>
      <c r="M820">
        <v>0</v>
      </c>
    </row>
    <row r="821" spans="1:13" x14ac:dyDescent="0.2">
      <c r="A821">
        <v>131</v>
      </c>
      <c r="B821" s="18">
        <v>4</v>
      </c>
      <c r="C821">
        <v>10.33</v>
      </c>
      <c r="D821">
        <v>159</v>
      </c>
      <c r="E821">
        <v>570</v>
      </c>
      <c r="F821">
        <v>0.65</v>
      </c>
      <c r="G821">
        <v>0</v>
      </c>
      <c r="H821">
        <v>0</v>
      </c>
      <c r="I821">
        <v>1</v>
      </c>
      <c r="J821">
        <v>0</v>
      </c>
      <c r="K821">
        <v>0</v>
      </c>
      <c r="L821">
        <v>0</v>
      </c>
      <c r="M821">
        <v>0</v>
      </c>
    </row>
    <row r="822" spans="1:13" x14ac:dyDescent="0.2">
      <c r="A822">
        <v>131</v>
      </c>
      <c r="B822" s="18">
        <v>5</v>
      </c>
      <c r="C822">
        <v>3.39</v>
      </c>
      <c r="D822">
        <v>159</v>
      </c>
      <c r="E822">
        <v>570</v>
      </c>
      <c r="F822">
        <v>0.65</v>
      </c>
      <c r="G822">
        <v>0</v>
      </c>
      <c r="H822">
        <v>0</v>
      </c>
      <c r="I822">
        <v>1</v>
      </c>
      <c r="J822">
        <v>0</v>
      </c>
      <c r="K822">
        <v>0</v>
      </c>
      <c r="L822">
        <v>0</v>
      </c>
      <c r="M822">
        <v>0</v>
      </c>
    </row>
    <row r="823" spans="1:13" x14ac:dyDescent="0.2">
      <c r="A823">
        <v>131</v>
      </c>
      <c r="B823" s="18">
        <v>6</v>
      </c>
      <c r="C823">
        <v>0.25</v>
      </c>
      <c r="D823">
        <v>159</v>
      </c>
      <c r="E823">
        <v>570</v>
      </c>
      <c r="F823">
        <v>0.65</v>
      </c>
      <c r="G823">
        <v>0</v>
      </c>
      <c r="H823">
        <v>0</v>
      </c>
      <c r="I823">
        <v>1</v>
      </c>
      <c r="J823">
        <v>0</v>
      </c>
      <c r="K823">
        <v>0</v>
      </c>
      <c r="L823">
        <v>0</v>
      </c>
      <c r="M823">
        <v>0</v>
      </c>
    </row>
    <row r="824" spans="1:13" x14ac:dyDescent="0.2">
      <c r="A824">
        <v>131</v>
      </c>
      <c r="B824" s="18">
        <v>7</v>
      </c>
      <c r="C824">
        <v>6.33</v>
      </c>
      <c r="D824">
        <v>159</v>
      </c>
      <c r="E824">
        <v>570</v>
      </c>
      <c r="F824">
        <v>0.65</v>
      </c>
      <c r="G824">
        <v>0</v>
      </c>
      <c r="H824">
        <v>0</v>
      </c>
      <c r="I824">
        <v>1</v>
      </c>
      <c r="J824">
        <v>0</v>
      </c>
      <c r="K824">
        <v>0</v>
      </c>
      <c r="L824">
        <v>0</v>
      </c>
      <c r="M824">
        <v>0</v>
      </c>
    </row>
    <row r="825" spans="1:13" x14ac:dyDescent="0.2">
      <c r="A825">
        <v>131</v>
      </c>
      <c r="B825" s="18">
        <v>8</v>
      </c>
      <c r="C825">
        <v>2.52</v>
      </c>
      <c r="D825">
        <v>159</v>
      </c>
      <c r="E825">
        <v>570</v>
      </c>
      <c r="F825">
        <v>0.65</v>
      </c>
      <c r="G825">
        <v>0</v>
      </c>
      <c r="H825">
        <v>0</v>
      </c>
      <c r="I825">
        <v>1</v>
      </c>
      <c r="J825">
        <v>0</v>
      </c>
      <c r="K825">
        <v>0</v>
      </c>
      <c r="L825">
        <v>0</v>
      </c>
      <c r="M825">
        <v>0</v>
      </c>
    </row>
    <row r="826" spans="1:13" x14ac:dyDescent="0.2">
      <c r="A826">
        <v>131</v>
      </c>
      <c r="B826" s="18">
        <v>9</v>
      </c>
      <c r="C826">
        <v>-1.95</v>
      </c>
      <c r="D826">
        <v>159</v>
      </c>
      <c r="E826">
        <v>570</v>
      </c>
      <c r="F826">
        <v>0.65</v>
      </c>
      <c r="G826">
        <v>0</v>
      </c>
      <c r="H826">
        <v>0</v>
      </c>
      <c r="I826">
        <v>1</v>
      </c>
      <c r="J826">
        <v>0</v>
      </c>
      <c r="K826">
        <v>0</v>
      </c>
      <c r="L826">
        <v>0</v>
      </c>
      <c r="M826">
        <v>0</v>
      </c>
    </row>
    <row r="827" spans="1:13" x14ac:dyDescent="0.2">
      <c r="A827">
        <v>131</v>
      </c>
      <c r="B827" s="18">
        <v>10</v>
      </c>
      <c r="C827">
        <v>-2</v>
      </c>
      <c r="D827">
        <v>159</v>
      </c>
      <c r="E827">
        <v>570</v>
      </c>
      <c r="F827">
        <v>0.65</v>
      </c>
      <c r="G827">
        <v>0</v>
      </c>
      <c r="H827">
        <v>0</v>
      </c>
      <c r="I827">
        <v>1</v>
      </c>
      <c r="J827">
        <v>0</v>
      </c>
      <c r="K827">
        <v>0</v>
      </c>
      <c r="L827">
        <v>0</v>
      </c>
      <c r="M827">
        <v>0</v>
      </c>
    </row>
    <row r="828" spans="1:13" x14ac:dyDescent="0.2">
      <c r="A828">
        <v>131</v>
      </c>
      <c r="B828" s="18">
        <v>11</v>
      </c>
      <c r="C828">
        <v>8.35</v>
      </c>
      <c r="D828">
        <v>159</v>
      </c>
      <c r="E828">
        <v>570</v>
      </c>
      <c r="F828">
        <v>0.65</v>
      </c>
      <c r="G828">
        <v>0</v>
      </c>
      <c r="H828">
        <v>0</v>
      </c>
      <c r="I828">
        <v>1</v>
      </c>
      <c r="J828">
        <v>0</v>
      </c>
      <c r="K828">
        <v>0</v>
      </c>
      <c r="L828">
        <v>0</v>
      </c>
      <c r="M828">
        <v>0</v>
      </c>
    </row>
    <row r="829" spans="1:13" x14ac:dyDescent="0.2">
      <c r="A829">
        <v>131</v>
      </c>
      <c r="B829" s="18">
        <v>12</v>
      </c>
      <c r="C829">
        <v>3.48</v>
      </c>
      <c r="D829">
        <v>159</v>
      </c>
      <c r="E829">
        <v>570</v>
      </c>
      <c r="F829">
        <v>0.65</v>
      </c>
      <c r="G829">
        <v>0</v>
      </c>
      <c r="H829">
        <v>0</v>
      </c>
      <c r="I829">
        <v>1</v>
      </c>
      <c r="J829">
        <v>0</v>
      </c>
      <c r="K829">
        <v>0</v>
      </c>
      <c r="L829">
        <v>0</v>
      </c>
      <c r="M829">
        <v>0</v>
      </c>
    </row>
    <row r="830" spans="1:13" x14ac:dyDescent="0.2">
      <c r="A830">
        <v>132</v>
      </c>
      <c r="B830" s="18">
        <v>1</v>
      </c>
      <c r="C830">
        <v>-1.55</v>
      </c>
      <c r="D830">
        <v>159</v>
      </c>
      <c r="E830">
        <v>5869</v>
      </c>
      <c r="F830">
        <v>1.5</v>
      </c>
      <c r="G830">
        <v>0</v>
      </c>
      <c r="H830">
        <v>0</v>
      </c>
      <c r="I830">
        <v>1</v>
      </c>
      <c r="J830">
        <v>0</v>
      </c>
      <c r="K830">
        <v>1</v>
      </c>
      <c r="L830">
        <v>0</v>
      </c>
      <c r="M830">
        <v>0</v>
      </c>
    </row>
    <row r="831" spans="1:13" x14ac:dyDescent="0.2">
      <c r="A831">
        <v>132</v>
      </c>
      <c r="B831" s="18">
        <v>2</v>
      </c>
      <c r="C831">
        <v>-6.1</v>
      </c>
      <c r="D831">
        <v>159</v>
      </c>
      <c r="E831">
        <v>5869</v>
      </c>
      <c r="F831">
        <v>1.5</v>
      </c>
      <c r="G831">
        <v>0</v>
      </c>
      <c r="H831">
        <v>0</v>
      </c>
      <c r="I831">
        <v>1</v>
      </c>
      <c r="J831">
        <v>0</v>
      </c>
      <c r="K831">
        <v>1</v>
      </c>
      <c r="L831">
        <v>0</v>
      </c>
      <c r="M831">
        <v>0</v>
      </c>
    </row>
    <row r="832" spans="1:13" x14ac:dyDescent="0.2">
      <c r="A832">
        <v>132</v>
      </c>
      <c r="B832" s="18">
        <v>3</v>
      </c>
      <c r="C832">
        <v>-13.65</v>
      </c>
      <c r="D832">
        <v>159</v>
      </c>
      <c r="E832">
        <v>5869</v>
      </c>
      <c r="F832">
        <v>1.5</v>
      </c>
      <c r="G832">
        <v>0</v>
      </c>
      <c r="H832">
        <v>0</v>
      </c>
      <c r="I832">
        <v>1</v>
      </c>
      <c r="J832">
        <v>0</v>
      </c>
      <c r="K832">
        <v>1</v>
      </c>
      <c r="L832">
        <v>0</v>
      </c>
      <c r="M832">
        <v>0</v>
      </c>
    </row>
    <row r="833" spans="1:13" x14ac:dyDescent="0.2">
      <c r="A833">
        <v>132</v>
      </c>
      <c r="B833" s="18">
        <v>4</v>
      </c>
      <c r="C833">
        <v>10.36</v>
      </c>
      <c r="D833">
        <v>159</v>
      </c>
      <c r="E833">
        <v>5869</v>
      </c>
      <c r="F833">
        <v>1.5</v>
      </c>
      <c r="G833">
        <v>0</v>
      </c>
      <c r="H833">
        <v>0</v>
      </c>
      <c r="I833">
        <v>1</v>
      </c>
      <c r="J833">
        <v>0</v>
      </c>
      <c r="K833">
        <v>1</v>
      </c>
      <c r="L833">
        <v>0</v>
      </c>
      <c r="M833">
        <v>0</v>
      </c>
    </row>
    <row r="834" spans="1:13" x14ac:dyDescent="0.2">
      <c r="A834">
        <v>132</v>
      </c>
      <c r="B834" s="18">
        <v>5</v>
      </c>
      <c r="C834">
        <v>0.37</v>
      </c>
      <c r="D834">
        <v>159</v>
      </c>
      <c r="E834">
        <v>5869</v>
      </c>
      <c r="F834">
        <v>1.5</v>
      </c>
      <c r="G834">
        <v>0</v>
      </c>
      <c r="H834">
        <v>0</v>
      </c>
      <c r="I834">
        <v>1</v>
      </c>
      <c r="J834">
        <v>0</v>
      </c>
      <c r="K834">
        <v>1</v>
      </c>
      <c r="L834">
        <v>0</v>
      </c>
      <c r="M834">
        <v>0</v>
      </c>
    </row>
    <row r="835" spans="1:13" x14ac:dyDescent="0.2">
      <c r="A835">
        <v>132</v>
      </c>
      <c r="B835" s="18">
        <v>6</v>
      </c>
      <c r="C835">
        <v>9.41</v>
      </c>
      <c r="D835">
        <v>159</v>
      </c>
      <c r="E835">
        <v>5869</v>
      </c>
      <c r="F835">
        <v>1.5</v>
      </c>
      <c r="G835">
        <v>0</v>
      </c>
      <c r="H835">
        <v>0</v>
      </c>
      <c r="I835">
        <v>1</v>
      </c>
      <c r="J835">
        <v>0</v>
      </c>
      <c r="K835">
        <v>1</v>
      </c>
      <c r="L835">
        <v>0</v>
      </c>
      <c r="M835">
        <v>0</v>
      </c>
    </row>
    <row r="836" spans="1:13" x14ac:dyDescent="0.2">
      <c r="A836">
        <v>132</v>
      </c>
      <c r="B836" s="18">
        <v>7</v>
      </c>
      <c r="C836">
        <v>8.8000000000000007</v>
      </c>
      <c r="D836">
        <v>159</v>
      </c>
      <c r="E836">
        <v>5869</v>
      </c>
      <c r="F836">
        <v>1.5</v>
      </c>
      <c r="G836">
        <v>0</v>
      </c>
      <c r="H836">
        <v>0</v>
      </c>
      <c r="I836">
        <v>1</v>
      </c>
      <c r="J836">
        <v>0</v>
      </c>
      <c r="K836">
        <v>1</v>
      </c>
      <c r="L836">
        <v>0</v>
      </c>
      <c r="M836">
        <v>0</v>
      </c>
    </row>
    <row r="837" spans="1:13" x14ac:dyDescent="0.2">
      <c r="A837">
        <v>132</v>
      </c>
      <c r="B837" s="18">
        <v>8</v>
      </c>
      <c r="C837">
        <v>4.75</v>
      </c>
      <c r="D837">
        <v>159</v>
      </c>
      <c r="E837">
        <v>5869</v>
      </c>
      <c r="F837">
        <v>1.5</v>
      </c>
      <c r="G837">
        <v>0</v>
      </c>
      <c r="H837">
        <v>0</v>
      </c>
      <c r="I837">
        <v>1</v>
      </c>
      <c r="J837">
        <v>0</v>
      </c>
      <c r="K837">
        <v>1</v>
      </c>
      <c r="L837">
        <v>0</v>
      </c>
      <c r="M837">
        <v>0</v>
      </c>
    </row>
    <row r="838" spans="1:13" x14ac:dyDescent="0.2">
      <c r="A838">
        <v>132</v>
      </c>
      <c r="B838" s="18">
        <v>9</v>
      </c>
      <c r="C838">
        <v>7.0000000000000007E-2</v>
      </c>
      <c r="D838">
        <v>159</v>
      </c>
      <c r="E838">
        <v>5869</v>
      </c>
      <c r="F838">
        <v>1.5</v>
      </c>
      <c r="G838">
        <v>0</v>
      </c>
      <c r="H838">
        <v>0</v>
      </c>
      <c r="I838">
        <v>1</v>
      </c>
      <c r="J838">
        <v>0</v>
      </c>
      <c r="K838">
        <v>1</v>
      </c>
      <c r="L838">
        <v>0</v>
      </c>
      <c r="M838">
        <v>0</v>
      </c>
    </row>
    <row r="839" spans="1:13" x14ac:dyDescent="0.2">
      <c r="A839">
        <v>132</v>
      </c>
      <c r="B839" s="18">
        <v>10</v>
      </c>
      <c r="C839">
        <v>2.62</v>
      </c>
      <c r="D839">
        <v>159</v>
      </c>
      <c r="E839">
        <v>5869</v>
      </c>
      <c r="F839">
        <v>1.5</v>
      </c>
      <c r="G839">
        <v>0</v>
      </c>
      <c r="H839">
        <v>0</v>
      </c>
      <c r="I839">
        <v>1</v>
      </c>
      <c r="J839">
        <v>0</v>
      </c>
      <c r="K839">
        <v>1</v>
      </c>
      <c r="L839">
        <v>0</v>
      </c>
      <c r="M839">
        <v>0</v>
      </c>
    </row>
    <row r="840" spans="1:13" x14ac:dyDescent="0.2">
      <c r="A840">
        <v>132</v>
      </c>
      <c r="B840" s="18">
        <v>11</v>
      </c>
      <c r="C840">
        <v>7.49</v>
      </c>
      <c r="D840">
        <v>159</v>
      </c>
      <c r="E840">
        <v>5869</v>
      </c>
      <c r="F840">
        <v>1.5</v>
      </c>
      <c r="G840">
        <v>0</v>
      </c>
      <c r="H840">
        <v>0</v>
      </c>
      <c r="I840">
        <v>1</v>
      </c>
      <c r="J840">
        <v>0</v>
      </c>
      <c r="K840">
        <v>1</v>
      </c>
      <c r="L840">
        <v>0</v>
      </c>
      <c r="M840">
        <v>0</v>
      </c>
    </row>
    <row r="841" spans="1:13" x14ac:dyDescent="0.2">
      <c r="A841">
        <v>132</v>
      </c>
      <c r="B841" s="18">
        <v>12</v>
      </c>
      <c r="C841">
        <v>7.04</v>
      </c>
      <c r="D841">
        <v>159</v>
      </c>
      <c r="E841">
        <v>5869</v>
      </c>
      <c r="F841">
        <v>1.5</v>
      </c>
      <c r="G841">
        <v>0</v>
      </c>
      <c r="H841">
        <v>0</v>
      </c>
      <c r="I841">
        <v>1</v>
      </c>
      <c r="J841">
        <v>0</v>
      </c>
      <c r="K841">
        <v>1</v>
      </c>
      <c r="L841">
        <v>0</v>
      </c>
      <c r="M841">
        <v>0</v>
      </c>
    </row>
    <row r="842" spans="1:13" x14ac:dyDescent="0.2">
      <c r="A842">
        <v>133</v>
      </c>
      <c r="B842" s="18">
        <v>1</v>
      </c>
      <c r="C842">
        <v>-7.38</v>
      </c>
      <c r="D842">
        <v>165</v>
      </c>
      <c r="E842">
        <v>357</v>
      </c>
      <c r="F842">
        <v>1.5</v>
      </c>
      <c r="G842">
        <v>10</v>
      </c>
      <c r="H842">
        <v>0</v>
      </c>
      <c r="I842">
        <v>1</v>
      </c>
      <c r="J842">
        <v>0</v>
      </c>
      <c r="K842">
        <v>1</v>
      </c>
      <c r="L842">
        <v>0</v>
      </c>
      <c r="M842">
        <v>0</v>
      </c>
    </row>
    <row r="843" spans="1:13" x14ac:dyDescent="0.2">
      <c r="A843">
        <v>133</v>
      </c>
      <c r="B843" s="18">
        <v>2</v>
      </c>
      <c r="C843">
        <v>-3.46</v>
      </c>
      <c r="D843">
        <v>165</v>
      </c>
      <c r="E843">
        <v>357</v>
      </c>
      <c r="F843">
        <v>1.5</v>
      </c>
      <c r="G843">
        <v>10</v>
      </c>
      <c r="H843">
        <v>0</v>
      </c>
      <c r="I843">
        <v>1</v>
      </c>
      <c r="J843">
        <v>0</v>
      </c>
      <c r="K843">
        <v>1</v>
      </c>
      <c r="L843">
        <v>0</v>
      </c>
      <c r="M843">
        <v>0</v>
      </c>
    </row>
    <row r="844" spans="1:13" x14ac:dyDescent="0.2">
      <c r="A844">
        <v>133</v>
      </c>
      <c r="B844" s="18">
        <v>3</v>
      </c>
      <c r="C844">
        <v>-11</v>
      </c>
      <c r="D844">
        <v>165</v>
      </c>
      <c r="E844">
        <v>357</v>
      </c>
      <c r="F844">
        <v>1.5</v>
      </c>
      <c r="G844">
        <v>10</v>
      </c>
      <c r="H844">
        <v>0</v>
      </c>
      <c r="I844">
        <v>1</v>
      </c>
      <c r="J844">
        <v>0</v>
      </c>
      <c r="K844">
        <v>1</v>
      </c>
      <c r="L844">
        <v>0</v>
      </c>
      <c r="M844">
        <v>0</v>
      </c>
    </row>
    <row r="845" spans="1:13" x14ac:dyDescent="0.2">
      <c r="A845">
        <v>133</v>
      </c>
      <c r="B845" s="18">
        <v>4</v>
      </c>
      <c r="C845">
        <v>0.57999999999999996</v>
      </c>
      <c r="D845">
        <v>165</v>
      </c>
      <c r="E845">
        <v>357</v>
      </c>
      <c r="F845">
        <v>1.5</v>
      </c>
      <c r="G845">
        <v>10</v>
      </c>
      <c r="H845">
        <v>0</v>
      </c>
      <c r="I845">
        <v>1</v>
      </c>
      <c r="J845">
        <v>0</v>
      </c>
      <c r="K845">
        <v>1</v>
      </c>
      <c r="L845">
        <v>0</v>
      </c>
      <c r="M845">
        <v>0</v>
      </c>
    </row>
    <row r="846" spans="1:13" x14ac:dyDescent="0.2">
      <c r="A846">
        <v>133</v>
      </c>
      <c r="B846" s="18">
        <v>5</v>
      </c>
      <c r="C846">
        <v>4.62</v>
      </c>
      <c r="D846">
        <v>165</v>
      </c>
      <c r="E846">
        <v>357</v>
      </c>
      <c r="F846">
        <v>1.5</v>
      </c>
      <c r="G846">
        <v>10</v>
      </c>
      <c r="H846">
        <v>0</v>
      </c>
      <c r="I846">
        <v>1</v>
      </c>
      <c r="J846">
        <v>0</v>
      </c>
      <c r="K846">
        <v>1</v>
      </c>
      <c r="L846">
        <v>0</v>
      </c>
      <c r="M846">
        <v>0</v>
      </c>
    </row>
    <row r="847" spans="1:13" x14ac:dyDescent="0.2">
      <c r="A847">
        <v>133</v>
      </c>
      <c r="B847" s="18">
        <v>6</v>
      </c>
      <c r="C847">
        <v>2.5099999999999998</v>
      </c>
      <c r="D847">
        <v>165</v>
      </c>
      <c r="E847">
        <v>357</v>
      </c>
      <c r="F847">
        <v>1.5</v>
      </c>
      <c r="G847">
        <v>10</v>
      </c>
      <c r="H847">
        <v>0</v>
      </c>
      <c r="I847">
        <v>1</v>
      </c>
      <c r="J847">
        <v>0</v>
      </c>
      <c r="K847">
        <v>1</v>
      </c>
      <c r="L847">
        <v>0</v>
      </c>
      <c r="M847">
        <v>0</v>
      </c>
    </row>
    <row r="848" spans="1:13" x14ac:dyDescent="0.2">
      <c r="A848">
        <v>133</v>
      </c>
      <c r="B848" s="18">
        <v>7</v>
      </c>
      <c r="C848">
        <v>7.18</v>
      </c>
      <c r="D848">
        <v>165</v>
      </c>
      <c r="E848">
        <v>357</v>
      </c>
      <c r="F848">
        <v>1.5</v>
      </c>
      <c r="G848">
        <v>10</v>
      </c>
      <c r="H848">
        <v>0</v>
      </c>
      <c r="I848">
        <v>1</v>
      </c>
      <c r="J848">
        <v>0</v>
      </c>
      <c r="K848">
        <v>1</v>
      </c>
      <c r="L848">
        <v>0</v>
      </c>
      <c r="M848">
        <v>0</v>
      </c>
    </row>
    <row r="849" spans="1:13" x14ac:dyDescent="0.2">
      <c r="A849">
        <v>133</v>
      </c>
      <c r="B849" s="18">
        <v>8</v>
      </c>
      <c r="C849">
        <v>6.32</v>
      </c>
      <c r="D849">
        <v>165</v>
      </c>
      <c r="E849">
        <v>357</v>
      </c>
      <c r="F849">
        <v>1.5</v>
      </c>
      <c r="G849">
        <v>10</v>
      </c>
      <c r="H849">
        <v>0</v>
      </c>
      <c r="I849">
        <v>1</v>
      </c>
      <c r="J849">
        <v>0</v>
      </c>
      <c r="K849">
        <v>1</v>
      </c>
      <c r="L849">
        <v>0</v>
      </c>
      <c r="M849">
        <v>0</v>
      </c>
    </row>
    <row r="850" spans="1:13" x14ac:dyDescent="0.2">
      <c r="A850">
        <v>133</v>
      </c>
      <c r="B850" s="18">
        <v>9</v>
      </c>
      <c r="C850">
        <v>-4.33</v>
      </c>
      <c r="D850">
        <v>165</v>
      </c>
      <c r="E850">
        <v>357</v>
      </c>
      <c r="F850">
        <v>1.5</v>
      </c>
      <c r="G850">
        <v>10</v>
      </c>
      <c r="H850">
        <v>0</v>
      </c>
      <c r="I850">
        <v>1</v>
      </c>
      <c r="J850">
        <v>0</v>
      </c>
      <c r="K850">
        <v>1</v>
      </c>
      <c r="L850">
        <v>0</v>
      </c>
      <c r="M850">
        <v>0</v>
      </c>
    </row>
    <row r="851" spans="1:13" x14ac:dyDescent="0.2">
      <c r="A851">
        <v>133</v>
      </c>
      <c r="B851" s="18">
        <v>10</v>
      </c>
      <c r="C851">
        <v>2.21</v>
      </c>
      <c r="D851">
        <v>165</v>
      </c>
      <c r="E851">
        <v>357</v>
      </c>
      <c r="F851">
        <v>1.5</v>
      </c>
      <c r="G851">
        <v>10</v>
      </c>
      <c r="H851">
        <v>0</v>
      </c>
      <c r="I851">
        <v>1</v>
      </c>
      <c r="J851">
        <v>0</v>
      </c>
      <c r="K851">
        <v>1</v>
      </c>
      <c r="L851">
        <v>0</v>
      </c>
      <c r="M851">
        <v>0</v>
      </c>
    </row>
    <row r="852" spans="1:13" x14ac:dyDescent="0.2">
      <c r="A852">
        <v>133</v>
      </c>
      <c r="B852" s="18">
        <v>11</v>
      </c>
      <c r="C852">
        <v>4.1399999999999997</v>
      </c>
      <c r="D852">
        <v>165</v>
      </c>
      <c r="E852">
        <v>357</v>
      </c>
      <c r="F852">
        <v>1.5</v>
      </c>
      <c r="G852">
        <v>10</v>
      </c>
      <c r="H852">
        <v>0</v>
      </c>
      <c r="I852">
        <v>1</v>
      </c>
      <c r="J852">
        <v>0</v>
      </c>
      <c r="K852">
        <v>1</v>
      </c>
      <c r="L852">
        <v>0</v>
      </c>
      <c r="M852">
        <v>0</v>
      </c>
    </row>
    <row r="853" spans="1:13" x14ac:dyDescent="0.2">
      <c r="A853">
        <v>133</v>
      </c>
      <c r="B853" s="18">
        <v>12</v>
      </c>
      <c r="C853">
        <v>3.68</v>
      </c>
      <c r="D853">
        <v>165</v>
      </c>
      <c r="E853">
        <v>357</v>
      </c>
      <c r="F853">
        <v>1.5</v>
      </c>
      <c r="G853">
        <v>10</v>
      </c>
      <c r="H853">
        <v>0</v>
      </c>
      <c r="I853">
        <v>1</v>
      </c>
      <c r="J853">
        <v>0</v>
      </c>
      <c r="K853">
        <v>1</v>
      </c>
      <c r="L853">
        <v>0</v>
      </c>
      <c r="M853">
        <v>0</v>
      </c>
    </row>
    <row r="854" spans="1:13" x14ac:dyDescent="0.2">
      <c r="A854">
        <v>134</v>
      </c>
      <c r="B854" s="18">
        <v>1</v>
      </c>
      <c r="C854">
        <v>1.36</v>
      </c>
      <c r="D854">
        <v>206</v>
      </c>
      <c r="E854">
        <v>326</v>
      </c>
      <c r="F854">
        <v>1.5</v>
      </c>
      <c r="G854">
        <v>20</v>
      </c>
      <c r="H854">
        <v>0</v>
      </c>
      <c r="I854">
        <v>1</v>
      </c>
      <c r="J854">
        <v>0</v>
      </c>
      <c r="K854">
        <v>1</v>
      </c>
      <c r="L854">
        <v>0</v>
      </c>
      <c r="M854">
        <v>0</v>
      </c>
    </row>
    <row r="855" spans="1:13" x14ac:dyDescent="0.2">
      <c r="A855">
        <v>134</v>
      </c>
      <c r="B855" s="18">
        <v>2</v>
      </c>
      <c r="C855">
        <v>-4.3099999999999996</v>
      </c>
      <c r="D855">
        <v>206</v>
      </c>
      <c r="E855">
        <v>326</v>
      </c>
      <c r="F855">
        <v>1.5</v>
      </c>
      <c r="G855">
        <v>20</v>
      </c>
      <c r="H855">
        <v>0</v>
      </c>
      <c r="I855">
        <v>1</v>
      </c>
      <c r="J855">
        <v>0</v>
      </c>
      <c r="K855">
        <v>1</v>
      </c>
      <c r="L855">
        <v>0</v>
      </c>
      <c r="M855">
        <v>0</v>
      </c>
    </row>
    <row r="856" spans="1:13" x14ac:dyDescent="0.2">
      <c r="A856">
        <v>134</v>
      </c>
      <c r="B856" s="18">
        <v>3</v>
      </c>
      <c r="C856">
        <v>-3.5</v>
      </c>
      <c r="D856">
        <v>206</v>
      </c>
      <c r="E856">
        <v>326</v>
      </c>
      <c r="F856">
        <v>1.5</v>
      </c>
      <c r="G856">
        <v>20</v>
      </c>
      <c r="H856">
        <v>0</v>
      </c>
      <c r="I856">
        <v>1</v>
      </c>
      <c r="J856">
        <v>0</v>
      </c>
      <c r="K856">
        <v>1</v>
      </c>
      <c r="L856">
        <v>0</v>
      </c>
      <c r="M856">
        <v>0</v>
      </c>
    </row>
    <row r="857" spans="1:13" x14ac:dyDescent="0.2">
      <c r="A857">
        <v>134</v>
      </c>
      <c r="B857" s="18">
        <v>4</v>
      </c>
      <c r="C857">
        <v>2.4</v>
      </c>
      <c r="D857">
        <v>206</v>
      </c>
      <c r="E857">
        <v>326</v>
      </c>
      <c r="F857">
        <v>1.5</v>
      </c>
      <c r="G857">
        <v>20</v>
      </c>
      <c r="H857">
        <v>0</v>
      </c>
      <c r="I857">
        <v>1</v>
      </c>
      <c r="J857">
        <v>0</v>
      </c>
      <c r="K857">
        <v>1</v>
      </c>
      <c r="L857">
        <v>0</v>
      </c>
      <c r="M857">
        <v>0</v>
      </c>
    </row>
    <row r="858" spans="1:13" x14ac:dyDescent="0.2">
      <c r="A858">
        <v>134</v>
      </c>
      <c r="B858" s="18">
        <v>5</v>
      </c>
      <c r="C858">
        <v>3.94</v>
      </c>
      <c r="D858">
        <v>206</v>
      </c>
      <c r="E858">
        <v>326</v>
      </c>
      <c r="F858">
        <v>1.5</v>
      </c>
      <c r="G858">
        <v>20</v>
      </c>
      <c r="H858">
        <v>0</v>
      </c>
      <c r="I858">
        <v>1</v>
      </c>
      <c r="J858">
        <v>0</v>
      </c>
      <c r="K858">
        <v>1</v>
      </c>
      <c r="L858">
        <v>0</v>
      </c>
      <c r="M858">
        <v>0</v>
      </c>
    </row>
    <row r="859" spans="1:13" x14ac:dyDescent="0.2">
      <c r="A859">
        <v>134</v>
      </c>
      <c r="B859" s="18">
        <v>6</v>
      </c>
      <c r="C859">
        <v>0.41</v>
      </c>
      <c r="D859">
        <v>206</v>
      </c>
      <c r="E859">
        <v>326</v>
      </c>
      <c r="F859">
        <v>1.5</v>
      </c>
      <c r="G859">
        <v>20</v>
      </c>
      <c r="H859">
        <v>0</v>
      </c>
      <c r="I859">
        <v>1</v>
      </c>
      <c r="J859">
        <v>0</v>
      </c>
      <c r="K859">
        <v>1</v>
      </c>
      <c r="L859">
        <v>0</v>
      </c>
      <c r="M859">
        <v>0</v>
      </c>
    </row>
    <row r="860" spans="1:13" x14ac:dyDescent="0.2">
      <c r="A860">
        <v>134</v>
      </c>
      <c r="B860" s="18">
        <v>7</v>
      </c>
      <c r="C860">
        <v>0.53</v>
      </c>
      <c r="D860">
        <v>206</v>
      </c>
      <c r="E860">
        <v>326</v>
      </c>
      <c r="F860">
        <v>1.5</v>
      </c>
      <c r="G860">
        <v>20</v>
      </c>
      <c r="H860">
        <v>0</v>
      </c>
      <c r="I860">
        <v>1</v>
      </c>
      <c r="J860">
        <v>0</v>
      </c>
      <c r="K860">
        <v>1</v>
      </c>
      <c r="L860">
        <v>0</v>
      </c>
      <c r="M860">
        <v>0</v>
      </c>
    </row>
    <row r="861" spans="1:13" x14ac:dyDescent="0.2">
      <c r="A861">
        <v>134</v>
      </c>
      <c r="B861" s="18">
        <v>8</v>
      </c>
      <c r="C861">
        <v>1.49</v>
      </c>
      <c r="D861">
        <v>206</v>
      </c>
      <c r="E861">
        <v>326</v>
      </c>
      <c r="F861">
        <v>1.5</v>
      </c>
      <c r="G861">
        <v>20</v>
      </c>
      <c r="H861">
        <v>0</v>
      </c>
      <c r="I861">
        <v>1</v>
      </c>
      <c r="J861">
        <v>0</v>
      </c>
      <c r="K861">
        <v>1</v>
      </c>
      <c r="L861">
        <v>0</v>
      </c>
      <c r="M861">
        <v>0</v>
      </c>
    </row>
    <row r="862" spans="1:13" x14ac:dyDescent="0.2">
      <c r="A862">
        <v>134</v>
      </c>
      <c r="B862" s="18">
        <v>9</v>
      </c>
      <c r="C862">
        <v>-1.47</v>
      </c>
      <c r="D862">
        <v>206</v>
      </c>
      <c r="E862">
        <v>326</v>
      </c>
      <c r="F862">
        <v>1.5</v>
      </c>
      <c r="G862">
        <v>20</v>
      </c>
      <c r="H862">
        <v>0</v>
      </c>
      <c r="I862">
        <v>1</v>
      </c>
      <c r="J862">
        <v>0</v>
      </c>
      <c r="K862">
        <v>1</v>
      </c>
      <c r="L862">
        <v>0</v>
      </c>
      <c r="M862">
        <v>0</v>
      </c>
    </row>
    <row r="863" spans="1:13" x14ac:dyDescent="0.2">
      <c r="A863">
        <v>134</v>
      </c>
      <c r="B863" s="18">
        <v>10</v>
      </c>
      <c r="C863">
        <v>2.88</v>
      </c>
      <c r="D863">
        <v>206</v>
      </c>
      <c r="E863">
        <v>326</v>
      </c>
      <c r="F863">
        <v>1.5</v>
      </c>
      <c r="G863">
        <v>20</v>
      </c>
      <c r="H863">
        <v>0</v>
      </c>
      <c r="I863">
        <v>1</v>
      </c>
      <c r="J863">
        <v>0</v>
      </c>
      <c r="K863">
        <v>1</v>
      </c>
      <c r="L863">
        <v>0</v>
      </c>
      <c r="M863">
        <v>0</v>
      </c>
    </row>
    <row r="864" spans="1:13" x14ac:dyDescent="0.2">
      <c r="A864">
        <v>134</v>
      </c>
      <c r="B864" s="18">
        <v>11</v>
      </c>
      <c r="C864">
        <v>5.48</v>
      </c>
      <c r="D864">
        <v>206</v>
      </c>
      <c r="E864">
        <v>326</v>
      </c>
      <c r="F864">
        <v>1.5</v>
      </c>
      <c r="G864">
        <v>20</v>
      </c>
      <c r="H864">
        <v>0</v>
      </c>
      <c r="I864">
        <v>1</v>
      </c>
      <c r="J864">
        <v>0</v>
      </c>
      <c r="K864">
        <v>1</v>
      </c>
      <c r="L864">
        <v>0</v>
      </c>
      <c r="M864">
        <v>0</v>
      </c>
    </row>
    <row r="865" spans="1:13" x14ac:dyDescent="0.2">
      <c r="A865">
        <v>134</v>
      </c>
      <c r="B865" s="18">
        <v>12</v>
      </c>
      <c r="C865">
        <v>2.61</v>
      </c>
      <c r="D865">
        <v>206</v>
      </c>
      <c r="E865">
        <v>326</v>
      </c>
      <c r="F865">
        <v>1.5</v>
      </c>
      <c r="G865">
        <v>20</v>
      </c>
      <c r="H865">
        <v>0</v>
      </c>
      <c r="I865">
        <v>1</v>
      </c>
      <c r="J865">
        <v>0</v>
      </c>
      <c r="K865">
        <v>1</v>
      </c>
      <c r="L865">
        <v>0</v>
      </c>
      <c r="M865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1D645-3EDE-0044-9A4C-7D499A1BCC02}">
  <dimension ref="A1:O541"/>
  <sheetViews>
    <sheetView workbookViewId="0">
      <selection activeCell="O13" sqref="O13"/>
    </sheetView>
  </sheetViews>
  <sheetFormatPr baseColWidth="10" defaultRowHeight="16" x14ac:dyDescent="0.2"/>
  <sheetData>
    <row r="1" spans="1:13" x14ac:dyDescent="0.2">
      <c r="A1" t="s">
        <v>95</v>
      </c>
      <c r="B1" t="s">
        <v>52</v>
      </c>
      <c r="C1" t="s">
        <v>183</v>
      </c>
      <c r="D1" t="s">
        <v>195</v>
      </c>
      <c r="E1" t="s">
        <v>1</v>
      </c>
      <c r="F1" t="s">
        <v>196</v>
      </c>
      <c r="G1" t="s">
        <v>198</v>
      </c>
      <c r="H1" t="s">
        <v>12</v>
      </c>
      <c r="I1" t="s">
        <v>197</v>
      </c>
      <c r="J1" t="s">
        <v>199</v>
      </c>
      <c r="K1" t="s">
        <v>2</v>
      </c>
      <c r="L1" t="s">
        <v>200</v>
      </c>
      <c r="M1" t="s">
        <v>94</v>
      </c>
    </row>
    <row r="2" spans="1:13" x14ac:dyDescent="0.2">
      <c r="A2">
        <v>6</v>
      </c>
      <c r="B2">
        <v>1</v>
      </c>
      <c r="C2" s="6">
        <v>0.69</v>
      </c>
      <c r="D2">
        <v>195</v>
      </c>
      <c r="E2">
        <v>575</v>
      </c>
      <c r="F2">
        <v>1.5</v>
      </c>
      <c r="G2">
        <v>15</v>
      </c>
      <c r="H2">
        <v>0</v>
      </c>
      <c r="I2">
        <v>1</v>
      </c>
      <c r="J2">
        <v>1</v>
      </c>
      <c r="K2">
        <v>1</v>
      </c>
      <c r="L2">
        <v>0</v>
      </c>
      <c r="M2">
        <v>0</v>
      </c>
    </row>
    <row r="3" spans="1:13" x14ac:dyDescent="0.2">
      <c r="A3">
        <v>6</v>
      </c>
      <c r="B3">
        <f>B2+1</f>
        <v>2</v>
      </c>
      <c r="C3" s="6">
        <v>-3.39</v>
      </c>
      <c r="D3">
        <v>195</v>
      </c>
      <c r="E3">
        <v>575</v>
      </c>
      <c r="F3">
        <v>1.5</v>
      </c>
      <c r="G3">
        <v>15</v>
      </c>
      <c r="H3">
        <v>0</v>
      </c>
      <c r="I3">
        <v>1</v>
      </c>
      <c r="J3">
        <v>1</v>
      </c>
      <c r="K3">
        <v>1</v>
      </c>
      <c r="L3">
        <v>0</v>
      </c>
      <c r="M3">
        <v>0</v>
      </c>
    </row>
    <row r="4" spans="1:13" x14ac:dyDescent="0.2">
      <c r="A4">
        <v>6</v>
      </c>
      <c r="B4">
        <f t="shared" ref="B4:B13" si="0">B3+1</f>
        <v>3</v>
      </c>
      <c r="C4" s="6">
        <v>-11.36</v>
      </c>
      <c r="D4">
        <v>195</v>
      </c>
      <c r="E4">
        <v>575</v>
      </c>
      <c r="F4">
        <v>1.5</v>
      </c>
      <c r="G4">
        <v>15</v>
      </c>
      <c r="H4">
        <v>0</v>
      </c>
      <c r="I4">
        <v>1</v>
      </c>
      <c r="J4">
        <v>1</v>
      </c>
      <c r="K4">
        <v>1</v>
      </c>
      <c r="L4">
        <v>0</v>
      </c>
      <c r="M4">
        <v>0</v>
      </c>
    </row>
    <row r="5" spans="1:13" x14ac:dyDescent="0.2">
      <c r="A5">
        <v>6</v>
      </c>
      <c r="B5">
        <f t="shared" si="0"/>
        <v>4</v>
      </c>
      <c r="C5" s="6">
        <v>6.12</v>
      </c>
      <c r="D5">
        <v>195</v>
      </c>
      <c r="E5">
        <v>575</v>
      </c>
      <c r="F5">
        <v>1.5</v>
      </c>
      <c r="G5">
        <v>15</v>
      </c>
      <c r="H5">
        <v>0</v>
      </c>
      <c r="I5">
        <v>1</v>
      </c>
      <c r="J5">
        <v>1</v>
      </c>
      <c r="K5">
        <v>1</v>
      </c>
      <c r="L5">
        <v>0</v>
      </c>
      <c r="M5">
        <v>0</v>
      </c>
    </row>
    <row r="6" spans="1:13" x14ac:dyDescent="0.2">
      <c r="A6">
        <v>6</v>
      </c>
      <c r="B6">
        <f t="shared" si="0"/>
        <v>5</v>
      </c>
      <c r="C6" s="6">
        <v>2.5</v>
      </c>
      <c r="D6">
        <v>195</v>
      </c>
      <c r="E6">
        <v>575</v>
      </c>
      <c r="F6">
        <v>1.5</v>
      </c>
      <c r="G6">
        <v>15</v>
      </c>
      <c r="H6">
        <v>0</v>
      </c>
      <c r="I6">
        <v>1</v>
      </c>
      <c r="J6">
        <v>1</v>
      </c>
      <c r="K6">
        <v>1</v>
      </c>
      <c r="L6">
        <v>0</v>
      </c>
      <c r="M6">
        <v>0</v>
      </c>
    </row>
    <row r="7" spans="1:13" x14ac:dyDescent="0.2">
      <c r="A7">
        <v>6</v>
      </c>
      <c r="B7">
        <f t="shared" si="0"/>
        <v>6</v>
      </c>
      <c r="C7" s="6">
        <v>2.9</v>
      </c>
      <c r="D7">
        <v>195</v>
      </c>
      <c r="E7">
        <v>575</v>
      </c>
      <c r="F7">
        <v>1.5</v>
      </c>
      <c r="G7">
        <v>15</v>
      </c>
      <c r="H7">
        <v>0</v>
      </c>
      <c r="I7">
        <v>1</v>
      </c>
      <c r="J7">
        <v>1</v>
      </c>
      <c r="K7">
        <v>1</v>
      </c>
      <c r="L7">
        <v>0</v>
      </c>
      <c r="M7">
        <v>0</v>
      </c>
    </row>
    <row r="8" spans="1:13" x14ac:dyDescent="0.2">
      <c r="A8">
        <v>6</v>
      </c>
      <c r="B8">
        <f t="shared" si="0"/>
        <v>7</v>
      </c>
      <c r="C8" s="6">
        <v>-1.1100000000000001</v>
      </c>
      <c r="D8">
        <v>195</v>
      </c>
      <c r="E8">
        <v>575</v>
      </c>
      <c r="F8">
        <v>1.5</v>
      </c>
      <c r="G8">
        <v>15</v>
      </c>
      <c r="H8">
        <v>0</v>
      </c>
      <c r="I8">
        <v>1</v>
      </c>
      <c r="J8">
        <v>1</v>
      </c>
      <c r="K8">
        <v>1</v>
      </c>
      <c r="L8">
        <v>0</v>
      </c>
      <c r="M8">
        <v>0</v>
      </c>
    </row>
    <row r="9" spans="1:13" x14ac:dyDescent="0.2">
      <c r="A9">
        <v>6</v>
      </c>
      <c r="B9">
        <f t="shared" si="0"/>
        <v>8</v>
      </c>
      <c r="C9" s="6">
        <v>0.78</v>
      </c>
      <c r="D9">
        <v>195</v>
      </c>
      <c r="E9">
        <v>575</v>
      </c>
      <c r="F9">
        <v>1.5</v>
      </c>
      <c r="G9">
        <v>15</v>
      </c>
      <c r="H9">
        <v>0</v>
      </c>
      <c r="I9">
        <v>1</v>
      </c>
      <c r="J9">
        <v>1</v>
      </c>
      <c r="K9">
        <v>1</v>
      </c>
      <c r="L9">
        <v>0</v>
      </c>
      <c r="M9">
        <v>0</v>
      </c>
    </row>
    <row r="10" spans="1:13" x14ac:dyDescent="0.2">
      <c r="A10">
        <v>6</v>
      </c>
      <c r="B10">
        <f t="shared" si="0"/>
        <v>9</v>
      </c>
      <c r="C10" s="6">
        <v>-0.21</v>
      </c>
      <c r="D10">
        <v>195</v>
      </c>
      <c r="E10">
        <v>575</v>
      </c>
      <c r="F10">
        <v>1.5</v>
      </c>
      <c r="G10">
        <v>15</v>
      </c>
      <c r="H10">
        <v>0</v>
      </c>
      <c r="I10">
        <v>1</v>
      </c>
      <c r="J10">
        <v>1</v>
      </c>
      <c r="K10">
        <v>1</v>
      </c>
      <c r="L10">
        <v>0</v>
      </c>
      <c r="M10">
        <v>0</v>
      </c>
    </row>
    <row r="11" spans="1:13" x14ac:dyDescent="0.2">
      <c r="A11">
        <v>6</v>
      </c>
      <c r="B11">
        <f t="shared" si="0"/>
        <v>10</v>
      </c>
      <c r="C11" s="6">
        <v>-2.99</v>
      </c>
      <c r="D11">
        <v>195</v>
      </c>
      <c r="E11">
        <v>575</v>
      </c>
      <c r="F11">
        <v>1.5</v>
      </c>
      <c r="G11">
        <v>15</v>
      </c>
      <c r="H11">
        <v>0</v>
      </c>
      <c r="I11">
        <v>1</v>
      </c>
      <c r="J11">
        <v>1</v>
      </c>
      <c r="K11">
        <v>1</v>
      </c>
      <c r="L11">
        <v>0</v>
      </c>
      <c r="M11">
        <v>0</v>
      </c>
    </row>
    <row r="12" spans="1:13" x14ac:dyDescent="0.2">
      <c r="A12">
        <v>6</v>
      </c>
      <c r="B12">
        <f t="shared" si="0"/>
        <v>11</v>
      </c>
      <c r="C12" s="6">
        <v>8.85</v>
      </c>
      <c r="D12">
        <v>195</v>
      </c>
      <c r="E12">
        <v>575</v>
      </c>
      <c r="F12">
        <v>1.5</v>
      </c>
      <c r="G12">
        <v>15</v>
      </c>
      <c r="H12">
        <v>0</v>
      </c>
      <c r="I12">
        <v>1</v>
      </c>
      <c r="J12">
        <v>1</v>
      </c>
      <c r="K12">
        <v>1</v>
      </c>
      <c r="L12">
        <v>0</v>
      </c>
      <c r="M12">
        <v>0</v>
      </c>
    </row>
    <row r="13" spans="1:13" x14ac:dyDescent="0.2">
      <c r="A13">
        <v>6</v>
      </c>
      <c r="B13">
        <f t="shared" si="0"/>
        <v>12</v>
      </c>
      <c r="C13" s="6">
        <v>6.67</v>
      </c>
      <c r="D13">
        <v>195</v>
      </c>
      <c r="E13">
        <v>575</v>
      </c>
      <c r="F13">
        <v>1.5</v>
      </c>
      <c r="G13">
        <v>15</v>
      </c>
      <c r="H13">
        <v>0</v>
      </c>
      <c r="I13">
        <v>1</v>
      </c>
      <c r="J13">
        <v>1</v>
      </c>
      <c r="K13">
        <v>1</v>
      </c>
      <c r="L13">
        <v>0</v>
      </c>
      <c r="M13">
        <v>0</v>
      </c>
    </row>
    <row r="14" spans="1:13" x14ac:dyDescent="0.2">
      <c r="A14">
        <v>22</v>
      </c>
      <c r="B14">
        <v>1</v>
      </c>
      <c r="C14" s="6">
        <v>-4.84</v>
      </c>
      <c r="D14">
        <v>266</v>
      </c>
      <c r="E14">
        <v>54</v>
      </c>
      <c r="F14">
        <v>2.25</v>
      </c>
      <c r="G14">
        <v>0</v>
      </c>
      <c r="H14">
        <v>1</v>
      </c>
      <c r="I14">
        <v>1</v>
      </c>
      <c r="J14">
        <v>1</v>
      </c>
      <c r="K14">
        <v>0</v>
      </c>
      <c r="L14">
        <v>0</v>
      </c>
      <c r="M14">
        <v>1</v>
      </c>
    </row>
    <row r="15" spans="1:13" x14ac:dyDescent="0.2">
      <c r="A15">
        <v>22</v>
      </c>
      <c r="B15">
        <f>B14+1</f>
        <v>2</v>
      </c>
      <c r="C15" s="6">
        <v>-5.45</v>
      </c>
      <c r="D15">
        <v>266</v>
      </c>
      <c r="E15">
        <v>54</v>
      </c>
      <c r="F15">
        <v>2.25</v>
      </c>
      <c r="G15">
        <v>0</v>
      </c>
      <c r="H15">
        <v>1</v>
      </c>
      <c r="I15">
        <v>1</v>
      </c>
      <c r="J15">
        <v>1</v>
      </c>
      <c r="K15">
        <v>0</v>
      </c>
      <c r="L15">
        <v>0</v>
      </c>
      <c r="M15">
        <v>1</v>
      </c>
    </row>
    <row r="16" spans="1:13" x14ac:dyDescent="0.2">
      <c r="A16">
        <v>22</v>
      </c>
      <c r="B16">
        <f t="shared" ref="B16:B25" si="1">B15+1</f>
        <v>3</v>
      </c>
      <c r="C16" s="6">
        <v>-10.5</v>
      </c>
      <c r="D16">
        <v>266</v>
      </c>
      <c r="E16">
        <v>54</v>
      </c>
      <c r="F16">
        <v>2.25</v>
      </c>
      <c r="G16">
        <v>0</v>
      </c>
      <c r="H16">
        <v>1</v>
      </c>
      <c r="I16">
        <v>1</v>
      </c>
      <c r="J16">
        <v>1</v>
      </c>
      <c r="K16">
        <v>0</v>
      </c>
      <c r="L16">
        <v>0</v>
      </c>
      <c r="M16">
        <v>1</v>
      </c>
    </row>
    <row r="17" spans="1:13" x14ac:dyDescent="0.2">
      <c r="A17">
        <v>22</v>
      </c>
      <c r="B17">
        <f t="shared" si="1"/>
        <v>4</v>
      </c>
      <c r="C17" s="6">
        <v>8.5399999999999991</v>
      </c>
      <c r="D17">
        <v>266</v>
      </c>
      <c r="E17">
        <v>54</v>
      </c>
      <c r="F17">
        <v>2.25</v>
      </c>
      <c r="G17">
        <v>0</v>
      </c>
      <c r="H17">
        <v>1</v>
      </c>
      <c r="I17">
        <v>1</v>
      </c>
      <c r="J17">
        <v>1</v>
      </c>
      <c r="K17">
        <v>0</v>
      </c>
      <c r="L17">
        <v>0</v>
      </c>
      <c r="M17">
        <v>1</v>
      </c>
    </row>
    <row r="18" spans="1:13" x14ac:dyDescent="0.2">
      <c r="A18">
        <v>22</v>
      </c>
      <c r="B18">
        <f t="shared" si="1"/>
        <v>5</v>
      </c>
      <c r="C18" s="6">
        <v>0.2</v>
      </c>
      <c r="D18">
        <v>266</v>
      </c>
      <c r="E18">
        <v>54</v>
      </c>
      <c r="F18">
        <v>2.25</v>
      </c>
      <c r="G18">
        <v>0</v>
      </c>
      <c r="H18">
        <v>1</v>
      </c>
      <c r="I18">
        <v>1</v>
      </c>
      <c r="J18">
        <v>1</v>
      </c>
      <c r="K18">
        <v>0</v>
      </c>
      <c r="L18">
        <v>0</v>
      </c>
      <c r="M18">
        <v>1</v>
      </c>
    </row>
    <row r="19" spans="1:13" x14ac:dyDescent="0.2">
      <c r="A19">
        <v>22</v>
      </c>
      <c r="B19">
        <f t="shared" si="1"/>
        <v>6</v>
      </c>
      <c r="C19" s="6">
        <v>-0.73</v>
      </c>
      <c r="D19">
        <v>266</v>
      </c>
      <c r="E19">
        <v>54</v>
      </c>
      <c r="F19">
        <v>2.25</v>
      </c>
      <c r="G19">
        <v>0</v>
      </c>
      <c r="H19">
        <v>1</v>
      </c>
      <c r="I19">
        <v>1</v>
      </c>
      <c r="J19">
        <v>1</v>
      </c>
      <c r="K19">
        <v>0</v>
      </c>
      <c r="L19">
        <v>0</v>
      </c>
      <c r="M19">
        <v>1</v>
      </c>
    </row>
    <row r="20" spans="1:13" x14ac:dyDescent="0.2">
      <c r="A20">
        <v>22</v>
      </c>
      <c r="B20">
        <f t="shared" si="1"/>
        <v>7</v>
      </c>
      <c r="C20" s="6">
        <v>0.87</v>
      </c>
      <c r="D20">
        <v>266</v>
      </c>
      <c r="E20">
        <v>54</v>
      </c>
      <c r="F20">
        <v>2.25</v>
      </c>
      <c r="G20">
        <v>0</v>
      </c>
      <c r="H20">
        <v>1</v>
      </c>
      <c r="I20">
        <v>1</v>
      </c>
      <c r="J20">
        <v>1</v>
      </c>
      <c r="K20">
        <v>0</v>
      </c>
      <c r="L20">
        <v>0</v>
      </c>
      <c r="M20">
        <v>1</v>
      </c>
    </row>
    <row r="21" spans="1:13" x14ac:dyDescent="0.2">
      <c r="A21">
        <v>22</v>
      </c>
      <c r="B21">
        <f t="shared" si="1"/>
        <v>8</v>
      </c>
      <c r="C21" s="6">
        <v>0.73</v>
      </c>
      <c r="D21">
        <v>266</v>
      </c>
      <c r="E21">
        <v>54</v>
      </c>
      <c r="F21">
        <v>2.25</v>
      </c>
      <c r="G21">
        <v>0</v>
      </c>
      <c r="H21">
        <v>1</v>
      </c>
      <c r="I21">
        <v>1</v>
      </c>
      <c r="J21">
        <v>1</v>
      </c>
      <c r="K21">
        <v>0</v>
      </c>
      <c r="L21">
        <v>0</v>
      </c>
      <c r="M21">
        <v>1</v>
      </c>
    </row>
    <row r="22" spans="1:13" x14ac:dyDescent="0.2">
      <c r="A22">
        <v>22</v>
      </c>
      <c r="B22">
        <f t="shared" si="1"/>
        <v>9</v>
      </c>
      <c r="C22" s="6">
        <v>-3.7</v>
      </c>
      <c r="D22">
        <v>266</v>
      </c>
      <c r="E22">
        <v>54</v>
      </c>
      <c r="F22">
        <v>2.25</v>
      </c>
      <c r="G22">
        <v>0</v>
      </c>
      <c r="H22">
        <v>1</v>
      </c>
      <c r="I22">
        <v>1</v>
      </c>
      <c r="J22">
        <v>1</v>
      </c>
      <c r="K22">
        <v>0</v>
      </c>
      <c r="L22">
        <v>0</v>
      </c>
      <c r="M22">
        <v>1</v>
      </c>
    </row>
    <row r="23" spans="1:13" x14ac:dyDescent="0.2">
      <c r="A23">
        <v>22</v>
      </c>
      <c r="B23">
        <f t="shared" si="1"/>
        <v>10</v>
      </c>
      <c r="C23" s="6">
        <v>0.96</v>
      </c>
      <c r="D23">
        <v>266</v>
      </c>
      <c r="E23">
        <v>54</v>
      </c>
      <c r="F23">
        <v>2.25</v>
      </c>
      <c r="G23">
        <v>0</v>
      </c>
      <c r="H23">
        <v>1</v>
      </c>
      <c r="I23">
        <v>1</v>
      </c>
      <c r="J23">
        <v>1</v>
      </c>
      <c r="K23">
        <v>0</v>
      </c>
      <c r="L23">
        <v>0</v>
      </c>
      <c r="M23">
        <v>1</v>
      </c>
    </row>
    <row r="24" spans="1:13" x14ac:dyDescent="0.2">
      <c r="A24">
        <v>22</v>
      </c>
      <c r="B24">
        <f t="shared" si="1"/>
        <v>11</v>
      </c>
      <c r="C24" s="6">
        <v>7.72</v>
      </c>
      <c r="D24">
        <v>266</v>
      </c>
      <c r="E24">
        <v>54</v>
      </c>
      <c r="F24">
        <v>2.25</v>
      </c>
      <c r="G24">
        <v>0</v>
      </c>
      <c r="H24">
        <v>1</v>
      </c>
      <c r="I24">
        <v>1</v>
      </c>
      <c r="J24">
        <v>1</v>
      </c>
      <c r="K24">
        <v>0</v>
      </c>
      <c r="L24">
        <v>0</v>
      </c>
      <c r="M24">
        <v>1</v>
      </c>
    </row>
    <row r="25" spans="1:13" x14ac:dyDescent="0.2">
      <c r="A25">
        <v>22</v>
      </c>
      <c r="B25">
        <f t="shared" si="1"/>
        <v>12</v>
      </c>
      <c r="C25" s="6">
        <v>1.21</v>
      </c>
      <c r="D25">
        <v>266</v>
      </c>
      <c r="E25">
        <v>54</v>
      </c>
      <c r="F25">
        <v>2.25</v>
      </c>
      <c r="G25">
        <v>0</v>
      </c>
      <c r="H25">
        <v>1</v>
      </c>
      <c r="I25">
        <v>1</v>
      </c>
      <c r="J25">
        <v>1</v>
      </c>
      <c r="K25">
        <v>0</v>
      </c>
      <c r="L25">
        <v>0</v>
      </c>
      <c r="M25">
        <v>1</v>
      </c>
    </row>
    <row r="26" spans="1:13" x14ac:dyDescent="0.2">
      <c r="A26">
        <v>24</v>
      </c>
      <c r="B26" s="18">
        <v>1</v>
      </c>
      <c r="C26" s="6">
        <v>-0.87</v>
      </c>
      <c r="D26">
        <v>132</v>
      </c>
      <c r="E26">
        <v>185</v>
      </c>
      <c r="F26">
        <v>1.5</v>
      </c>
      <c r="G26">
        <v>15</v>
      </c>
      <c r="H26">
        <v>0</v>
      </c>
      <c r="I26">
        <v>0</v>
      </c>
      <c r="J26">
        <v>1</v>
      </c>
      <c r="K26">
        <v>1</v>
      </c>
      <c r="L26">
        <v>1</v>
      </c>
      <c r="M26">
        <v>1</v>
      </c>
    </row>
    <row r="27" spans="1:13" x14ac:dyDescent="0.2">
      <c r="A27">
        <v>24</v>
      </c>
      <c r="B27" s="18">
        <v>2</v>
      </c>
      <c r="C27" s="6">
        <v>-4.04</v>
      </c>
      <c r="D27">
        <v>132</v>
      </c>
      <c r="E27">
        <v>185</v>
      </c>
      <c r="F27">
        <v>1.5</v>
      </c>
      <c r="G27">
        <v>15</v>
      </c>
      <c r="H27">
        <v>0</v>
      </c>
      <c r="I27">
        <v>0</v>
      </c>
      <c r="J27">
        <v>1</v>
      </c>
      <c r="K27">
        <v>1</v>
      </c>
      <c r="L27">
        <v>1</v>
      </c>
      <c r="M27">
        <v>1</v>
      </c>
    </row>
    <row r="28" spans="1:13" x14ac:dyDescent="0.2">
      <c r="A28">
        <v>24</v>
      </c>
      <c r="B28" s="18">
        <v>3</v>
      </c>
      <c r="C28" s="6">
        <v>-14.49</v>
      </c>
      <c r="D28">
        <v>132</v>
      </c>
      <c r="E28">
        <v>185</v>
      </c>
      <c r="F28">
        <v>1.5</v>
      </c>
      <c r="G28">
        <v>15</v>
      </c>
      <c r="H28">
        <v>0</v>
      </c>
      <c r="I28">
        <v>0</v>
      </c>
      <c r="J28">
        <v>1</v>
      </c>
      <c r="K28">
        <v>1</v>
      </c>
      <c r="L28">
        <v>1</v>
      </c>
      <c r="M28">
        <v>1</v>
      </c>
    </row>
    <row r="29" spans="1:13" x14ac:dyDescent="0.2">
      <c r="A29">
        <v>24</v>
      </c>
      <c r="B29" s="18">
        <v>4</v>
      </c>
      <c r="C29" s="6">
        <v>10.93</v>
      </c>
      <c r="D29">
        <v>132</v>
      </c>
      <c r="E29">
        <v>185</v>
      </c>
      <c r="F29">
        <v>1.5</v>
      </c>
      <c r="G29">
        <v>15</v>
      </c>
      <c r="H29">
        <v>0</v>
      </c>
      <c r="I29">
        <v>0</v>
      </c>
      <c r="J29">
        <v>1</v>
      </c>
      <c r="K29">
        <v>1</v>
      </c>
      <c r="L29">
        <v>1</v>
      </c>
      <c r="M29">
        <v>1</v>
      </c>
    </row>
    <row r="30" spans="1:13" x14ac:dyDescent="0.2">
      <c r="A30">
        <v>24</v>
      </c>
      <c r="B30" s="18">
        <v>5</v>
      </c>
      <c r="C30" s="6">
        <v>5.21</v>
      </c>
      <c r="D30">
        <v>132</v>
      </c>
      <c r="E30">
        <v>185</v>
      </c>
      <c r="F30">
        <v>1.5</v>
      </c>
      <c r="G30">
        <v>15</v>
      </c>
      <c r="H30">
        <v>0</v>
      </c>
      <c r="I30">
        <v>0</v>
      </c>
      <c r="J30">
        <v>1</v>
      </c>
      <c r="K30">
        <v>1</v>
      </c>
      <c r="L30">
        <v>1</v>
      </c>
      <c r="M30">
        <v>1</v>
      </c>
    </row>
    <row r="31" spans="1:13" x14ac:dyDescent="0.2">
      <c r="A31">
        <v>24</v>
      </c>
      <c r="B31" s="18">
        <v>6</v>
      </c>
      <c r="C31" s="6">
        <v>4.54</v>
      </c>
      <c r="D31">
        <v>132</v>
      </c>
      <c r="E31">
        <v>185</v>
      </c>
      <c r="F31">
        <v>1.5</v>
      </c>
      <c r="G31">
        <v>15</v>
      </c>
      <c r="H31">
        <v>0</v>
      </c>
      <c r="I31">
        <v>0</v>
      </c>
      <c r="J31">
        <v>1</v>
      </c>
      <c r="K31">
        <v>1</v>
      </c>
      <c r="L31">
        <v>1</v>
      </c>
      <c r="M31">
        <v>1</v>
      </c>
    </row>
    <row r="32" spans="1:13" x14ac:dyDescent="0.2">
      <c r="A32">
        <v>24</v>
      </c>
      <c r="B32" s="18">
        <v>7</v>
      </c>
      <c r="C32" s="6">
        <v>5.9</v>
      </c>
      <c r="D32">
        <v>132</v>
      </c>
      <c r="E32">
        <v>185</v>
      </c>
      <c r="F32">
        <v>1.5</v>
      </c>
      <c r="G32">
        <v>15</v>
      </c>
      <c r="H32">
        <v>0</v>
      </c>
      <c r="I32">
        <v>0</v>
      </c>
      <c r="J32">
        <v>1</v>
      </c>
      <c r="K32">
        <v>1</v>
      </c>
      <c r="L32">
        <v>1</v>
      </c>
      <c r="M32">
        <v>1</v>
      </c>
    </row>
    <row r="33" spans="1:13" x14ac:dyDescent="0.2">
      <c r="A33">
        <v>24</v>
      </c>
      <c r="B33" s="18">
        <v>8</v>
      </c>
      <c r="C33" s="6">
        <v>1.01</v>
      </c>
      <c r="D33">
        <v>132</v>
      </c>
      <c r="E33">
        <v>185</v>
      </c>
      <c r="F33">
        <v>1.5</v>
      </c>
      <c r="G33">
        <v>15</v>
      </c>
      <c r="H33">
        <v>0</v>
      </c>
      <c r="I33">
        <v>0</v>
      </c>
      <c r="J33">
        <v>1</v>
      </c>
      <c r="K33">
        <v>1</v>
      </c>
      <c r="L33">
        <v>1</v>
      </c>
      <c r="M33">
        <v>1</v>
      </c>
    </row>
    <row r="34" spans="1:13" x14ac:dyDescent="0.2">
      <c r="A34">
        <v>24</v>
      </c>
      <c r="B34" s="18">
        <v>9</v>
      </c>
      <c r="C34" s="6">
        <v>0.76</v>
      </c>
      <c r="D34">
        <v>132</v>
      </c>
      <c r="E34">
        <v>185</v>
      </c>
      <c r="F34">
        <v>1.5</v>
      </c>
      <c r="G34">
        <v>15</v>
      </c>
      <c r="H34">
        <v>0</v>
      </c>
      <c r="I34">
        <v>0</v>
      </c>
      <c r="J34">
        <v>1</v>
      </c>
      <c r="K34">
        <v>1</v>
      </c>
      <c r="L34">
        <v>1</v>
      </c>
      <c r="M34">
        <v>1</v>
      </c>
    </row>
    <row r="35" spans="1:13" x14ac:dyDescent="0.2">
      <c r="A35">
        <v>24</v>
      </c>
      <c r="B35" s="18">
        <v>10</v>
      </c>
      <c r="C35" s="6">
        <v>-2.3199999999999998</v>
      </c>
      <c r="D35">
        <v>132</v>
      </c>
      <c r="E35">
        <v>185</v>
      </c>
      <c r="F35">
        <v>1.5</v>
      </c>
      <c r="G35">
        <v>15</v>
      </c>
      <c r="H35">
        <v>0</v>
      </c>
      <c r="I35">
        <v>0</v>
      </c>
      <c r="J35">
        <v>1</v>
      </c>
      <c r="K35">
        <v>1</v>
      </c>
      <c r="L35">
        <v>1</v>
      </c>
      <c r="M35">
        <v>1</v>
      </c>
    </row>
    <row r="36" spans="1:13" x14ac:dyDescent="0.2">
      <c r="A36">
        <v>24</v>
      </c>
      <c r="B36" s="18">
        <v>11</v>
      </c>
      <c r="C36" s="6">
        <v>5.51</v>
      </c>
      <c r="D36">
        <v>132</v>
      </c>
      <c r="E36">
        <v>185</v>
      </c>
      <c r="F36">
        <v>1.5</v>
      </c>
      <c r="G36">
        <v>15</v>
      </c>
      <c r="H36">
        <v>0</v>
      </c>
      <c r="I36">
        <v>0</v>
      </c>
      <c r="J36">
        <v>1</v>
      </c>
      <c r="K36">
        <v>1</v>
      </c>
      <c r="L36">
        <v>1</v>
      </c>
      <c r="M36">
        <v>1</v>
      </c>
    </row>
    <row r="37" spans="1:13" x14ac:dyDescent="0.2">
      <c r="A37">
        <v>24</v>
      </c>
      <c r="B37" s="18">
        <v>12</v>
      </c>
      <c r="C37" s="6">
        <v>8.68</v>
      </c>
      <c r="D37">
        <v>132</v>
      </c>
      <c r="E37">
        <v>185</v>
      </c>
      <c r="F37">
        <v>1.5</v>
      </c>
      <c r="G37">
        <v>15</v>
      </c>
      <c r="H37">
        <v>0</v>
      </c>
      <c r="I37">
        <v>0</v>
      </c>
      <c r="J37">
        <v>1</v>
      </c>
      <c r="K37">
        <v>1</v>
      </c>
      <c r="L37">
        <v>1</v>
      </c>
      <c r="M37">
        <v>1</v>
      </c>
    </row>
    <row r="38" spans="1:13" x14ac:dyDescent="0.2">
      <c r="A38">
        <v>28</v>
      </c>
      <c r="B38" s="18">
        <v>1</v>
      </c>
      <c r="C38" s="6">
        <v>2.37</v>
      </c>
      <c r="D38">
        <v>120</v>
      </c>
      <c r="E38">
        <v>150</v>
      </c>
      <c r="F38">
        <v>1.5</v>
      </c>
      <c r="G38">
        <v>20</v>
      </c>
      <c r="H38">
        <v>1</v>
      </c>
      <c r="I38">
        <v>1</v>
      </c>
      <c r="J38">
        <v>1</v>
      </c>
      <c r="K38">
        <v>1</v>
      </c>
      <c r="L38">
        <v>0</v>
      </c>
      <c r="M38">
        <v>1</v>
      </c>
    </row>
    <row r="39" spans="1:13" x14ac:dyDescent="0.2">
      <c r="A39">
        <v>28</v>
      </c>
      <c r="B39" s="18">
        <v>2</v>
      </c>
      <c r="C39" s="6">
        <v>2.2999999999999998</v>
      </c>
      <c r="D39">
        <v>120</v>
      </c>
      <c r="E39">
        <v>150</v>
      </c>
      <c r="F39">
        <v>1.5</v>
      </c>
      <c r="G39">
        <v>20</v>
      </c>
      <c r="H39">
        <v>1</v>
      </c>
      <c r="I39">
        <v>1</v>
      </c>
      <c r="J39">
        <v>1</v>
      </c>
      <c r="K39">
        <v>1</v>
      </c>
      <c r="L39">
        <v>0</v>
      </c>
      <c r="M39">
        <v>1</v>
      </c>
    </row>
    <row r="40" spans="1:13" x14ac:dyDescent="0.2">
      <c r="A40">
        <v>28</v>
      </c>
      <c r="B40" s="18">
        <v>3</v>
      </c>
      <c r="C40" s="6">
        <v>2.89</v>
      </c>
      <c r="D40">
        <v>120</v>
      </c>
      <c r="E40">
        <v>150</v>
      </c>
      <c r="F40">
        <v>1.5</v>
      </c>
      <c r="G40">
        <v>20</v>
      </c>
      <c r="H40">
        <v>1</v>
      </c>
      <c r="I40">
        <v>1</v>
      </c>
      <c r="J40">
        <v>1</v>
      </c>
      <c r="K40">
        <v>1</v>
      </c>
      <c r="L40">
        <v>0</v>
      </c>
      <c r="M40">
        <v>1</v>
      </c>
    </row>
    <row r="41" spans="1:13" x14ac:dyDescent="0.2">
      <c r="A41">
        <v>28</v>
      </c>
      <c r="B41" s="18">
        <v>4</v>
      </c>
      <c r="C41" s="6">
        <v>3.13</v>
      </c>
      <c r="D41">
        <v>120</v>
      </c>
      <c r="E41">
        <v>150</v>
      </c>
      <c r="F41">
        <v>1.5</v>
      </c>
      <c r="G41">
        <v>20</v>
      </c>
      <c r="H41">
        <v>1</v>
      </c>
      <c r="I41">
        <v>1</v>
      </c>
      <c r="J41">
        <v>1</v>
      </c>
      <c r="K41">
        <v>1</v>
      </c>
      <c r="L41">
        <v>0</v>
      </c>
      <c r="M41">
        <v>1</v>
      </c>
    </row>
    <row r="42" spans="1:13" x14ac:dyDescent="0.2">
      <c r="A42">
        <v>28</v>
      </c>
      <c r="B42" s="18">
        <v>5</v>
      </c>
      <c r="C42" s="6">
        <v>9.92</v>
      </c>
      <c r="D42">
        <v>120</v>
      </c>
      <c r="E42">
        <v>150</v>
      </c>
      <c r="F42">
        <v>1.5</v>
      </c>
      <c r="G42">
        <v>20</v>
      </c>
      <c r="H42">
        <v>1</v>
      </c>
      <c r="I42">
        <v>1</v>
      </c>
      <c r="J42">
        <v>1</v>
      </c>
      <c r="K42">
        <v>1</v>
      </c>
      <c r="L42">
        <v>0</v>
      </c>
      <c r="M42">
        <v>1</v>
      </c>
    </row>
    <row r="43" spans="1:13" x14ac:dyDescent="0.2">
      <c r="A43">
        <v>28</v>
      </c>
      <c r="B43" s="18">
        <v>6</v>
      </c>
      <c r="C43" s="6">
        <v>3.5</v>
      </c>
      <c r="D43">
        <v>120</v>
      </c>
      <c r="E43">
        <v>150</v>
      </c>
      <c r="F43">
        <v>1.5</v>
      </c>
      <c r="G43">
        <v>20</v>
      </c>
      <c r="H43">
        <v>1</v>
      </c>
      <c r="I43">
        <v>1</v>
      </c>
      <c r="J43">
        <v>1</v>
      </c>
      <c r="K43">
        <v>1</v>
      </c>
      <c r="L43">
        <v>0</v>
      </c>
      <c r="M43">
        <v>1</v>
      </c>
    </row>
    <row r="44" spans="1:13" x14ac:dyDescent="0.2">
      <c r="A44">
        <v>28</v>
      </c>
      <c r="B44" s="18">
        <v>7</v>
      </c>
      <c r="C44" s="6">
        <v>10.84</v>
      </c>
      <c r="D44">
        <v>120</v>
      </c>
      <c r="E44">
        <v>150</v>
      </c>
      <c r="F44">
        <v>1.5</v>
      </c>
      <c r="G44">
        <v>20</v>
      </c>
      <c r="H44">
        <v>1</v>
      </c>
      <c r="I44">
        <v>1</v>
      </c>
      <c r="J44">
        <v>1</v>
      </c>
      <c r="K44">
        <v>1</v>
      </c>
      <c r="L44">
        <v>0</v>
      </c>
      <c r="M44">
        <v>1</v>
      </c>
    </row>
    <row r="45" spans="1:13" x14ac:dyDescent="0.2">
      <c r="A45">
        <v>28</v>
      </c>
      <c r="B45" s="18">
        <v>8</v>
      </c>
      <c r="C45" s="6">
        <v>14.37</v>
      </c>
      <c r="D45">
        <v>120</v>
      </c>
      <c r="E45">
        <v>150</v>
      </c>
      <c r="F45">
        <v>1.5</v>
      </c>
      <c r="G45">
        <v>20</v>
      </c>
      <c r="H45">
        <v>1</v>
      </c>
      <c r="I45">
        <v>1</v>
      </c>
      <c r="J45">
        <v>1</v>
      </c>
      <c r="K45">
        <v>1</v>
      </c>
      <c r="L45">
        <v>0</v>
      </c>
      <c r="M45">
        <v>1</v>
      </c>
    </row>
    <row r="46" spans="1:13" x14ac:dyDescent="0.2">
      <c r="A46">
        <v>28</v>
      </c>
      <c r="B46" s="18">
        <v>9</v>
      </c>
      <c r="C46" s="6">
        <v>0.73</v>
      </c>
      <c r="D46">
        <v>120</v>
      </c>
      <c r="E46">
        <v>150</v>
      </c>
      <c r="F46">
        <v>1.5</v>
      </c>
      <c r="G46">
        <v>20</v>
      </c>
      <c r="H46">
        <v>1</v>
      </c>
      <c r="I46">
        <v>1</v>
      </c>
      <c r="J46">
        <v>1</v>
      </c>
      <c r="K46">
        <v>1</v>
      </c>
      <c r="L46">
        <v>0</v>
      </c>
      <c r="M46">
        <v>1</v>
      </c>
    </row>
    <row r="47" spans="1:13" x14ac:dyDescent="0.2">
      <c r="A47">
        <v>28</v>
      </c>
      <c r="B47" s="18">
        <v>10</v>
      </c>
      <c r="C47" s="6">
        <v>5.44</v>
      </c>
      <c r="D47">
        <v>120</v>
      </c>
      <c r="E47">
        <v>150</v>
      </c>
      <c r="F47">
        <v>1.5</v>
      </c>
      <c r="G47">
        <v>20</v>
      </c>
      <c r="H47">
        <v>1</v>
      </c>
      <c r="I47">
        <v>1</v>
      </c>
      <c r="J47">
        <v>1</v>
      </c>
      <c r="K47">
        <v>1</v>
      </c>
      <c r="L47">
        <v>0</v>
      </c>
      <c r="M47">
        <v>1</v>
      </c>
    </row>
    <row r="48" spans="1:13" x14ac:dyDescent="0.2">
      <c r="A48">
        <v>28</v>
      </c>
      <c r="B48" s="18">
        <v>11</v>
      </c>
      <c r="C48" s="6">
        <v>10.56</v>
      </c>
      <c r="D48">
        <v>120</v>
      </c>
      <c r="E48">
        <v>150</v>
      </c>
      <c r="F48">
        <v>1.5</v>
      </c>
      <c r="G48">
        <v>20</v>
      </c>
      <c r="H48">
        <v>1</v>
      </c>
      <c r="I48">
        <v>1</v>
      </c>
      <c r="J48">
        <v>1</v>
      </c>
      <c r="K48">
        <v>1</v>
      </c>
      <c r="L48">
        <v>0</v>
      </c>
      <c r="M48">
        <v>1</v>
      </c>
    </row>
    <row r="49" spans="1:13" x14ac:dyDescent="0.2">
      <c r="A49">
        <v>28</v>
      </c>
      <c r="B49" s="18">
        <v>12</v>
      </c>
      <c r="C49" s="6">
        <v>17.899999999999999</v>
      </c>
      <c r="D49">
        <v>120</v>
      </c>
      <c r="E49">
        <v>150</v>
      </c>
      <c r="F49">
        <v>1.5</v>
      </c>
      <c r="G49">
        <v>20</v>
      </c>
      <c r="H49">
        <v>1</v>
      </c>
      <c r="I49">
        <v>1</v>
      </c>
      <c r="J49">
        <v>1</v>
      </c>
      <c r="K49">
        <v>1</v>
      </c>
      <c r="L49">
        <v>0</v>
      </c>
      <c r="M49">
        <v>1</v>
      </c>
    </row>
    <row r="50" spans="1:13" x14ac:dyDescent="0.2">
      <c r="A50">
        <v>30</v>
      </c>
      <c r="B50" s="18">
        <v>1</v>
      </c>
      <c r="C50" s="6">
        <v>1</v>
      </c>
      <c r="D50">
        <v>148</v>
      </c>
      <c r="E50">
        <v>22</v>
      </c>
      <c r="F50">
        <v>1.75</v>
      </c>
      <c r="G50">
        <v>20</v>
      </c>
      <c r="H50">
        <v>1</v>
      </c>
      <c r="I50">
        <v>0</v>
      </c>
      <c r="J50">
        <v>1</v>
      </c>
      <c r="K50">
        <v>1</v>
      </c>
      <c r="L50">
        <v>0</v>
      </c>
      <c r="M50">
        <v>0</v>
      </c>
    </row>
    <row r="51" spans="1:13" x14ac:dyDescent="0.2">
      <c r="A51">
        <v>30</v>
      </c>
      <c r="B51" s="18">
        <v>2</v>
      </c>
      <c r="C51" s="6">
        <v>-6.95</v>
      </c>
      <c r="D51">
        <v>148</v>
      </c>
      <c r="E51">
        <v>22</v>
      </c>
      <c r="F51">
        <v>1.75</v>
      </c>
      <c r="G51">
        <v>20</v>
      </c>
      <c r="H51">
        <v>1</v>
      </c>
      <c r="I51">
        <v>0</v>
      </c>
      <c r="J51">
        <v>1</v>
      </c>
      <c r="K51">
        <v>1</v>
      </c>
      <c r="L51">
        <v>0</v>
      </c>
      <c r="M51">
        <v>0</v>
      </c>
    </row>
    <row r="52" spans="1:13" x14ac:dyDescent="0.2">
      <c r="A52">
        <v>30</v>
      </c>
      <c r="B52" s="18">
        <v>3</v>
      </c>
      <c r="C52" s="6">
        <v>-11.09</v>
      </c>
      <c r="D52">
        <v>148</v>
      </c>
      <c r="E52">
        <v>22</v>
      </c>
      <c r="F52">
        <v>1.75</v>
      </c>
      <c r="G52">
        <v>20</v>
      </c>
      <c r="H52">
        <v>1</v>
      </c>
      <c r="I52">
        <v>0</v>
      </c>
      <c r="J52">
        <v>1</v>
      </c>
      <c r="K52">
        <v>1</v>
      </c>
      <c r="L52">
        <v>0</v>
      </c>
      <c r="M52">
        <v>0</v>
      </c>
    </row>
    <row r="53" spans="1:13" x14ac:dyDescent="0.2">
      <c r="A53">
        <v>30</v>
      </c>
      <c r="B53" s="18">
        <v>4</v>
      </c>
      <c r="C53" s="6">
        <v>3.18</v>
      </c>
      <c r="D53">
        <v>148</v>
      </c>
      <c r="E53">
        <v>22</v>
      </c>
      <c r="F53">
        <v>1.75</v>
      </c>
      <c r="G53">
        <v>20</v>
      </c>
      <c r="H53">
        <v>1</v>
      </c>
      <c r="I53">
        <v>0</v>
      </c>
      <c r="J53">
        <v>1</v>
      </c>
      <c r="K53">
        <v>1</v>
      </c>
      <c r="L53">
        <v>0</v>
      </c>
      <c r="M53">
        <v>0</v>
      </c>
    </row>
    <row r="54" spans="1:13" x14ac:dyDescent="0.2">
      <c r="A54">
        <v>30</v>
      </c>
      <c r="B54" s="18">
        <v>5</v>
      </c>
      <c r="C54" s="6">
        <v>0.37</v>
      </c>
      <c r="D54">
        <v>148</v>
      </c>
      <c r="E54">
        <v>22</v>
      </c>
      <c r="F54">
        <v>1.75</v>
      </c>
      <c r="G54">
        <v>20</v>
      </c>
      <c r="H54">
        <v>1</v>
      </c>
      <c r="I54">
        <v>0</v>
      </c>
      <c r="J54">
        <v>1</v>
      </c>
      <c r="K54">
        <v>1</v>
      </c>
      <c r="L54">
        <v>0</v>
      </c>
      <c r="M54">
        <v>0</v>
      </c>
    </row>
    <row r="55" spans="1:13" x14ac:dyDescent="0.2">
      <c r="A55">
        <v>30</v>
      </c>
      <c r="B55" s="18">
        <v>6</v>
      </c>
      <c r="C55" s="6">
        <v>-1.21</v>
      </c>
      <c r="D55">
        <v>148</v>
      </c>
      <c r="E55">
        <v>22</v>
      </c>
      <c r="F55">
        <v>1.75</v>
      </c>
      <c r="G55">
        <v>20</v>
      </c>
      <c r="H55">
        <v>1</v>
      </c>
      <c r="I55">
        <v>0</v>
      </c>
      <c r="J55">
        <v>1</v>
      </c>
      <c r="K55">
        <v>1</v>
      </c>
      <c r="L55">
        <v>0</v>
      </c>
      <c r="M55">
        <v>0</v>
      </c>
    </row>
    <row r="56" spans="1:13" x14ac:dyDescent="0.2">
      <c r="A56">
        <v>30</v>
      </c>
      <c r="B56" s="18">
        <v>7</v>
      </c>
      <c r="C56" s="6">
        <v>1.06</v>
      </c>
      <c r="D56">
        <v>148</v>
      </c>
      <c r="E56">
        <v>22</v>
      </c>
      <c r="F56">
        <v>1.75</v>
      </c>
      <c r="G56">
        <v>20</v>
      </c>
      <c r="H56">
        <v>1</v>
      </c>
      <c r="I56">
        <v>0</v>
      </c>
      <c r="J56">
        <v>1</v>
      </c>
      <c r="K56">
        <v>1</v>
      </c>
      <c r="L56">
        <v>0</v>
      </c>
      <c r="M56">
        <v>0</v>
      </c>
    </row>
    <row r="57" spans="1:13" x14ac:dyDescent="0.2">
      <c r="A57">
        <v>30</v>
      </c>
      <c r="B57" s="18">
        <v>8</v>
      </c>
      <c r="C57" s="6">
        <v>0.52</v>
      </c>
      <c r="D57">
        <v>148</v>
      </c>
      <c r="E57">
        <v>22</v>
      </c>
      <c r="F57">
        <v>1.75</v>
      </c>
      <c r="G57">
        <v>20</v>
      </c>
      <c r="H57">
        <v>1</v>
      </c>
      <c r="I57">
        <v>0</v>
      </c>
      <c r="J57">
        <v>1</v>
      </c>
      <c r="K57">
        <v>1</v>
      </c>
      <c r="L57">
        <v>0</v>
      </c>
      <c r="M57">
        <v>0</v>
      </c>
    </row>
    <row r="58" spans="1:13" x14ac:dyDescent="0.2">
      <c r="A58">
        <v>30</v>
      </c>
      <c r="B58" s="18">
        <v>9</v>
      </c>
      <c r="C58" s="6">
        <v>-2.2599999999999998</v>
      </c>
      <c r="D58">
        <v>148</v>
      </c>
      <c r="E58">
        <v>22</v>
      </c>
      <c r="F58">
        <v>1.75</v>
      </c>
      <c r="G58">
        <v>20</v>
      </c>
      <c r="H58">
        <v>1</v>
      </c>
      <c r="I58">
        <v>0</v>
      </c>
      <c r="J58">
        <v>1</v>
      </c>
      <c r="K58">
        <v>1</v>
      </c>
      <c r="L58">
        <v>0</v>
      </c>
      <c r="M58">
        <v>0</v>
      </c>
    </row>
    <row r="59" spans="1:13" x14ac:dyDescent="0.2">
      <c r="A59">
        <v>30</v>
      </c>
      <c r="B59" s="18">
        <v>10</v>
      </c>
      <c r="C59" s="6">
        <v>0.26</v>
      </c>
      <c r="D59">
        <v>148</v>
      </c>
      <c r="E59">
        <v>22</v>
      </c>
      <c r="F59">
        <v>1.75</v>
      </c>
      <c r="G59">
        <v>20</v>
      </c>
      <c r="H59">
        <v>1</v>
      </c>
      <c r="I59">
        <v>0</v>
      </c>
      <c r="J59">
        <v>1</v>
      </c>
      <c r="K59">
        <v>1</v>
      </c>
      <c r="L59">
        <v>0</v>
      </c>
      <c r="M59">
        <v>0</v>
      </c>
    </row>
    <row r="60" spans="1:13" x14ac:dyDescent="0.2">
      <c r="A60">
        <v>30</v>
      </c>
      <c r="B60" s="18">
        <v>11</v>
      </c>
      <c r="C60" s="6">
        <v>2.12</v>
      </c>
      <c r="D60">
        <v>148</v>
      </c>
      <c r="E60">
        <v>22</v>
      </c>
      <c r="F60">
        <v>1.75</v>
      </c>
      <c r="G60">
        <v>20</v>
      </c>
      <c r="H60">
        <v>1</v>
      </c>
      <c r="I60">
        <v>0</v>
      </c>
      <c r="J60">
        <v>1</v>
      </c>
      <c r="K60">
        <v>1</v>
      </c>
      <c r="L60">
        <v>0</v>
      </c>
      <c r="M60">
        <v>0</v>
      </c>
    </row>
    <row r="61" spans="1:13" x14ac:dyDescent="0.2">
      <c r="A61">
        <v>30</v>
      </c>
      <c r="B61" s="18">
        <v>12</v>
      </c>
      <c r="C61" s="6">
        <v>1.57</v>
      </c>
      <c r="D61">
        <v>148</v>
      </c>
      <c r="E61">
        <v>22</v>
      </c>
      <c r="F61">
        <v>1.75</v>
      </c>
      <c r="G61">
        <v>20</v>
      </c>
      <c r="H61">
        <v>1</v>
      </c>
      <c r="I61">
        <v>0</v>
      </c>
      <c r="J61">
        <v>1</v>
      </c>
      <c r="K61">
        <v>1</v>
      </c>
      <c r="L61">
        <v>0</v>
      </c>
      <c r="M61">
        <v>0</v>
      </c>
    </row>
    <row r="62" spans="1:13" x14ac:dyDescent="0.2">
      <c r="A62">
        <v>44</v>
      </c>
      <c r="B62" s="18">
        <v>1</v>
      </c>
      <c r="C62">
        <v>0.81</v>
      </c>
      <c r="D62">
        <v>152</v>
      </c>
      <c r="E62">
        <v>59</v>
      </c>
      <c r="F62">
        <v>2</v>
      </c>
      <c r="G62">
        <v>20</v>
      </c>
      <c r="H62">
        <v>1</v>
      </c>
      <c r="I62">
        <v>0</v>
      </c>
      <c r="J62">
        <v>1</v>
      </c>
      <c r="K62">
        <v>1</v>
      </c>
      <c r="L62">
        <v>0</v>
      </c>
      <c r="M62">
        <v>0</v>
      </c>
    </row>
    <row r="63" spans="1:13" x14ac:dyDescent="0.2">
      <c r="A63">
        <v>44</v>
      </c>
      <c r="B63" s="18">
        <v>2</v>
      </c>
      <c r="C63">
        <v>-1.67</v>
      </c>
      <c r="D63">
        <v>152</v>
      </c>
      <c r="E63">
        <v>59</v>
      </c>
      <c r="F63">
        <v>2</v>
      </c>
      <c r="G63">
        <v>20</v>
      </c>
      <c r="H63">
        <v>1</v>
      </c>
      <c r="I63">
        <v>0</v>
      </c>
      <c r="J63">
        <v>1</v>
      </c>
      <c r="K63">
        <v>1</v>
      </c>
      <c r="L63">
        <v>0</v>
      </c>
      <c r="M63">
        <v>0</v>
      </c>
    </row>
    <row r="64" spans="1:13" x14ac:dyDescent="0.2">
      <c r="A64">
        <v>44</v>
      </c>
      <c r="B64" s="18">
        <v>3</v>
      </c>
      <c r="C64">
        <v>-1.89</v>
      </c>
      <c r="D64">
        <v>152</v>
      </c>
      <c r="E64">
        <v>59</v>
      </c>
      <c r="F64">
        <v>2</v>
      </c>
      <c r="G64">
        <v>20</v>
      </c>
      <c r="H64">
        <v>1</v>
      </c>
      <c r="I64">
        <v>0</v>
      </c>
      <c r="J64">
        <v>1</v>
      </c>
      <c r="K64">
        <v>1</v>
      </c>
      <c r="L64">
        <v>0</v>
      </c>
      <c r="M64">
        <v>0</v>
      </c>
    </row>
    <row r="65" spans="1:13" x14ac:dyDescent="0.2">
      <c r="A65">
        <v>44</v>
      </c>
      <c r="B65" s="18">
        <v>4</v>
      </c>
      <c r="C65">
        <v>3.1</v>
      </c>
      <c r="D65">
        <v>152</v>
      </c>
      <c r="E65">
        <v>59</v>
      </c>
      <c r="F65">
        <v>2</v>
      </c>
      <c r="G65">
        <v>20</v>
      </c>
      <c r="H65">
        <v>1</v>
      </c>
      <c r="I65">
        <v>0</v>
      </c>
      <c r="J65">
        <v>1</v>
      </c>
      <c r="K65">
        <v>1</v>
      </c>
      <c r="L65">
        <v>0</v>
      </c>
      <c r="M65">
        <v>0</v>
      </c>
    </row>
    <row r="66" spans="1:13" x14ac:dyDescent="0.2">
      <c r="A66">
        <v>44</v>
      </c>
      <c r="B66" s="18">
        <v>5</v>
      </c>
      <c r="C66">
        <v>-0.5</v>
      </c>
      <c r="D66">
        <v>152</v>
      </c>
      <c r="E66">
        <v>59</v>
      </c>
      <c r="F66">
        <v>2</v>
      </c>
      <c r="G66">
        <v>20</v>
      </c>
      <c r="H66">
        <v>1</v>
      </c>
      <c r="I66">
        <v>0</v>
      </c>
      <c r="J66">
        <v>1</v>
      </c>
      <c r="K66">
        <v>1</v>
      </c>
      <c r="L66">
        <v>0</v>
      </c>
      <c r="M66">
        <v>0</v>
      </c>
    </row>
    <row r="67" spans="1:13" x14ac:dyDescent="0.2">
      <c r="A67">
        <v>44</v>
      </c>
      <c r="B67" s="18">
        <v>6</v>
      </c>
      <c r="C67">
        <v>0.95</v>
      </c>
      <c r="D67">
        <v>152</v>
      </c>
      <c r="E67">
        <v>59</v>
      </c>
      <c r="F67">
        <v>2</v>
      </c>
      <c r="G67">
        <v>20</v>
      </c>
      <c r="H67">
        <v>1</v>
      </c>
      <c r="I67">
        <v>0</v>
      </c>
      <c r="J67">
        <v>1</v>
      </c>
      <c r="K67">
        <v>1</v>
      </c>
      <c r="L67">
        <v>0</v>
      </c>
      <c r="M67">
        <v>0</v>
      </c>
    </row>
    <row r="68" spans="1:13" x14ac:dyDescent="0.2">
      <c r="A68">
        <v>44</v>
      </c>
      <c r="B68" s="18">
        <v>7</v>
      </c>
      <c r="C68">
        <v>2.56</v>
      </c>
      <c r="D68">
        <v>152</v>
      </c>
      <c r="E68">
        <v>59</v>
      </c>
      <c r="F68">
        <v>2</v>
      </c>
      <c r="G68">
        <v>20</v>
      </c>
      <c r="H68">
        <v>1</v>
      </c>
      <c r="I68">
        <v>0</v>
      </c>
      <c r="J68">
        <v>1</v>
      </c>
      <c r="K68">
        <v>1</v>
      </c>
      <c r="L68">
        <v>0</v>
      </c>
      <c r="M68">
        <v>0</v>
      </c>
    </row>
    <row r="69" spans="1:13" x14ac:dyDescent="0.2">
      <c r="A69">
        <v>44</v>
      </c>
      <c r="B69" s="18">
        <v>8</v>
      </c>
      <c r="C69">
        <v>0.72</v>
      </c>
      <c r="D69">
        <v>152</v>
      </c>
      <c r="E69">
        <v>59</v>
      </c>
      <c r="F69">
        <v>2</v>
      </c>
      <c r="G69">
        <v>20</v>
      </c>
      <c r="H69">
        <v>1</v>
      </c>
      <c r="I69">
        <v>0</v>
      </c>
      <c r="J69">
        <v>1</v>
      </c>
      <c r="K69">
        <v>1</v>
      </c>
      <c r="L69">
        <v>0</v>
      </c>
      <c r="M69">
        <v>0</v>
      </c>
    </row>
    <row r="70" spans="1:13" x14ac:dyDescent="0.2">
      <c r="A70">
        <v>44</v>
      </c>
      <c r="B70" s="18">
        <v>9</v>
      </c>
      <c r="C70">
        <v>-2.69</v>
      </c>
      <c r="D70">
        <v>152</v>
      </c>
      <c r="E70">
        <v>59</v>
      </c>
      <c r="F70">
        <v>2</v>
      </c>
      <c r="G70">
        <v>20</v>
      </c>
      <c r="H70">
        <v>1</v>
      </c>
      <c r="I70">
        <v>0</v>
      </c>
      <c r="J70">
        <v>1</v>
      </c>
      <c r="K70">
        <v>1</v>
      </c>
      <c r="L70">
        <v>0</v>
      </c>
      <c r="M70">
        <v>0</v>
      </c>
    </row>
    <row r="71" spans="1:13" x14ac:dyDescent="0.2">
      <c r="A71">
        <v>44</v>
      </c>
      <c r="B71" s="18">
        <v>10</v>
      </c>
      <c r="C71">
        <v>-1.19</v>
      </c>
      <c r="D71">
        <v>152</v>
      </c>
      <c r="E71">
        <v>59</v>
      </c>
      <c r="F71">
        <v>2</v>
      </c>
      <c r="G71">
        <v>20</v>
      </c>
      <c r="H71">
        <v>1</v>
      </c>
      <c r="I71">
        <v>0</v>
      </c>
      <c r="J71">
        <v>1</v>
      </c>
      <c r="K71">
        <v>1</v>
      </c>
      <c r="L71">
        <v>0</v>
      </c>
      <c r="M71">
        <v>0</v>
      </c>
    </row>
    <row r="72" spans="1:13" x14ac:dyDescent="0.2">
      <c r="A72">
        <v>44</v>
      </c>
      <c r="B72" s="18">
        <v>11</v>
      </c>
      <c r="C72">
        <v>3.09</v>
      </c>
      <c r="D72">
        <v>152</v>
      </c>
      <c r="E72">
        <v>59</v>
      </c>
      <c r="F72">
        <v>2</v>
      </c>
      <c r="G72">
        <v>20</v>
      </c>
      <c r="H72">
        <v>1</v>
      </c>
      <c r="I72">
        <v>0</v>
      </c>
      <c r="J72">
        <v>1</v>
      </c>
      <c r="K72">
        <v>1</v>
      </c>
      <c r="L72">
        <v>0</v>
      </c>
      <c r="M72">
        <v>0</v>
      </c>
    </row>
    <row r="73" spans="1:13" x14ac:dyDescent="0.2">
      <c r="A73">
        <v>44</v>
      </c>
      <c r="B73" s="18">
        <v>12</v>
      </c>
      <c r="C73">
        <v>3.25</v>
      </c>
      <c r="D73">
        <v>152</v>
      </c>
      <c r="E73">
        <v>59</v>
      </c>
      <c r="F73">
        <v>2</v>
      </c>
      <c r="G73">
        <v>20</v>
      </c>
      <c r="H73">
        <v>1</v>
      </c>
      <c r="I73">
        <v>0</v>
      </c>
      <c r="J73">
        <v>1</v>
      </c>
      <c r="K73">
        <v>1</v>
      </c>
      <c r="L73">
        <v>0</v>
      </c>
      <c r="M73">
        <v>0</v>
      </c>
    </row>
    <row r="74" spans="1:13" x14ac:dyDescent="0.2">
      <c r="A74">
        <v>46</v>
      </c>
      <c r="B74" s="18">
        <v>1</v>
      </c>
      <c r="C74">
        <v>1.71</v>
      </c>
      <c r="D74">
        <v>177</v>
      </c>
      <c r="E74">
        <v>237</v>
      </c>
      <c r="F74">
        <v>1</v>
      </c>
      <c r="G74">
        <v>20</v>
      </c>
      <c r="H74">
        <v>1</v>
      </c>
      <c r="I74">
        <v>0</v>
      </c>
      <c r="J74">
        <v>1</v>
      </c>
      <c r="K74">
        <v>1</v>
      </c>
      <c r="L74">
        <v>0</v>
      </c>
      <c r="M74">
        <v>0</v>
      </c>
    </row>
    <row r="75" spans="1:13" x14ac:dyDescent="0.2">
      <c r="A75">
        <v>46</v>
      </c>
      <c r="B75" s="18">
        <v>2</v>
      </c>
      <c r="C75">
        <v>-0.64</v>
      </c>
      <c r="D75">
        <v>177</v>
      </c>
      <c r="E75">
        <v>237</v>
      </c>
      <c r="F75">
        <v>1</v>
      </c>
      <c r="G75">
        <v>20</v>
      </c>
      <c r="H75">
        <v>1</v>
      </c>
      <c r="I75">
        <v>0</v>
      </c>
      <c r="J75">
        <v>1</v>
      </c>
      <c r="K75">
        <v>1</v>
      </c>
      <c r="L75">
        <v>0</v>
      </c>
      <c r="M75">
        <v>0</v>
      </c>
    </row>
    <row r="76" spans="1:13" x14ac:dyDescent="0.2">
      <c r="A76">
        <v>46</v>
      </c>
      <c r="B76" s="18">
        <v>3</v>
      </c>
      <c r="C76">
        <v>-0.13</v>
      </c>
      <c r="D76">
        <v>177</v>
      </c>
      <c r="E76">
        <v>237</v>
      </c>
      <c r="F76">
        <v>1</v>
      </c>
      <c r="G76">
        <v>20</v>
      </c>
      <c r="H76">
        <v>1</v>
      </c>
      <c r="I76">
        <v>0</v>
      </c>
      <c r="J76">
        <v>1</v>
      </c>
      <c r="K76">
        <v>1</v>
      </c>
      <c r="L76">
        <v>0</v>
      </c>
      <c r="M76">
        <v>0</v>
      </c>
    </row>
    <row r="77" spans="1:13" x14ac:dyDescent="0.2">
      <c r="A77">
        <v>46</v>
      </c>
      <c r="B77" s="18">
        <v>4</v>
      </c>
      <c r="C77">
        <v>2.7</v>
      </c>
      <c r="D77">
        <v>177</v>
      </c>
      <c r="E77">
        <v>237</v>
      </c>
      <c r="F77">
        <v>1</v>
      </c>
      <c r="G77">
        <v>20</v>
      </c>
      <c r="H77">
        <v>1</v>
      </c>
      <c r="I77">
        <v>0</v>
      </c>
      <c r="J77">
        <v>1</v>
      </c>
      <c r="K77">
        <v>1</v>
      </c>
      <c r="L77">
        <v>0</v>
      </c>
      <c r="M77">
        <v>0</v>
      </c>
    </row>
    <row r="78" spans="1:13" x14ac:dyDescent="0.2">
      <c r="A78">
        <v>46</v>
      </c>
      <c r="B78" s="18">
        <v>5</v>
      </c>
      <c r="C78">
        <v>-0.49</v>
      </c>
      <c r="D78">
        <v>177</v>
      </c>
      <c r="E78">
        <v>237</v>
      </c>
      <c r="F78">
        <v>1</v>
      </c>
      <c r="G78">
        <v>20</v>
      </c>
      <c r="H78">
        <v>1</v>
      </c>
      <c r="I78">
        <v>0</v>
      </c>
      <c r="J78">
        <v>1</v>
      </c>
      <c r="K78">
        <v>1</v>
      </c>
      <c r="L78">
        <v>0</v>
      </c>
      <c r="M78">
        <v>0</v>
      </c>
    </row>
    <row r="79" spans="1:13" x14ac:dyDescent="0.2">
      <c r="A79">
        <v>46</v>
      </c>
      <c r="B79" s="18">
        <v>6</v>
      </c>
      <c r="C79">
        <v>1.24</v>
      </c>
      <c r="D79">
        <v>177</v>
      </c>
      <c r="E79">
        <v>237</v>
      </c>
      <c r="F79">
        <v>1</v>
      </c>
      <c r="G79">
        <v>20</v>
      </c>
      <c r="H79">
        <v>1</v>
      </c>
      <c r="I79">
        <v>0</v>
      </c>
      <c r="J79">
        <v>1</v>
      </c>
      <c r="K79">
        <v>1</v>
      </c>
      <c r="L79">
        <v>0</v>
      </c>
      <c r="M79">
        <v>0</v>
      </c>
    </row>
    <row r="80" spans="1:13" x14ac:dyDescent="0.2">
      <c r="A80">
        <v>46</v>
      </c>
      <c r="B80" s="18">
        <v>7</v>
      </c>
      <c r="C80">
        <v>2.7</v>
      </c>
      <c r="D80">
        <v>177</v>
      </c>
      <c r="E80">
        <v>237</v>
      </c>
      <c r="F80">
        <v>1</v>
      </c>
      <c r="G80">
        <v>20</v>
      </c>
      <c r="H80">
        <v>1</v>
      </c>
      <c r="I80">
        <v>0</v>
      </c>
      <c r="J80">
        <v>1</v>
      </c>
      <c r="K80">
        <v>1</v>
      </c>
      <c r="L80">
        <v>0</v>
      </c>
      <c r="M80">
        <v>0</v>
      </c>
    </row>
    <row r="81" spans="1:13" x14ac:dyDescent="0.2">
      <c r="A81">
        <v>46</v>
      </c>
      <c r="B81" s="18">
        <v>8</v>
      </c>
      <c r="C81">
        <v>0.94</v>
      </c>
      <c r="D81">
        <v>177</v>
      </c>
      <c r="E81">
        <v>237</v>
      </c>
      <c r="F81">
        <v>1</v>
      </c>
      <c r="G81">
        <v>20</v>
      </c>
      <c r="H81">
        <v>1</v>
      </c>
      <c r="I81">
        <v>0</v>
      </c>
      <c r="J81">
        <v>1</v>
      </c>
      <c r="K81">
        <v>1</v>
      </c>
      <c r="L81">
        <v>0</v>
      </c>
      <c r="M81">
        <v>0</v>
      </c>
    </row>
    <row r="82" spans="1:13" x14ac:dyDescent="0.2">
      <c r="A82">
        <v>46</v>
      </c>
      <c r="B82" s="18">
        <v>9</v>
      </c>
      <c r="C82">
        <v>-2.5099999999999998</v>
      </c>
      <c r="D82">
        <v>177</v>
      </c>
      <c r="E82">
        <v>237</v>
      </c>
      <c r="F82">
        <v>1</v>
      </c>
      <c r="G82">
        <v>20</v>
      </c>
      <c r="H82">
        <v>1</v>
      </c>
      <c r="I82">
        <v>0</v>
      </c>
      <c r="J82">
        <v>1</v>
      </c>
      <c r="K82">
        <v>1</v>
      </c>
      <c r="L82">
        <v>0</v>
      </c>
      <c r="M82">
        <v>0</v>
      </c>
    </row>
    <row r="83" spans="1:13" x14ac:dyDescent="0.2">
      <c r="A83">
        <v>46</v>
      </c>
      <c r="B83" s="18">
        <v>10</v>
      </c>
      <c r="C83">
        <v>-0.96</v>
      </c>
      <c r="D83">
        <v>177</v>
      </c>
      <c r="E83">
        <v>237</v>
      </c>
      <c r="F83">
        <v>1</v>
      </c>
      <c r="G83">
        <v>20</v>
      </c>
      <c r="H83">
        <v>1</v>
      </c>
      <c r="I83">
        <v>0</v>
      </c>
      <c r="J83">
        <v>1</v>
      </c>
      <c r="K83">
        <v>1</v>
      </c>
      <c r="L83">
        <v>0</v>
      </c>
      <c r="M83">
        <v>0</v>
      </c>
    </row>
    <row r="84" spans="1:13" x14ac:dyDescent="0.2">
      <c r="A84">
        <v>46</v>
      </c>
      <c r="B84" s="18">
        <v>11</v>
      </c>
      <c r="C84">
        <v>2.83</v>
      </c>
      <c r="D84">
        <v>177</v>
      </c>
      <c r="E84">
        <v>237</v>
      </c>
      <c r="F84">
        <v>1</v>
      </c>
      <c r="G84">
        <v>20</v>
      </c>
      <c r="H84">
        <v>1</v>
      </c>
      <c r="I84">
        <v>0</v>
      </c>
      <c r="J84">
        <v>1</v>
      </c>
      <c r="K84">
        <v>1</v>
      </c>
      <c r="L84">
        <v>0</v>
      </c>
      <c r="M84">
        <v>0</v>
      </c>
    </row>
    <row r="85" spans="1:13" x14ac:dyDescent="0.2">
      <c r="A85">
        <v>46</v>
      </c>
      <c r="B85" s="18">
        <v>12</v>
      </c>
      <c r="C85">
        <v>2.66</v>
      </c>
      <c r="D85">
        <v>177</v>
      </c>
      <c r="E85">
        <v>237</v>
      </c>
      <c r="F85">
        <v>1</v>
      </c>
      <c r="G85">
        <v>20</v>
      </c>
      <c r="H85">
        <v>1</v>
      </c>
      <c r="I85">
        <v>0</v>
      </c>
      <c r="J85">
        <v>1</v>
      </c>
      <c r="K85">
        <v>1</v>
      </c>
      <c r="L85">
        <v>0</v>
      </c>
      <c r="M85">
        <v>0</v>
      </c>
    </row>
    <row r="86" spans="1:13" x14ac:dyDescent="0.2">
      <c r="A86">
        <v>47</v>
      </c>
      <c r="B86" s="18">
        <v>1</v>
      </c>
      <c r="C86">
        <v>2.02</v>
      </c>
      <c r="D86">
        <v>145</v>
      </c>
      <c r="E86">
        <v>21</v>
      </c>
      <c r="F86">
        <v>1</v>
      </c>
      <c r="G86">
        <v>20</v>
      </c>
      <c r="H86">
        <v>1</v>
      </c>
      <c r="I86">
        <v>0</v>
      </c>
      <c r="J86">
        <v>1</v>
      </c>
      <c r="K86">
        <v>1</v>
      </c>
      <c r="L86">
        <v>0</v>
      </c>
      <c r="M86">
        <v>0</v>
      </c>
    </row>
    <row r="87" spans="1:13" x14ac:dyDescent="0.2">
      <c r="A87">
        <v>47</v>
      </c>
      <c r="B87" s="18">
        <v>2</v>
      </c>
      <c r="C87">
        <v>-0.88</v>
      </c>
      <c r="D87">
        <v>145</v>
      </c>
      <c r="E87">
        <v>21</v>
      </c>
      <c r="F87">
        <v>1</v>
      </c>
      <c r="G87">
        <v>20</v>
      </c>
      <c r="H87">
        <v>1</v>
      </c>
      <c r="I87">
        <v>0</v>
      </c>
      <c r="J87">
        <v>1</v>
      </c>
      <c r="K87">
        <v>1</v>
      </c>
      <c r="L87">
        <v>0</v>
      </c>
      <c r="M87">
        <v>0</v>
      </c>
    </row>
    <row r="88" spans="1:13" x14ac:dyDescent="0.2">
      <c r="A88">
        <v>47</v>
      </c>
      <c r="B88" s="18">
        <v>3</v>
      </c>
      <c r="C88">
        <v>-1.1299999999999999</v>
      </c>
      <c r="D88">
        <v>145</v>
      </c>
      <c r="E88">
        <v>21</v>
      </c>
      <c r="F88">
        <v>1</v>
      </c>
      <c r="G88">
        <v>20</v>
      </c>
      <c r="H88">
        <v>1</v>
      </c>
      <c r="I88">
        <v>0</v>
      </c>
      <c r="J88">
        <v>1</v>
      </c>
      <c r="K88">
        <v>1</v>
      </c>
      <c r="L88">
        <v>0</v>
      </c>
      <c r="M88">
        <v>0</v>
      </c>
    </row>
    <row r="89" spans="1:13" x14ac:dyDescent="0.2">
      <c r="A89">
        <v>47</v>
      </c>
      <c r="B89" s="18">
        <v>4</v>
      </c>
      <c r="C89">
        <v>3.11</v>
      </c>
      <c r="D89">
        <v>145</v>
      </c>
      <c r="E89">
        <v>21</v>
      </c>
      <c r="F89">
        <v>1</v>
      </c>
      <c r="G89">
        <v>20</v>
      </c>
      <c r="H89">
        <v>1</v>
      </c>
      <c r="I89">
        <v>0</v>
      </c>
      <c r="J89">
        <v>1</v>
      </c>
      <c r="K89">
        <v>1</v>
      </c>
      <c r="L89">
        <v>0</v>
      </c>
      <c r="M89">
        <v>0</v>
      </c>
    </row>
    <row r="90" spans="1:13" x14ac:dyDescent="0.2">
      <c r="A90">
        <v>47</v>
      </c>
      <c r="B90" s="18">
        <v>5</v>
      </c>
      <c r="C90">
        <v>-0.17</v>
      </c>
      <c r="D90">
        <v>145</v>
      </c>
      <c r="E90">
        <v>21</v>
      </c>
      <c r="F90">
        <v>1</v>
      </c>
      <c r="G90">
        <v>20</v>
      </c>
      <c r="H90">
        <v>1</v>
      </c>
      <c r="I90">
        <v>0</v>
      </c>
      <c r="J90">
        <v>1</v>
      </c>
      <c r="K90">
        <v>1</v>
      </c>
      <c r="L90">
        <v>0</v>
      </c>
      <c r="M90">
        <v>0</v>
      </c>
    </row>
    <row r="91" spans="1:13" x14ac:dyDescent="0.2">
      <c r="A91">
        <v>47</v>
      </c>
      <c r="B91" s="18">
        <v>6</v>
      </c>
      <c r="C91">
        <v>1.33</v>
      </c>
      <c r="D91">
        <v>145</v>
      </c>
      <c r="E91">
        <v>21</v>
      </c>
      <c r="F91">
        <v>1</v>
      </c>
      <c r="G91">
        <v>20</v>
      </c>
      <c r="H91">
        <v>1</v>
      </c>
      <c r="I91">
        <v>0</v>
      </c>
      <c r="J91">
        <v>1</v>
      </c>
      <c r="K91">
        <v>1</v>
      </c>
      <c r="L91">
        <v>0</v>
      </c>
      <c r="M91">
        <v>0</v>
      </c>
    </row>
    <row r="92" spans="1:13" x14ac:dyDescent="0.2">
      <c r="A92">
        <v>47</v>
      </c>
      <c r="B92" s="18">
        <v>7</v>
      </c>
      <c r="C92">
        <v>3.41</v>
      </c>
      <c r="D92">
        <v>145</v>
      </c>
      <c r="E92">
        <v>21</v>
      </c>
      <c r="F92">
        <v>1</v>
      </c>
      <c r="G92">
        <v>20</v>
      </c>
      <c r="H92">
        <v>1</v>
      </c>
      <c r="I92">
        <v>0</v>
      </c>
      <c r="J92">
        <v>1</v>
      </c>
      <c r="K92">
        <v>1</v>
      </c>
      <c r="L92">
        <v>0</v>
      </c>
      <c r="M92">
        <v>0</v>
      </c>
    </row>
    <row r="93" spans="1:13" x14ac:dyDescent="0.2">
      <c r="A93">
        <v>47</v>
      </c>
      <c r="B93" s="18">
        <v>8</v>
      </c>
      <c r="C93">
        <v>0.83</v>
      </c>
      <c r="D93">
        <v>145</v>
      </c>
      <c r="E93">
        <v>21</v>
      </c>
      <c r="F93">
        <v>1</v>
      </c>
      <c r="G93">
        <v>20</v>
      </c>
      <c r="H93">
        <v>1</v>
      </c>
      <c r="I93">
        <v>0</v>
      </c>
      <c r="J93">
        <v>1</v>
      </c>
      <c r="K93">
        <v>1</v>
      </c>
      <c r="L93">
        <v>0</v>
      </c>
      <c r="M93">
        <v>0</v>
      </c>
    </row>
    <row r="94" spans="1:13" x14ac:dyDescent="0.2">
      <c r="A94">
        <v>47</v>
      </c>
      <c r="B94" s="18">
        <v>9</v>
      </c>
      <c r="C94">
        <v>-2.84</v>
      </c>
      <c r="D94">
        <v>145</v>
      </c>
      <c r="E94">
        <v>21</v>
      </c>
      <c r="F94">
        <v>1</v>
      </c>
      <c r="G94">
        <v>20</v>
      </c>
      <c r="H94">
        <v>1</v>
      </c>
      <c r="I94">
        <v>0</v>
      </c>
      <c r="J94">
        <v>1</v>
      </c>
      <c r="K94">
        <v>1</v>
      </c>
      <c r="L94">
        <v>0</v>
      </c>
      <c r="M94">
        <v>0</v>
      </c>
    </row>
    <row r="95" spans="1:13" x14ac:dyDescent="0.2">
      <c r="A95">
        <v>47</v>
      </c>
      <c r="B95" s="18">
        <v>10</v>
      </c>
      <c r="C95">
        <v>-0.61</v>
      </c>
      <c r="D95">
        <v>145</v>
      </c>
      <c r="E95">
        <v>21</v>
      </c>
      <c r="F95">
        <v>1</v>
      </c>
      <c r="G95">
        <v>20</v>
      </c>
      <c r="H95">
        <v>1</v>
      </c>
      <c r="I95">
        <v>0</v>
      </c>
      <c r="J95">
        <v>1</v>
      </c>
      <c r="K95">
        <v>1</v>
      </c>
      <c r="L95">
        <v>0</v>
      </c>
      <c r="M95">
        <v>0</v>
      </c>
    </row>
    <row r="96" spans="1:13" x14ac:dyDescent="0.2">
      <c r="A96">
        <v>47</v>
      </c>
      <c r="B96" s="18">
        <v>11</v>
      </c>
      <c r="C96">
        <v>2.37</v>
      </c>
      <c r="D96">
        <v>145</v>
      </c>
      <c r="E96">
        <v>21</v>
      </c>
      <c r="F96">
        <v>1</v>
      </c>
      <c r="G96">
        <v>20</v>
      </c>
      <c r="H96">
        <v>1</v>
      </c>
      <c r="I96">
        <v>0</v>
      </c>
      <c r="J96">
        <v>1</v>
      </c>
      <c r="K96">
        <v>1</v>
      </c>
      <c r="L96">
        <v>0</v>
      </c>
      <c r="M96">
        <v>0</v>
      </c>
    </row>
    <row r="97" spans="1:13" x14ac:dyDescent="0.2">
      <c r="A97">
        <v>47</v>
      </c>
      <c r="B97" s="18">
        <v>12</v>
      </c>
      <c r="C97">
        <v>3.31</v>
      </c>
      <c r="D97">
        <v>145</v>
      </c>
      <c r="E97">
        <v>21</v>
      </c>
      <c r="F97">
        <v>1</v>
      </c>
      <c r="G97">
        <v>20</v>
      </c>
      <c r="H97">
        <v>1</v>
      </c>
      <c r="I97">
        <v>0</v>
      </c>
      <c r="J97">
        <v>1</v>
      </c>
      <c r="K97">
        <v>1</v>
      </c>
      <c r="L97">
        <v>0</v>
      </c>
      <c r="M97">
        <v>0</v>
      </c>
    </row>
    <row r="98" spans="1:13" x14ac:dyDescent="0.2">
      <c r="A98">
        <v>68</v>
      </c>
      <c r="B98" s="18">
        <v>1</v>
      </c>
      <c r="C98" s="6">
        <v>-5.27</v>
      </c>
      <c r="D98">
        <v>169</v>
      </c>
      <c r="E98">
        <v>71</v>
      </c>
      <c r="F98">
        <v>1.5</v>
      </c>
      <c r="G98">
        <v>20</v>
      </c>
      <c r="H98">
        <v>1</v>
      </c>
      <c r="I98">
        <v>0</v>
      </c>
      <c r="J98">
        <v>1</v>
      </c>
      <c r="K98">
        <v>1</v>
      </c>
      <c r="L98">
        <v>0</v>
      </c>
      <c r="M98">
        <v>0</v>
      </c>
    </row>
    <row r="99" spans="1:13" x14ac:dyDescent="0.2">
      <c r="A99">
        <v>68</v>
      </c>
      <c r="B99" s="18">
        <v>2</v>
      </c>
      <c r="C99" s="6">
        <v>-1.64</v>
      </c>
      <c r="D99">
        <v>169</v>
      </c>
      <c r="E99">
        <v>71</v>
      </c>
      <c r="F99">
        <v>1.5</v>
      </c>
      <c r="G99">
        <v>20</v>
      </c>
      <c r="H99">
        <v>1</v>
      </c>
      <c r="I99">
        <v>0</v>
      </c>
      <c r="J99">
        <v>1</v>
      </c>
      <c r="K99">
        <v>1</v>
      </c>
      <c r="L99">
        <v>0</v>
      </c>
      <c r="M99">
        <v>0</v>
      </c>
    </row>
    <row r="100" spans="1:13" x14ac:dyDescent="0.2">
      <c r="A100">
        <v>68</v>
      </c>
      <c r="B100" s="18">
        <v>3</v>
      </c>
      <c r="C100" s="6">
        <v>5.07</v>
      </c>
      <c r="D100">
        <v>169</v>
      </c>
      <c r="E100">
        <v>71</v>
      </c>
      <c r="F100">
        <v>1.5</v>
      </c>
      <c r="G100">
        <v>20</v>
      </c>
      <c r="H100">
        <v>1</v>
      </c>
      <c r="I100">
        <v>0</v>
      </c>
      <c r="J100">
        <v>1</v>
      </c>
      <c r="K100">
        <v>1</v>
      </c>
      <c r="L100">
        <v>0</v>
      </c>
      <c r="M100">
        <v>0</v>
      </c>
    </row>
    <row r="101" spans="1:13" x14ac:dyDescent="0.2">
      <c r="A101">
        <v>68</v>
      </c>
      <c r="B101" s="18">
        <v>4</v>
      </c>
      <c r="C101" s="6">
        <v>9.42</v>
      </c>
      <c r="D101">
        <v>169</v>
      </c>
      <c r="E101">
        <v>71</v>
      </c>
      <c r="F101">
        <v>1.5</v>
      </c>
      <c r="G101">
        <v>20</v>
      </c>
      <c r="H101">
        <v>1</v>
      </c>
      <c r="I101">
        <v>0</v>
      </c>
      <c r="J101">
        <v>1</v>
      </c>
      <c r="K101">
        <v>1</v>
      </c>
      <c r="L101">
        <v>0</v>
      </c>
      <c r="M101">
        <v>0</v>
      </c>
    </row>
    <row r="102" spans="1:13" x14ac:dyDescent="0.2">
      <c r="A102">
        <v>68</v>
      </c>
      <c r="B102" s="18">
        <v>5</v>
      </c>
      <c r="C102" s="6">
        <v>6.11</v>
      </c>
      <c r="D102">
        <v>169</v>
      </c>
      <c r="E102">
        <v>71</v>
      </c>
      <c r="F102">
        <v>1.5</v>
      </c>
      <c r="G102">
        <v>20</v>
      </c>
      <c r="H102">
        <v>1</v>
      </c>
      <c r="I102">
        <v>0</v>
      </c>
      <c r="J102">
        <v>1</v>
      </c>
      <c r="K102">
        <v>1</v>
      </c>
      <c r="L102">
        <v>0</v>
      </c>
      <c r="M102">
        <v>0</v>
      </c>
    </row>
    <row r="103" spans="1:13" x14ac:dyDescent="0.2">
      <c r="A103">
        <v>68</v>
      </c>
      <c r="B103" s="18">
        <v>6</v>
      </c>
      <c r="C103" s="6">
        <v>11.45</v>
      </c>
      <c r="D103">
        <v>169</v>
      </c>
      <c r="E103">
        <v>71</v>
      </c>
      <c r="F103">
        <v>1.5</v>
      </c>
      <c r="G103">
        <v>20</v>
      </c>
      <c r="H103">
        <v>1</v>
      </c>
      <c r="I103">
        <v>0</v>
      </c>
      <c r="J103">
        <v>1</v>
      </c>
      <c r="K103">
        <v>1</v>
      </c>
      <c r="L103">
        <v>0</v>
      </c>
      <c r="M103">
        <v>0</v>
      </c>
    </row>
    <row r="104" spans="1:13" x14ac:dyDescent="0.2">
      <c r="A104">
        <v>68</v>
      </c>
      <c r="B104" s="18">
        <v>7</v>
      </c>
      <c r="C104" s="6">
        <v>0.22</v>
      </c>
      <c r="D104">
        <v>169</v>
      </c>
      <c r="E104">
        <v>71</v>
      </c>
      <c r="F104">
        <v>1.5</v>
      </c>
      <c r="G104">
        <v>20</v>
      </c>
      <c r="H104">
        <v>1</v>
      </c>
      <c r="I104">
        <v>0</v>
      </c>
      <c r="J104">
        <v>1</v>
      </c>
      <c r="K104">
        <v>1</v>
      </c>
      <c r="L104">
        <v>0</v>
      </c>
      <c r="M104">
        <v>0</v>
      </c>
    </row>
    <row r="105" spans="1:13" x14ac:dyDescent="0.2">
      <c r="A105">
        <v>68</v>
      </c>
      <c r="B105" s="18">
        <v>8</v>
      </c>
      <c r="C105" s="6">
        <v>5.26</v>
      </c>
      <c r="D105">
        <v>169</v>
      </c>
      <c r="E105">
        <v>71</v>
      </c>
      <c r="F105">
        <v>1.5</v>
      </c>
      <c r="G105">
        <v>20</v>
      </c>
      <c r="H105">
        <v>1</v>
      </c>
      <c r="I105">
        <v>0</v>
      </c>
      <c r="J105">
        <v>1</v>
      </c>
      <c r="K105">
        <v>1</v>
      </c>
      <c r="L105">
        <v>0</v>
      </c>
      <c r="M105">
        <v>0</v>
      </c>
    </row>
    <row r="106" spans="1:13" x14ac:dyDescent="0.2">
      <c r="A106">
        <v>68</v>
      </c>
      <c r="B106" s="18">
        <v>9</v>
      </c>
      <c r="C106" s="6">
        <v>1.1599999999999999</v>
      </c>
      <c r="D106">
        <v>169</v>
      </c>
      <c r="E106">
        <v>71</v>
      </c>
      <c r="F106">
        <v>1.5</v>
      </c>
      <c r="G106">
        <v>20</v>
      </c>
      <c r="H106">
        <v>1</v>
      </c>
      <c r="I106">
        <v>0</v>
      </c>
      <c r="J106">
        <v>1</v>
      </c>
      <c r="K106">
        <v>1</v>
      </c>
      <c r="L106">
        <v>0</v>
      </c>
      <c r="M106">
        <v>0</v>
      </c>
    </row>
    <row r="107" spans="1:13" x14ac:dyDescent="0.2">
      <c r="A107">
        <v>68</v>
      </c>
      <c r="B107" s="18">
        <v>10</v>
      </c>
      <c r="C107" s="6">
        <v>-2.2200000000000002</v>
      </c>
      <c r="D107">
        <v>169</v>
      </c>
      <c r="E107">
        <v>71</v>
      </c>
      <c r="F107">
        <v>1.5</v>
      </c>
      <c r="G107">
        <v>20</v>
      </c>
      <c r="H107">
        <v>1</v>
      </c>
      <c r="I107">
        <v>0</v>
      </c>
      <c r="J107">
        <v>1</v>
      </c>
      <c r="K107">
        <v>1</v>
      </c>
      <c r="L107">
        <v>0</v>
      </c>
      <c r="M107">
        <v>0</v>
      </c>
    </row>
    <row r="108" spans="1:13" x14ac:dyDescent="0.2">
      <c r="A108">
        <v>68</v>
      </c>
      <c r="B108" s="18">
        <v>11</v>
      </c>
      <c r="C108" s="6">
        <v>11.56</v>
      </c>
      <c r="D108">
        <v>169</v>
      </c>
      <c r="E108">
        <v>71</v>
      </c>
      <c r="F108">
        <v>1.5</v>
      </c>
      <c r="G108">
        <v>20</v>
      </c>
      <c r="H108">
        <v>1</v>
      </c>
      <c r="I108">
        <v>0</v>
      </c>
      <c r="J108">
        <v>1</v>
      </c>
      <c r="K108">
        <v>1</v>
      </c>
      <c r="L108">
        <v>0</v>
      </c>
      <c r="M108">
        <v>0</v>
      </c>
    </row>
    <row r="109" spans="1:13" x14ac:dyDescent="0.2">
      <c r="A109">
        <v>68</v>
      </c>
      <c r="B109" s="18">
        <v>12</v>
      </c>
      <c r="C109" s="6">
        <v>2.73</v>
      </c>
      <c r="D109">
        <v>169</v>
      </c>
      <c r="E109">
        <v>71</v>
      </c>
      <c r="F109">
        <v>1.5</v>
      </c>
      <c r="G109">
        <v>20</v>
      </c>
      <c r="H109">
        <v>1</v>
      </c>
      <c r="I109">
        <v>0</v>
      </c>
      <c r="J109">
        <v>1</v>
      </c>
      <c r="K109">
        <v>1</v>
      </c>
      <c r="L109">
        <v>0</v>
      </c>
      <c r="M109">
        <v>0</v>
      </c>
    </row>
    <row r="110" spans="1:13" x14ac:dyDescent="0.2">
      <c r="A110">
        <v>69</v>
      </c>
      <c r="B110" s="18">
        <v>1</v>
      </c>
      <c r="C110" s="6">
        <v>1.72</v>
      </c>
      <c r="D110">
        <v>175</v>
      </c>
      <c r="E110">
        <v>450</v>
      </c>
      <c r="F110">
        <v>1.5</v>
      </c>
      <c r="G110">
        <v>20</v>
      </c>
      <c r="H110">
        <v>0</v>
      </c>
      <c r="I110">
        <v>0</v>
      </c>
      <c r="J110">
        <v>1</v>
      </c>
      <c r="K110">
        <v>1</v>
      </c>
      <c r="L110">
        <v>1</v>
      </c>
      <c r="M110">
        <v>1</v>
      </c>
    </row>
    <row r="111" spans="1:13" x14ac:dyDescent="0.2">
      <c r="A111">
        <v>69</v>
      </c>
      <c r="B111" s="18">
        <v>2</v>
      </c>
      <c r="C111" s="6">
        <v>2.69</v>
      </c>
      <c r="D111">
        <v>175</v>
      </c>
      <c r="E111">
        <v>450</v>
      </c>
      <c r="F111">
        <v>1.5</v>
      </c>
      <c r="G111">
        <v>20</v>
      </c>
      <c r="H111">
        <v>0</v>
      </c>
      <c r="I111">
        <v>0</v>
      </c>
      <c r="J111">
        <v>1</v>
      </c>
      <c r="K111">
        <v>1</v>
      </c>
      <c r="L111">
        <v>1</v>
      </c>
      <c r="M111">
        <v>1</v>
      </c>
    </row>
    <row r="112" spans="1:13" x14ac:dyDescent="0.2">
      <c r="A112">
        <v>69</v>
      </c>
      <c r="B112" s="18">
        <v>3</v>
      </c>
      <c r="C112" s="6">
        <v>2.61</v>
      </c>
      <c r="D112">
        <v>175</v>
      </c>
      <c r="E112">
        <v>450</v>
      </c>
      <c r="F112">
        <v>1.5</v>
      </c>
      <c r="G112">
        <v>20</v>
      </c>
      <c r="H112">
        <v>0</v>
      </c>
      <c r="I112">
        <v>0</v>
      </c>
      <c r="J112">
        <v>1</v>
      </c>
      <c r="K112">
        <v>1</v>
      </c>
      <c r="L112">
        <v>1</v>
      </c>
      <c r="M112">
        <v>1</v>
      </c>
    </row>
    <row r="113" spans="1:13" x14ac:dyDescent="0.2">
      <c r="A113">
        <v>69</v>
      </c>
      <c r="B113" s="18">
        <v>4</v>
      </c>
      <c r="C113" s="6">
        <v>1.2</v>
      </c>
      <c r="D113">
        <v>175</v>
      </c>
      <c r="E113">
        <v>450</v>
      </c>
      <c r="F113">
        <v>1.5</v>
      </c>
      <c r="G113">
        <v>20</v>
      </c>
      <c r="H113">
        <v>0</v>
      </c>
      <c r="I113">
        <v>0</v>
      </c>
      <c r="J113">
        <v>1</v>
      </c>
      <c r="K113">
        <v>1</v>
      </c>
      <c r="L113">
        <v>1</v>
      </c>
      <c r="M113">
        <v>1</v>
      </c>
    </row>
    <row r="114" spans="1:13" x14ac:dyDescent="0.2">
      <c r="A114">
        <v>69</v>
      </c>
      <c r="B114" s="18">
        <v>5</v>
      </c>
      <c r="C114" s="6">
        <v>-2.58</v>
      </c>
      <c r="D114">
        <v>175</v>
      </c>
      <c r="E114">
        <v>450</v>
      </c>
      <c r="F114">
        <v>1.5</v>
      </c>
      <c r="G114">
        <v>20</v>
      </c>
      <c r="H114">
        <v>0</v>
      </c>
      <c r="I114">
        <v>0</v>
      </c>
      <c r="J114">
        <v>1</v>
      </c>
      <c r="K114">
        <v>1</v>
      </c>
      <c r="L114">
        <v>1</v>
      </c>
      <c r="M114">
        <v>1</v>
      </c>
    </row>
    <row r="115" spans="1:13" x14ac:dyDescent="0.2">
      <c r="A115">
        <v>69</v>
      </c>
      <c r="B115" s="18">
        <v>6</v>
      </c>
      <c r="C115" s="6">
        <v>1.1200000000000001</v>
      </c>
      <c r="D115">
        <v>175</v>
      </c>
      <c r="E115">
        <v>450</v>
      </c>
      <c r="F115">
        <v>1.5</v>
      </c>
      <c r="G115">
        <v>20</v>
      </c>
      <c r="H115">
        <v>0</v>
      </c>
      <c r="I115">
        <v>0</v>
      </c>
      <c r="J115">
        <v>1</v>
      </c>
      <c r="K115">
        <v>1</v>
      </c>
      <c r="L115">
        <v>1</v>
      </c>
      <c r="M115">
        <v>1</v>
      </c>
    </row>
    <row r="116" spans="1:13" x14ac:dyDescent="0.2">
      <c r="A116">
        <v>69</v>
      </c>
      <c r="B116" s="18">
        <v>7</v>
      </c>
      <c r="C116" s="6">
        <v>-1.1499999999999999</v>
      </c>
      <c r="D116">
        <v>175</v>
      </c>
      <c r="E116">
        <v>450</v>
      </c>
      <c r="F116">
        <v>1.5</v>
      </c>
      <c r="G116">
        <v>20</v>
      </c>
      <c r="H116">
        <v>0</v>
      </c>
      <c r="I116">
        <v>0</v>
      </c>
      <c r="J116">
        <v>1</v>
      </c>
      <c r="K116">
        <v>1</v>
      </c>
      <c r="L116">
        <v>1</v>
      </c>
      <c r="M116">
        <v>1</v>
      </c>
    </row>
    <row r="117" spans="1:13" x14ac:dyDescent="0.2">
      <c r="A117">
        <v>69</v>
      </c>
      <c r="B117" s="18">
        <v>8</v>
      </c>
      <c r="C117" s="6">
        <v>-3.47</v>
      </c>
      <c r="D117">
        <v>175</v>
      </c>
      <c r="E117">
        <v>450</v>
      </c>
      <c r="F117">
        <v>1.5</v>
      </c>
      <c r="G117">
        <v>20</v>
      </c>
      <c r="H117">
        <v>0</v>
      </c>
      <c r="I117">
        <v>0</v>
      </c>
      <c r="J117">
        <v>1</v>
      </c>
      <c r="K117">
        <v>1</v>
      </c>
      <c r="L117">
        <v>1</v>
      </c>
      <c r="M117">
        <v>1</v>
      </c>
    </row>
    <row r="118" spans="1:13" x14ac:dyDescent="0.2">
      <c r="A118">
        <v>69</v>
      </c>
      <c r="B118" s="18">
        <v>9</v>
      </c>
      <c r="C118" s="6">
        <v>-4.78</v>
      </c>
      <c r="D118">
        <v>175</v>
      </c>
      <c r="E118">
        <v>450</v>
      </c>
      <c r="F118">
        <v>1.5</v>
      </c>
      <c r="G118">
        <v>20</v>
      </c>
      <c r="H118">
        <v>0</v>
      </c>
      <c r="I118">
        <v>0</v>
      </c>
      <c r="J118">
        <v>1</v>
      </c>
      <c r="K118">
        <v>1</v>
      </c>
      <c r="L118">
        <v>1</v>
      </c>
      <c r="M118">
        <v>1</v>
      </c>
    </row>
    <row r="119" spans="1:13" x14ac:dyDescent="0.2">
      <c r="A119">
        <v>69</v>
      </c>
      <c r="B119" s="18">
        <v>10</v>
      </c>
      <c r="C119" s="6">
        <v>4.17</v>
      </c>
      <c r="D119">
        <v>175</v>
      </c>
      <c r="E119">
        <v>450</v>
      </c>
      <c r="F119">
        <v>1.5</v>
      </c>
      <c r="G119">
        <v>20</v>
      </c>
      <c r="H119">
        <v>0</v>
      </c>
      <c r="I119">
        <v>0</v>
      </c>
      <c r="J119">
        <v>1</v>
      </c>
      <c r="K119">
        <v>1</v>
      </c>
      <c r="L119">
        <v>1</v>
      </c>
      <c r="M119">
        <v>1</v>
      </c>
    </row>
    <row r="120" spans="1:13" x14ac:dyDescent="0.2">
      <c r="A120">
        <v>69</v>
      </c>
      <c r="B120" s="18">
        <v>11</v>
      </c>
      <c r="C120" s="6">
        <v>0.99</v>
      </c>
      <c r="D120">
        <v>175</v>
      </c>
      <c r="E120">
        <v>450</v>
      </c>
      <c r="F120">
        <v>1.5</v>
      </c>
      <c r="G120">
        <v>20</v>
      </c>
      <c r="H120">
        <v>0</v>
      </c>
      <c r="I120">
        <v>0</v>
      </c>
      <c r="J120">
        <v>1</v>
      </c>
      <c r="K120">
        <v>1</v>
      </c>
      <c r="L120">
        <v>1</v>
      </c>
      <c r="M120">
        <v>1</v>
      </c>
    </row>
    <row r="121" spans="1:13" x14ac:dyDescent="0.2">
      <c r="A121">
        <v>69</v>
      </c>
      <c r="B121" s="18">
        <v>12</v>
      </c>
      <c r="C121" s="6">
        <v>8.9</v>
      </c>
      <c r="D121">
        <v>175</v>
      </c>
      <c r="E121">
        <v>450</v>
      </c>
      <c r="F121">
        <v>1.5</v>
      </c>
      <c r="G121">
        <v>20</v>
      </c>
      <c r="H121">
        <v>0</v>
      </c>
      <c r="I121">
        <v>0</v>
      </c>
      <c r="J121">
        <v>1</v>
      </c>
      <c r="K121">
        <v>1</v>
      </c>
      <c r="L121">
        <v>1</v>
      </c>
      <c r="M121">
        <v>1</v>
      </c>
    </row>
    <row r="122" spans="1:13" x14ac:dyDescent="0.2">
      <c r="A122">
        <v>70</v>
      </c>
      <c r="B122" s="18">
        <v>1</v>
      </c>
      <c r="C122" s="6">
        <v>0.32</v>
      </c>
      <c r="D122">
        <v>216</v>
      </c>
      <c r="E122">
        <v>367</v>
      </c>
      <c r="F122">
        <v>1.5</v>
      </c>
      <c r="G122">
        <v>20</v>
      </c>
      <c r="H122">
        <v>1</v>
      </c>
      <c r="I122">
        <v>0</v>
      </c>
      <c r="J122">
        <v>1</v>
      </c>
      <c r="K122">
        <v>1</v>
      </c>
      <c r="L122">
        <v>0</v>
      </c>
      <c r="M122">
        <v>0</v>
      </c>
    </row>
    <row r="123" spans="1:13" x14ac:dyDescent="0.2">
      <c r="A123">
        <v>70</v>
      </c>
      <c r="B123" s="18">
        <v>2</v>
      </c>
      <c r="C123" s="6">
        <v>-16.8</v>
      </c>
      <c r="D123">
        <v>216</v>
      </c>
      <c r="E123">
        <v>367</v>
      </c>
      <c r="F123">
        <v>1.5</v>
      </c>
      <c r="G123">
        <v>20</v>
      </c>
      <c r="H123">
        <v>1</v>
      </c>
      <c r="I123">
        <v>0</v>
      </c>
      <c r="J123">
        <v>1</v>
      </c>
      <c r="K123">
        <v>1</v>
      </c>
      <c r="L123">
        <v>0</v>
      </c>
      <c r="M123">
        <v>0</v>
      </c>
    </row>
    <row r="124" spans="1:13" x14ac:dyDescent="0.2">
      <c r="A124">
        <v>70</v>
      </c>
      <c r="B124" s="18">
        <v>3</v>
      </c>
      <c r="C124" s="6">
        <v>-38.69</v>
      </c>
      <c r="D124">
        <v>216</v>
      </c>
      <c r="E124">
        <v>367</v>
      </c>
      <c r="F124">
        <v>1.5</v>
      </c>
      <c r="G124">
        <v>20</v>
      </c>
      <c r="H124">
        <v>1</v>
      </c>
      <c r="I124">
        <v>0</v>
      </c>
      <c r="J124">
        <v>1</v>
      </c>
      <c r="K124">
        <v>1</v>
      </c>
      <c r="L124">
        <v>0</v>
      </c>
      <c r="M124">
        <v>0</v>
      </c>
    </row>
    <row r="125" spans="1:13" x14ac:dyDescent="0.2">
      <c r="A125">
        <v>70</v>
      </c>
      <c r="B125" s="18">
        <v>4</v>
      </c>
      <c r="C125" s="6">
        <v>19.29</v>
      </c>
      <c r="D125">
        <v>216</v>
      </c>
      <c r="E125">
        <v>367</v>
      </c>
      <c r="F125">
        <v>1.5</v>
      </c>
      <c r="G125">
        <v>20</v>
      </c>
      <c r="H125">
        <v>1</v>
      </c>
      <c r="I125">
        <v>0</v>
      </c>
      <c r="J125">
        <v>1</v>
      </c>
      <c r="K125">
        <v>1</v>
      </c>
      <c r="L125">
        <v>0</v>
      </c>
      <c r="M125">
        <v>0</v>
      </c>
    </row>
    <row r="126" spans="1:13" x14ac:dyDescent="0.2">
      <c r="A126">
        <v>70</v>
      </c>
      <c r="B126" s="18">
        <v>5</v>
      </c>
      <c r="C126" s="6">
        <v>-0.74</v>
      </c>
      <c r="D126">
        <v>216</v>
      </c>
      <c r="E126">
        <v>367</v>
      </c>
      <c r="F126">
        <v>1.5</v>
      </c>
      <c r="G126">
        <v>20</v>
      </c>
      <c r="H126">
        <v>1</v>
      </c>
      <c r="I126">
        <v>0</v>
      </c>
      <c r="J126">
        <v>1</v>
      </c>
      <c r="K126">
        <v>1</v>
      </c>
      <c r="L126">
        <v>0</v>
      </c>
      <c r="M126">
        <v>0</v>
      </c>
    </row>
    <row r="127" spans="1:13" x14ac:dyDescent="0.2">
      <c r="A127">
        <v>70</v>
      </c>
      <c r="B127" s="18">
        <v>6</v>
      </c>
      <c r="C127" s="6">
        <v>0.32</v>
      </c>
      <c r="D127">
        <v>216</v>
      </c>
      <c r="E127">
        <v>367</v>
      </c>
      <c r="F127">
        <v>1.5</v>
      </c>
      <c r="G127">
        <v>20</v>
      </c>
      <c r="H127">
        <v>1</v>
      </c>
      <c r="I127">
        <v>0</v>
      </c>
      <c r="J127">
        <v>1</v>
      </c>
      <c r="K127">
        <v>1</v>
      </c>
      <c r="L127">
        <v>0</v>
      </c>
      <c r="M127">
        <v>0</v>
      </c>
    </row>
    <row r="128" spans="1:13" x14ac:dyDescent="0.2">
      <c r="A128">
        <v>70</v>
      </c>
      <c r="B128" s="18">
        <v>7</v>
      </c>
      <c r="C128" s="6">
        <v>5.0999999999999996</v>
      </c>
      <c r="D128">
        <v>216</v>
      </c>
      <c r="E128">
        <v>367</v>
      </c>
      <c r="F128">
        <v>1.5</v>
      </c>
      <c r="G128">
        <v>20</v>
      </c>
      <c r="H128">
        <v>1</v>
      </c>
      <c r="I128">
        <v>0</v>
      </c>
      <c r="J128">
        <v>1</v>
      </c>
      <c r="K128">
        <v>1</v>
      </c>
      <c r="L128">
        <v>0</v>
      </c>
      <c r="M128">
        <v>0</v>
      </c>
    </row>
    <row r="129" spans="1:13" x14ac:dyDescent="0.2">
      <c r="A129">
        <v>70</v>
      </c>
      <c r="B129" s="18">
        <v>8</v>
      </c>
      <c r="C129" s="6">
        <v>1.37</v>
      </c>
      <c r="D129">
        <v>216</v>
      </c>
      <c r="E129">
        <v>367</v>
      </c>
      <c r="F129">
        <v>1.5</v>
      </c>
      <c r="G129">
        <v>20</v>
      </c>
      <c r="H129">
        <v>1</v>
      </c>
      <c r="I129">
        <v>0</v>
      </c>
      <c r="J129">
        <v>1</v>
      </c>
      <c r="K129">
        <v>1</v>
      </c>
      <c r="L129">
        <v>0</v>
      </c>
      <c r="M129">
        <v>0</v>
      </c>
    </row>
    <row r="130" spans="1:13" x14ac:dyDescent="0.2">
      <c r="A130">
        <v>70</v>
      </c>
      <c r="B130" s="18">
        <v>9</v>
      </c>
      <c r="C130" s="6">
        <v>0.6</v>
      </c>
      <c r="D130">
        <v>216</v>
      </c>
      <c r="E130">
        <v>367</v>
      </c>
      <c r="F130">
        <v>1.5</v>
      </c>
      <c r="G130">
        <v>20</v>
      </c>
      <c r="H130">
        <v>1</v>
      </c>
      <c r="I130">
        <v>0</v>
      </c>
      <c r="J130">
        <v>1</v>
      </c>
      <c r="K130">
        <v>1</v>
      </c>
      <c r="L130">
        <v>0</v>
      </c>
      <c r="M130">
        <v>0</v>
      </c>
    </row>
    <row r="131" spans="1:13" x14ac:dyDescent="0.2">
      <c r="A131">
        <v>70</v>
      </c>
      <c r="B131" s="18">
        <v>10</v>
      </c>
      <c r="C131" s="6">
        <v>-1.74</v>
      </c>
      <c r="D131">
        <v>216</v>
      </c>
      <c r="E131">
        <v>367</v>
      </c>
      <c r="F131">
        <v>1.5</v>
      </c>
      <c r="G131">
        <v>20</v>
      </c>
      <c r="H131">
        <v>1</v>
      </c>
      <c r="I131">
        <v>0</v>
      </c>
      <c r="J131">
        <v>1</v>
      </c>
      <c r="K131">
        <v>1</v>
      </c>
      <c r="L131">
        <v>0</v>
      </c>
      <c r="M131">
        <v>0</v>
      </c>
    </row>
    <row r="132" spans="1:13" x14ac:dyDescent="0.2">
      <c r="A132">
        <v>70</v>
      </c>
      <c r="B132" s="18">
        <v>11</v>
      </c>
      <c r="C132" s="6">
        <v>18.63</v>
      </c>
      <c r="D132">
        <v>216</v>
      </c>
      <c r="E132">
        <v>367</v>
      </c>
      <c r="F132">
        <v>1.5</v>
      </c>
      <c r="G132">
        <v>20</v>
      </c>
      <c r="H132">
        <v>1</v>
      </c>
      <c r="I132">
        <v>0</v>
      </c>
      <c r="J132">
        <v>1</v>
      </c>
      <c r="K132">
        <v>1</v>
      </c>
      <c r="L132">
        <v>0</v>
      </c>
      <c r="M132">
        <v>0</v>
      </c>
    </row>
    <row r="133" spans="1:13" x14ac:dyDescent="0.2">
      <c r="A133">
        <v>70</v>
      </c>
      <c r="B133" s="18">
        <v>12</v>
      </c>
      <c r="C133" s="6">
        <v>12.66</v>
      </c>
      <c r="D133">
        <v>216</v>
      </c>
      <c r="E133">
        <v>367</v>
      </c>
      <c r="F133">
        <v>1.5</v>
      </c>
      <c r="G133">
        <v>20</v>
      </c>
      <c r="H133">
        <v>1</v>
      </c>
      <c r="I133">
        <v>0</v>
      </c>
      <c r="J133">
        <v>1</v>
      </c>
      <c r="K133">
        <v>1</v>
      </c>
      <c r="L133">
        <v>0</v>
      </c>
      <c r="M133">
        <v>0</v>
      </c>
    </row>
    <row r="134" spans="1:13" x14ac:dyDescent="0.2">
      <c r="A134">
        <v>81</v>
      </c>
      <c r="B134" s="18">
        <v>1</v>
      </c>
      <c r="C134">
        <v>1.94</v>
      </c>
      <c r="D134">
        <v>180</v>
      </c>
      <c r="E134">
        <v>42</v>
      </c>
      <c r="F134">
        <v>2</v>
      </c>
      <c r="G134">
        <v>20</v>
      </c>
      <c r="H134">
        <v>1</v>
      </c>
      <c r="I134">
        <v>1</v>
      </c>
      <c r="J134">
        <v>1</v>
      </c>
      <c r="K134">
        <v>1</v>
      </c>
      <c r="L134">
        <v>0</v>
      </c>
      <c r="M134">
        <v>1</v>
      </c>
    </row>
    <row r="135" spans="1:13" x14ac:dyDescent="0.2">
      <c r="A135">
        <v>81</v>
      </c>
      <c r="B135" s="18">
        <v>2</v>
      </c>
      <c r="C135">
        <v>-6.47</v>
      </c>
      <c r="D135">
        <v>180</v>
      </c>
      <c r="E135">
        <v>42</v>
      </c>
      <c r="F135">
        <v>2</v>
      </c>
      <c r="G135">
        <v>20</v>
      </c>
      <c r="H135">
        <v>1</v>
      </c>
      <c r="I135">
        <v>1</v>
      </c>
      <c r="J135">
        <v>1</v>
      </c>
      <c r="K135">
        <v>1</v>
      </c>
      <c r="L135">
        <v>0</v>
      </c>
      <c r="M135">
        <v>1</v>
      </c>
    </row>
    <row r="136" spans="1:13" x14ac:dyDescent="0.2">
      <c r="A136">
        <v>81</v>
      </c>
      <c r="B136" s="18">
        <v>3</v>
      </c>
      <c r="C136">
        <v>-10.029999999999999</v>
      </c>
      <c r="D136">
        <v>180</v>
      </c>
      <c r="E136">
        <v>42</v>
      </c>
      <c r="F136">
        <v>2</v>
      </c>
      <c r="G136">
        <v>20</v>
      </c>
      <c r="H136">
        <v>1</v>
      </c>
      <c r="I136">
        <v>1</v>
      </c>
      <c r="J136">
        <v>1</v>
      </c>
      <c r="K136">
        <v>1</v>
      </c>
      <c r="L136">
        <v>0</v>
      </c>
      <c r="M136">
        <v>1</v>
      </c>
    </row>
    <row r="137" spans="1:13" x14ac:dyDescent="0.2">
      <c r="A137">
        <v>81</v>
      </c>
      <c r="B137" s="18">
        <v>4</v>
      </c>
      <c r="C137">
        <v>2.21</v>
      </c>
      <c r="D137">
        <v>180</v>
      </c>
      <c r="E137">
        <v>42</v>
      </c>
      <c r="F137">
        <v>2</v>
      </c>
      <c r="G137">
        <v>20</v>
      </c>
      <c r="H137">
        <v>1</v>
      </c>
      <c r="I137">
        <v>1</v>
      </c>
      <c r="J137">
        <v>1</v>
      </c>
      <c r="K137">
        <v>1</v>
      </c>
      <c r="L137">
        <v>0</v>
      </c>
      <c r="M137">
        <v>1</v>
      </c>
    </row>
    <row r="138" spans="1:13" x14ac:dyDescent="0.2">
      <c r="A138">
        <v>81</v>
      </c>
      <c r="B138" s="18">
        <v>5</v>
      </c>
      <c r="C138">
        <v>2.5499999999999998</v>
      </c>
      <c r="D138">
        <v>180</v>
      </c>
      <c r="E138">
        <v>42</v>
      </c>
      <c r="F138">
        <v>2</v>
      </c>
      <c r="G138">
        <v>20</v>
      </c>
      <c r="H138">
        <v>1</v>
      </c>
      <c r="I138">
        <v>1</v>
      </c>
      <c r="J138">
        <v>1</v>
      </c>
      <c r="K138">
        <v>1</v>
      </c>
      <c r="L138">
        <v>0</v>
      </c>
      <c r="M138">
        <v>1</v>
      </c>
    </row>
    <row r="139" spans="1:13" x14ac:dyDescent="0.2">
      <c r="A139">
        <v>81</v>
      </c>
      <c r="B139" s="18">
        <v>6</v>
      </c>
      <c r="C139">
        <v>2.37</v>
      </c>
      <c r="D139">
        <v>180</v>
      </c>
      <c r="E139">
        <v>42</v>
      </c>
      <c r="F139">
        <v>2</v>
      </c>
      <c r="G139">
        <v>20</v>
      </c>
      <c r="H139">
        <v>1</v>
      </c>
      <c r="I139">
        <v>1</v>
      </c>
      <c r="J139">
        <v>1</v>
      </c>
      <c r="K139">
        <v>1</v>
      </c>
      <c r="L139">
        <v>0</v>
      </c>
      <c r="M139">
        <v>1</v>
      </c>
    </row>
    <row r="140" spans="1:13" x14ac:dyDescent="0.2">
      <c r="A140">
        <v>81</v>
      </c>
      <c r="B140" s="18">
        <v>7</v>
      </c>
      <c r="C140">
        <v>1.33</v>
      </c>
      <c r="D140">
        <v>180</v>
      </c>
      <c r="E140">
        <v>42</v>
      </c>
      <c r="F140">
        <v>2</v>
      </c>
      <c r="G140">
        <v>20</v>
      </c>
      <c r="H140">
        <v>1</v>
      </c>
      <c r="I140">
        <v>1</v>
      </c>
      <c r="J140">
        <v>1</v>
      </c>
      <c r="K140">
        <v>1</v>
      </c>
      <c r="L140">
        <v>0</v>
      </c>
      <c r="M140">
        <v>1</v>
      </c>
    </row>
    <row r="141" spans="1:13" x14ac:dyDescent="0.2">
      <c r="A141">
        <v>81</v>
      </c>
      <c r="B141" s="18">
        <v>8</v>
      </c>
      <c r="C141">
        <v>-1.07</v>
      </c>
      <c r="D141">
        <v>180</v>
      </c>
      <c r="E141">
        <v>42</v>
      </c>
      <c r="F141">
        <v>2</v>
      </c>
      <c r="G141">
        <v>20</v>
      </c>
      <c r="H141">
        <v>1</v>
      </c>
      <c r="I141">
        <v>1</v>
      </c>
      <c r="J141">
        <v>1</v>
      </c>
      <c r="K141">
        <v>1</v>
      </c>
      <c r="L141">
        <v>0</v>
      </c>
      <c r="M141">
        <v>1</v>
      </c>
    </row>
    <row r="142" spans="1:13" x14ac:dyDescent="0.2">
      <c r="A142">
        <v>81</v>
      </c>
      <c r="B142" s="18">
        <v>9</v>
      </c>
      <c r="C142">
        <v>-1.67</v>
      </c>
      <c r="D142">
        <v>180</v>
      </c>
      <c r="E142">
        <v>42</v>
      </c>
      <c r="F142">
        <v>2</v>
      </c>
      <c r="G142">
        <v>20</v>
      </c>
      <c r="H142">
        <v>1</v>
      </c>
      <c r="I142">
        <v>1</v>
      </c>
      <c r="J142">
        <v>1</v>
      </c>
      <c r="K142">
        <v>1</v>
      </c>
      <c r="L142">
        <v>0</v>
      </c>
      <c r="M142">
        <v>1</v>
      </c>
    </row>
    <row r="143" spans="1:13" x14ac:dyDescent="0.2">
      <c r="A143">
        <v>81</v>
      </c>
      <c r="B143" s="18">
        <v>10</v>
      </c>
      <c r="C143">
        <v>0.99</v>
      </c>
      <c r="D143">
        <v>180</v>
      </c>
      <c r="E143">
        <v>42</v>
      </c>
      <c r="F143">
        <v>2</v>
      </c>
      <c r="G143">
        <v>20</v>
      </c>
      <c r="H143">
        <v>1</v>
      </c>
      <c r="I143">
        <v>1</v>
      </c>
      <c r="J143">
        <v>1</v>
      </c>
      <c r="K143">
        <v>1</v>
      </c>
      <c r="L143">
        <v>0</v>
      </c>
      <c r="M143">
        <v>1</v>
      </c>
    </row>
    <row r="144" spans="1:13" x14ac:dyDescent="0.2">
      <c r="A144">
        <v>81</v>
      </c>
      <c r="B144" s="18">
        <v>11</v>
      </c>
      <c r="C144">
        <v>9.49</v>
      </c>
      <c r="D144">
        <v>180</v>
      </c>
      <c r="E144">
        <v>42</v>
      </c>
      <c r="F144">
        <v>2</v>
      </c>
      <c r="G144">
        <v>20</v>
      </c>
      <c r="H144">
        <v>1</v>
      </c>
      <c r="I144">
        <v>1</v>
      </c>
      <c r="J144">
        <v>1</v>
      </c>
      <c r="K144">
        <v>1</v>
      </c>
      <c r="L144">
        <v>0</v>
      </c>
      <c r="M144">
        <v>1</v>
      </c>
    </row>
    <row r="145" spans="1:13" x14ac:dyDescent="0.2">
      <c r="A145">
        <v>81</v>
      </c>
      <c r="B145" s="18">
        <v>12</v>
      </c>
      <c r="C145">
        <v>1.3</v>
      </c>
      <c r="D145">
        <v>180</v>
      </c>
      <c r="E145">
        <v>42</v>
      </c>
      <c r="F145">
        <v>2</v>
      </c>
      <c r="G145">
        <v>20</v>
      </c>
      <c r="H145">
        <v>1</v>
      </c>
      <c r="I145">
        <v>1</v>
      </c>
      <c r="J145">
        <v>1</v>
      </c>
      <c r="K145">
        <v>1</v>
      </c>
      <c r="L145">
        <v>0</v>
      </c>
      <c r="M145">
        <v>1</v>
      </c>
    </row>
    <row r="146" spans="1:13" x14ac:dyDescent="0.2">
      <c r="A146">
        <v>82</v>
      </c>
      <c r="B146" s="18">
        <v>1</v>
      </c>
      <c r="C146">
        <v>-7.61</v>
      </c>
      <c r="D146">
        <v>228</v>
      </c>
      <c r="E146">
        <v>209</v>
      </c>
      <c r="F146">
        <v>3</v>
      </c>
      <c r="G146">
        <v>25</v>
      </c>
      <c r="H146">
        <v>0</v>
      </c>
      <c r="I146">
        <v>0</v>
      </c>
      <c r="J146">
        <v>1</v>
      </c>
      <c r="K146">
        <v>1</v>
      </c>
      <c r="L146">
        <v>0</v>
      </c>
      <c r="M146">
        <v>0</v>
      </c>
    </row>
    <row r="147" spans="1:13" x14ac:dyDescent="0.2">
      <c r="A147">
        <v>82</v>
      </c>
      <c r="B147" s="18">
        <v>2</v>
      </c>
      <c r="C147">
        <v>0.09</v>
      </c>
      <c r="D147">
        <v>228</v>
      </c>
      <c r="E147">
        <v>209</v>
      </c>
      <c r="F147">
        <v>3</v>
      </c>
      <c r="G147">
        <v>25</v>
      </c>
      <c r="H147">
        <v>0</v>
      </c>
      <c r="I147">
        <v>0</v>
      </c>
      <c r="J147">
        <v>1</v>
      </c>
      <c r="K147">
        <v>1</v>
      </c>
      <c r="L147">
        <v>0</v>
      </c>
      <c r="M147">
        <v>0</v>
      </c>
    </row>
    <row r="148" spans="1:13" x14ac:dyDescent="0.2">
      <c r="A148">
        <v>82</v>
      </c>
      <c r="B148" s="18">
        <v>3</v>
      </c>
      <c r="C148">
        <v>-12.75</v>
      </c>
      <c r="D148">
        <v>228</v>
      </c>
      <c r="E148">
        <v>209</v>
      </c>
      <c r="F148">
        <v>3</v>
      </c>
      <c r="G148">
        <v>25</v>
      </c>
      <c r="H148">
        <v>0</v>
      </c>
      <c r="I148">
        <v>0</v>
      </c>
      <c r="J148">
        <v>1</v>
      </c>
      <c r="K148">
        <v>1</v>
      </c>
      <c r="L148">
        <v>0</v>
      </c>
      <c r="M148">
        <v>0</v>
      </c>
    </row>
    <row r="149" spans="1:13" x14ac:dyDescent="0.2">
      <c r="A149">
        <v>82</v>
      </c>
      <c r="B149" s="18">
        <v>4</v>
      </c>
      <c r="C149">
        <v>13.23</v>
      </c>
      <c r="D149">
        <v>228</v>
      </c>
      <c r="E149">
        <v>209</v>
      </c>
      <c r="F149">
        <v>3</v>
      </c>
      <c r="G149">
        <v>25</v>
      </c>
      <c r="H149">
        <v>0</v>
      </c>
      <c r="I149">
        <v>0</v>
      </c>
      <c r="J149">
        <v>1</v>
      </c>
      <c r="K149">
        <v>1</v>
      </c>
      <c r="L149">
        <v>0</v>
      </c>
      <c r="M149">
        <v>0</v>
      </c>
    </row>
    <row r="150" spans="1:13" x14ac:dyDescent="0.2">
      <c r="A150">
        <v>82</v>
      </c>
      <c r="B150" s="18">
        <v>5</v>
      </c>
      <c r="C150">
        <v>3.36</v>
      </c>
      <c r="D150">
        <v>228</v>
      </c>
      <c r="E150">
        <v>209</v>
      </c>
      <c r="F150">
        <v>3</v>
      </c>
      <c r="G150">
        <v>25</v>
      </c>
      <c r="H150">
        <v>0</v>
      </c>
      <c r="I150">
        <v>0</v>
      </c>
      <c r="J150">
        <v>1</v>
      </c>
      <c r="K150">
        <v>1</v>
      </c>
      <c r="L150">
        <v>0</v>
      </c>
      <c r="M150">
        <v>0</v>
      </c>
    </row>
    <row r="151" spans="1:13" x14ac:dyDescent="0.2">
      <c r="A151">
        <v>82</v>
      </c>
      <c r="B151" s="18">
        <v>6</v>
      </c>
      <c r="C151">
        <v>3.99</v>
      </c>
      <c r="D151">
        <v>228</v>
      </c>
      <c r="E151">
        <v>209</v>
      </c>
      <c r="F151">
        <v>3</v>
      </c>
      <c r="G151">
        <v>25</v>
      </c>
      <c r="H151">
        <v>0</v>
      </c>
      <c r="I151">
        <v>0</v>
      </c>
      <c r="J151">
        <v>1</v>
      </c>
      <c r="K151">
        <v>1</v>
      </c>
      <c r="L151">
        <v>0</v>
      </c>
      <c r="M151">
        <v>0</v>
      </c>
    </row>
    <row r="152" spans="1:13" x14ac:dyDescent="0.2">
      <c r="A152">
        <v>82</v>
      </c>
      <c r="B152" s="18">
        <v>7</v>
      </c>
      <c r="C152">
        <v>0.78</v>
      </c>
      <c r="D152">
        <v>228</v>
      </c>
      <c r="E152">
        <v>209</v>
      </c>
      <c r="F152">
        <v>3</v>
      </c>
      <c r="G152">
        <v>25</v>
      </c>
      <c r="H152">
        <v>0</v>
      </c>
      <c r="I152">
        <v>0</v>
      </c>
      <c r="J152">
        <v>1</v>
      </c>
      <c r="K152">
        <v>1</v>
      </c>
      <c r="L152">
        <v>0</v>
      </c>
      <c r="M152">
        <v>0</v>
      </c>
    </row>
    <row r="153" spans="1:13" x14ac:dyDescent="0.2">
      <c r="A153">
        <v>82</v>
      </c>
      <c r="B153" s="18">
        <v>8</v>
      </c>
      <c r="C153">
        <v>3.2</v>
      </c>
      <c r="D153">
        <v>228</v>
      </c>
      <c r="E153">
        <v>209</v>
      </c>
      <c r="F153">
        <v>3</v>
      </c>
      <c r="G153">
        <v>25</v>
      </c>
      <c r="H153">
        <v>0</v>
      </c>
      <c r="I153">
        <v>0</v>
      </c>
      <c r="J153">
        <v>1</v>
      </c>
      <c r="K153">
        <v>1</v>
      </c>
      <c r="L153">
        <v>0</v>
      </c>
      <c r="M153">
        <v>0</v>
      </c>
    </row>
    <row r="154" spans="1:13" x14ac:dyDescent="0.2">
      <c r="A154">
        <v>82</v>
      </c>
      <c r="B154" s="18">
        <v>9</v>
      </c>
      <c r="C154">
        <v>3.13</v>
      </c>
      <c r="D154">
        <v>228</v>
      </c>
      <c r="E154">
        <v>209</v>
      </c>
      <c r="F154">
        <v>3</v>
      </c>
      <c r="G154">
        <v>25</v>
      </c>
      <c r="H154">
        <v>0</v>
      </c>
      <c r="I154">
        <v>0</v>
      </c>
      <c r="J154">
        <v>1</v>
      </c>
      <c r="K154">
        <v>1</v>
      </c>
      <c r="L154">
        <v>0</v>
      </c>
      <c r="M154">
        <v>0</v>
      </c>
    </row>
    <row r="155" spans="1:13" x14ac:dyDescent="0.2">
      <c r="A155">
        <v>82</v>
      </c>
      <c r="B155" s="18">
        <v>10</v>
      </c>
      <c r="C155">
        <v>9.3800000000000008</v>
      </c>
      <c r="D155">
        <v>228</v>
      </c>
      <c r="E155">
        <v>209</v>
      </c>
      <c r="F155">
        <v>3</v>
      </c>
      <c r="G155">
        <v>25</v>
      </c>
      <c r="H155">
        <v>0</v>
      </c>
      <c r="I155">
        <v>0</v>
      </c>
      <c r="J155">
        <v>1</v>
      </c>
      <c r="K155">
        <v>1</v>
      </c>
      <c r="L155">
        <v>0</v>
      </c>
      <c r="M155">
        <v>0</v>
      </c>
    </row>
    <row r="156" spans="1:13" x14ac:dyDescent="0.2">
      <c r="A156">
        <v>82</v>
      </c>
      <c r="B156" s="18">
        <v>11</v>
      </c>
      <c r="C156">
        <v>9.57</v>
      </c>
      <c r="D156">
        <v>228</v>
      </c>
      <c r="E156">
        <v>209</v>
      </c>
      <c r="F156">
        <v>3</v>
      </c>
      <c r="G156">
        <v>25</v>
      </c>
      <c r="H156">
        <v>0</v>
      </c>
      <c r="I156">
        <v>0</v>
      </c>
      <c r="J156">
        <v>1</v>
      </c>
      <c r="K156">
        <v>1</v>
      </c>
      <c r="L156">
        <v>0</v>
      </c>
      <c r="M156">
        <v>0</v>
      </c>
    </row>
    <row r="157" spans="1:13" x14ac:dyDescent="0.2">
      <c r="A157">
        <v>82</v>
      </c>
      <c r="B157" s="18">
        <v>12</v>
      </c>
      <c r="C157">
        <v>3.07</v>
      </c>
      <c r="D157">
        <v>228</v>
      </c>
      <c r="E157">
        <v>209</v>
      </c>
      <c r="F157">
        <v>3</v>
      </c>
      <c r="G157">
        <v>25</v>
      </c>
      <c r="H157">
        <v>0</v>
      </c>
      <c r="I157">
        <v>0</v>
      </c>
      <c r="J157">
        <v>1</v>
      </c>
      <c r="K157">
        <v>1</v>
      </c>
      <c r="L157">
        <v>0</v>
      </c>
      <c r="M157">
        <v>0</v>
      </c>
    </row>
    <row r="158" spans="1:13" x14ac:dyDescent="0.2">
      <c r="A158">
        <v>83</v>
      </c>
      <c r="B158" s="18">
        <v>1</v>
      </c>
      <c r="C158">
        <v>-0.41</v>
      </c>
      <c r="D158">
        <v>166</v>
      </c>
      <c r="E158">
        <v>11</v>
      </c>
      <c r="F158">
        <v>2</v>
      </c>
      <c r="G158">
        <v>20</v>
      </c>
      <c r="H158">
        <v>1</v>
      </c>
      <c r="I158">
        <v>0</v>
      </c>
      <c r="J158">
        <v>1</v>
      </c>
      <c r="K158">
        <v>1</v>
      </c>
      <c r="L158">
        <v>0</v>
      </c>
      <c r="M158">
        <v>0</v>
      </c>
    </row>
    <row r="159" spans="1:13" x14ac:dyDescent="0.2">
      <c r="A159">
        <v>83</v>
      </c>
      <c r="B159" s="18">
        <v>2</v>
      </c>
      <c r="C159">
        <v>-0.45</v>
      </c>
      <c r="D159">
        <v>166</v>
      </c>
      <c r="E159">
        <v>11</v>
      </c>
      <c r="F159">
        <v>2</v>
      </c>
      <c r="G159">
        <v>20</v>
      </c>
      <c r="H159">
        <v>1</v>
      </c>
      <c r="I159">
        <v>0</v>
      </c>
      <c r="J159">
        <v>1</v>
      </c>
      <c r="K159">
        <v>1</v>
      </c>
      <c r="L159">
        <v>0</v>
      </c>
      <c r="M159">
        <v>0</v>
      </c>
    </row>
    <row r="160" spans="1:13" x14ac:dyDescent="0.2">
      <c r="A160">
        <v>83</v>
      </c>
      <c r="B160" s="18">
        <v>3</v>
      </c>
      <c r="C160">
        <v>1.01</v>
      </c>
      <c r="D160">
        <v>166</v>
      </c>
      <c r="E160">
        <v>11</v>
      </c>
      <c r="F160">
        <v>2</v>
      </c>
      <c r="G160">
        <v>20</v>
      </c>
      <c r="H160">
        <v>1</v>
      </c>
      <c r="I160">
        <v>0</v>
      </c>
      <c r="J160">
        <v>1</v>
      </c>
      <c r="K160">
        <v>1</v>
      </c>
      <c r="L160">
        <v>0</v>
      </c>
      <c r="M160">
        <v>0</v>
      </c>
    </row>
    <row r="161" spans="1:13" x14ac:dyDescent="0.2">
      <c r="A161">
        <v>83</v>
      </c>
      <c r="B161" s="18">
        <v>4</v>
      </c>
      <c r="C161">
        <v>-0.33</v>
      </c>
      <c r="D161">
        <v>166</v>
      </c>
      <c r="E161">
        <v>11</v>
      </c>
      <c r="F161">
        <v>2</v>
      </c>
      <c r="G161">
        <v>20</v>
      </c>
      <c r="H161">
        <v>1</v>
      </c>
      <c r="I161">
        <v>0</v>
      </c>
      <c r="J161">
        <v>1</v>
      </c>
      <c r="K161">
        <v>1</v>
      </c>
      <c r="L161">
        <v>0</v>
      </c>
      <c r="M161">
        <v>0</v>
      </c>
    </row>
    <row r="162" spans="1:13" x14ac:dyDescent="0.2">
      <c r="A162">
        <v>83</v>
      </c>
      <c r="B162" s="18">
        <v>5</v>
      </c>
      <c r="C162">
        <v>-1.64</v>
      </c>
      <c r="D162">
        <v>166</v>
      </c>
      <c r="E162">
        <v>11</v>
      </c>
      <c r="F162">
        <v>2</v>
      </c>
      <c r="G162">
        <v>20</v>
      </c>
      <c r="H162">
        <v>1</v>
      </c>
      <c r="I162">
        <v>0</v>
      </c>
      <c r="J162">
        <v>1</v>
      </c>
      <c r="K162">
        <v>1</v>
      </c>
      <c r="L162">
        <v>0</v>
      </c>
      <c r="M162">
        <v>0</v>
      </c>
    </row>
    <row r="163" spans="1:13" x14ac:dyDescent="0.2">
      <c r="A163">
        <v>83</v>
      </c>
      <c r="B163" s="18">
        <v>6</v>
      </c>
      <c r="C163">
        <v>-0.49</v>
      </c>
      <c r="D163">
        <v>166</v>
      </c>
      <c r="E163">
        <v>11</v>
      </c>
      <c r="F163">
        <v>2</v>
      </c>
      <c r="G163">
        <v>20</v>
      </c>
      <c r="H163">
        <v>1</v>
      </c>
      <c r="I163">
        <v>0</v>
      </c>
      <c r="J163">
        <v>1</v>
      </c>
      <c r="K163">
        <v>1</v>
      </c>
      <c r="L163">
        <v>0</v>
      </c>
      <c r="M163">
        <v>0</v>
      </c>
    </row>
    <row r="164" spans="1:13" x14ac:dyDescent="0.2">
      <c r="A164">
        <v>83</v>
      </c>
      <c r="B164" s="18">
        <v>7</v>
      </c>
      <c r="C164">
        <v>0.15</v>
      </c>
      <c r="D164">
        <v>166</v>
      </c>
      <c r="E164">
        <v>11</v>
      </c>
      <c r="F164">
        <v>2</v>
      </c>
      <c r="G164">
        <v>20</v>
      </c>
      <c r="H164">
        <v>1</v>
      </c>
      <c r="I164">
        <v>0</v>
      </c>
      <c r="J164">
        <v>1</v>
      </c>
      <c r="K164">
        <v>1</v>
      </c>
      <c r="L164">
        <v>0</v>
      </c>
      <c r="M164">
        <v>0</v>
      </c>
    </row>
    <row r="165" spans="1:13" x14ac:dyDescent="0.2">
      <c r="A165">
        <v>83</v>
      </c>
      <c r="B165" s="18">
        <v>8</v>
      </c>
      <c r="C165">
        <v>-0.99</v>
      </c>
      <c r="D165">
        <v>166</v>
      </c>
      <c r="E165">
        <v>11</v>
      </c>
      <c r="F165">
        <v>2</v>
      </c>
      <c r="G165">
        <v>20</v>
      </c>
      <c r="H165">
        <v>1</v>
      </c>
      <c r="I165">
        <v>0</v>
      </c>
      <c r="J165">
        <v>1</v>
      </c>
      <c r="K165">
        <v>1</v>
      </c>
      <c r="L165">
        <v>0</v>
      </c>
      <c r="M165">
        <v>0</v>
      </c>
    </row>
    <row r="166" spans="1:13" x14ac:dyDescent="0.2">
      <c r="A166">
        <v>83</v>
      </c>
      <c r="B166" s="18">
        <v>9</v>
      </c>
      <c r="C166">
        <v>-0.48</v>
      </c>
      <c r="D166">
        <v>166</v>
      </c>
      <c r="E166">
        <v>11</v>
      </c>
      <c r="F166">
        <v>2</v>
      </c>
      <c r="G166">
        <v>20</v>
      </c>
      <c r="H166">
        <v>1</v>
      </c>
      <c r="I166">
        <v>0</v>
      </c>
      <c r="J166">
        <v>1</v>
      </c>
      <c r="K166">
        <v>1</v>
      </c>
      <c r="L166">
        <v>0</v>
      </c>
      <c r="M166">
        <v>0</v>
      </c>
    </row>
    <row r="167" spans="1:13" x14ac:dyDescent="0.2">
      <c r="A167">
        <v>83</v>
      </c>
      <c r="B167" s="18">
        <v>10</v>
      </c>
      <c r="C167">
        <v>-0.46</v>
      </c>
      <c r="D167">
        <v>166</v>
      </c>
      <c r="E167">
        <v>11</v>
      </c>
      <c r="F167">
        <v>2</v>
      </c>
      <c r="G167">
        <v>20</v>
      </c>
      <c r="H167">
        <v>1</v>
      </c>
      <c r="I167">
        <v>0</v>
      </c>
      <c r="J167">
        <v>1</v>
      </c>
      <c r="K167">
        <v>1</v>
      </c>
      <c r="L167">
        <v>0</v>
      </c>
      <c r="M167">
        <v>0</v>
      </c>
    </row>
    <row r="168" spans="1:13" x14ac:dyDescent="0.2">
      <c r="A168">
        <v>83</v>
      </c>
      <c r="B168" s="18">
        <v>11</v>
      </c>
      <c r="C168">
        <v>-0.39</v>
      </c>
      <c r="D168">
        <v>166</v>
      </c>
      <c r="E168">
        <v>11</v>
      </c>
      <c r="F168">
        <v>2</v>
      </c>
      <c r="G168">
        <v>20</v>
      </c>
      <c r="H168">
        <v>1</v>
      </c>
      <c r="I168">
        <v>0</v>
      </c>
      <c r="J168">
        <v>1</v>
      </c>
      <c r="K168">
        <v>1</v>
      </c>
      <c r="L168">
        <v>0</v>
      </c>
      <c r="M168">
        <v>0</v>
      </c>
    </row>
    <row r="169" spans="1:13" x14ac:dyDescent="0.2">
      <c r="A169">
        <v>83</v>
      </c>
      <c r="B169" s="18">
        <v>12</v>
      </c>
      <c r="C169">
        <v>-0.62</v>
      </c>
      <c r="D169">
        <v>166</v>
      </c>
      <c r="E169">
        <v>11</v>
      </c>
      <c r="F169">
        <v>2</v>
      </c>
      <c r="G169">
        <v>20</v>
      </c>
      <c r="H169">
        <v>1</v>
      </c>
      <c r="I169">
        <v>0</v>
      </c>
      <c r="J169">
        <v>1</v>
      </c>
      <c r="K169">
        <v>1</v>
      </c>
      <c r="L169">
        <v>0</v>
      </c>
      <c r="M169">
        <v>0</v>
      </c>
    </row>
    <row r="170" spans="1:13" x14ac:dyDescent="0.2">
      <c r="A170">
        <v>84</v>
      </c>
      <c r="B170" s="18">
        <v>1</v>
      </c>
      <c r="C170">
        <v>-2.19</v>
      </c>
      <c r="D170">
        <v>192</v>
      </c>
      <c r="E170">
        <v>55</v>
      </c>
      <c r="F170">
        <v>2</v>
      </c>
      <c r="G170">
        <v>20</v>
      </c>
      <c r="H170">
        <v>1</v>
      </c>
      <c r="I170">
        <v>1</v>
      </c>
      <c r="J170">
        <v>1</v>
      </c>
      <c r="K170">
        <v>1</v>
      </c>
      <c r="L170">
        <v>1</v>
      </c>
      <c r="M170">
        <v>1</v>
      </c>
    </row>
    <row r="171" spans="1:13" x14ac:dyDescent="0.2">
      <c r="A171">
        <v>84</v>
      </c>
      <c r="B171" s="18">
        <v>2</v>
      </c>
      <c r="C171">
        <v>0.24</v>
      </c>
      <c r="D171">
        <v>192</v>
      </c>
      <c r="E171">
        <v>55</v>
      </c>
      <c r="F171">
        <v>2</v>
      </c>
      <c r="G171">
        <v>20</v>
      </c>
      <c r="H171">
        <v>1</v>
      </c>
      <c r="I171">
        <v>1</v>
      </c>
      <c r="J171">
        <v>1</v>
      </c>
      <c r="K171">
        <v>1</v>
      </c>
      <c r="L171">
        <v>1</v>
      </c>
      <c r="M171">
        <v>1</v>
      </c>
    </row>
    <row r="172" spans="1:13" x14ac:dyDescent="0.2">
      <c r="A172">
        <v>84</v>
      </c>
      <c r="B172" s="18">
        <v>3</v>
      </c>
      <c r="C172">
        <v>-8.48</v>
      </c>
      <c r="D172">
        <v>192</v>
      </c>
      <c r="E172">
        <v>55</v>
      </c>
      <c r="F172">
        <v>2</v>
      </c>
      <c r="G172">
        <v>20</v>
      </c>
      <c r="H172">
        <v>1</v>
      </c>
      <c r="I172">
        <v>1</v>
      </c>
      <c r="J172">
        <v>1</v>
      </c>
      <c r="K172">
        <v>1</v>
      </c>
      <c r="L172">
        <v>1</v>
      </c>
      <c r="M172">
        <v>1</v>
      </c>
    </row>
    <row r="173" spans="1:13" x14ac:dyDescent="0.2">
      <c r="A173">
        <v>84</v>
      </c>
      <c r="B173" s="18">
        <v>4</v>
      </c>
      <c r="C173">
        <v>6.53</v>
      </c>
      <c r="D173">
        <v>192</v>
      </c>
      <c r="E173">
        <v>55</v>
      </c>
      <c r="F173">
        <v>2</v>
      </c>
      <c r="G173">
        <v>20</v>
      </c>
      <c r="H173">
        <v>1</v>
      </c>
      <c r="I173">
        <v>1</v>
      </c>
      <c r="J173">
        <v>1</v>
      </c>
      <c r="K173">
        <v>1</v>
      </c>
      <c r="L173">
        <v>1</v>
      </c>
      <c r="M173">
        <v>1</v>
      </c>
    </row>
    <row r="174" spans="1:13" x14ac:dyDescent="0.2">
      <c r="A174">
        <v>84</v>
      </c>
      <c r="B174" s="18">
        <v>5</v>
      </c>
      <c r="C174">
        <v>-1.76</v>
      </c>
      <c r="D174">
        <v>192</v>
      </c>
      <c r="E174">
        <v>55</v>
      </c>
      <c r="F174">
        <v>2</v>
      </c>
      <c r="G174">
        <v>20</v>
      </c>
      <c r="H174">
        <v>1</v>
      </c>
      <c r="I174">
        <v>1</v>
      </c>
      <c r="J174">
        <v>1</v>
      </c>
      <c r="K174">
        <v>1</v>
      </c>
      <c r="L174">
        <v>1</v>
      </c>
      <c r="M174">
        <v>1</v>
      </c>
    </row>
    <row r="175" spans="1:13" x14ac:dyDescent="0.2">
      <c r="A175">
        <v>84</v>
      </c>
      <c r="B175" s="18">
        <v>6</v>
      </c>
      <c r="C175">
        <v>7.08</v>
      </c>
      <c r="D175">
        <v>192</v>
      </c>
      <c r="E175">
        <v>55</v>
      </c>
      <c r="F175">
        <v>2</v>
      </c>
      <c r="G175">
        <v>20</v>
      </c>
      <c r="H175">
        <v>1</v>
      </c>
      <c r="I175">
        <v>1</v>
      </c>
      <c r="J175">
        <v>1</v>
      </c>
      <c r="K175">
        <v>1</v>
      </c>
      <c r="L175">
        <v>1</v>
      </c>
      <c r="M175">
        <v>1</v>
      </c>
    </row>
    <row r="176" spans="1:13" x14ac:dyDescent="0.2">
      <c r="A176">
        <v>84</v>
      </c>
      <c r="B176" s="18">
        <v>7</v>
      </c>
      <c r="C176">
        <v>4.2</v>
      </c>
      <c r="D176">
        <v>192</v>
      </c>
      <c r="E176">
        <v>55</v>
      </c>
      <c r="F176">
        <v>2</v>
      </c>
      <c r="G176">
        <v>20</v>
      </c>
      <c r="H176">
        <v>1</v>
      </c>
      <c r="I176">
        <v>1</v>
      </c>
      <c r="J176">
        <v>1</v>
      </c>
      <c r="K176">
        <v>1</v>
      </c>
      <c r="L176">
        <v>1</v>
      </c>
      <c r="M176">
        <v>1</v>
      </c>
    </row>
    <row r="177" spans="1:13" x14ac:dyDescent="0.2">
      <c r="A177">
        <v>84</v>
      </c>
      <c r="B177" s="18">
        <v>8</v>
      </c>
      <c r="C177">
        <v>3.51</v>
      </c>
      <c r="D177">
        <v>192</v>
      </c>
      <c r="E177">
        <v>55</v>
      </c>
      <c r="F177">
        <v>2</v>
      </c>
      <c r="G177">
        <v>20</v>
      </c>
      <c r="H177">
        <v>1</v>
      </c>
      <c r="I177">
        <v>1</v>
      </c>
      <c r="J177">
        <v>1</v>
      </c>
      <c r="K177">
        <v>1</v>
      </c>
      <c r="L177">
        <v>1</v>
      </c>
      <c r="M177">
        <v>1</v>
      </c>
    </row>
    <row r="178" spans="1:13" x14ac:dyDescent="0.2">
      <c r="A178">
        <v>84</v>
      </c>
      <c r="B178" s="18">
        <v>9</v>
      </c>
      <c r="C178">
        <v>-3.14</v>
      </c>
      <c r="D178">
        <v>192</v>
      </c>
      <c r="E178">
        <v>55</v>
      </c>
      <c r="F178">
        <v>2</v>
      </c>
      <c r="G178">
        <v>20</v>
      </c>
      <c r="H178">
        <v>1</v>
      </c>
      <c r="I178">
        <v>1</v>
      </c>
      <c r="J178">
        <v>1</v>
      </c>
      <c r="K178">
        <v>1</v>
      </c>
      <c r="L178">
        <v>1</v>
      </c>
      <c r="M178">
        <v>1</v>
      </c>
    </row>
    <row r="179" spans="1:13" x14ac:dyDescent="0.2">
      <c r="A179">
        <v>84</v>
      </c>
      <c r="B179" s="18">
        <v>10</v>
      </c>
      <c r="C179">
        <v>4.3499999999999996</v>
      </c>
      <c r="D179">
        <v>192</v>
      </c>
      <c r="E179">
        <v>55</v>
      </c>
      <c r="F179">
        <v>2</v>
      </c>
      <c r="G179">
        <v>20</v>
      </c>
      <c r="H179">
        <v>1</v>
      </c>
      <c r="I179">
        <v>1</v>
      </c>
      <c r="J179">
        <v>1</v>
      </c>
      <c r="K179">
        <v>1</v>
      </c>
      <c r="L179">
        <v>1</v>
      </c>
      <c r="M179">
        <v>1</v>
      </c>
    </row>
    <row r="180" spans="1:13" x14ac:dyDescent="0.2">
      <c r="A180">
        <v>84</v>
      </c>
      <c r="B180" s="18">
        <v>11</v>
      </c>
      <c r="C180">
        <v>4.7</v>
      </c>
      <c r="D180">
        <v>192</v>
      </c>
      <c r="E180">
        <v>55</v>
      </c>
      <c r="F180">
        <v>2</v>
      </c>
      <c r="G180">
        <v>20</v>
      </c>
      <c r="H180">
        <v>1</v>
      </c>
      <c r="I180">
        <v>1</v>
      </c>
      <c r="J180">
        <v>1</v>
      </c>
      <c r="K180">
        <v>1</v>
      </c>
      <c r="L180">
        <v>1</v>
      </c>
      <c r="M180">
        <v>1</v>
      </c>
    </row>
    <row r="181" spans="1:13" x14ac:dyDescent="0.2">
      <c r="A181">
        <v>84</v>
      </c>
      <c r="B181" s="18">
        <v>12</v>
      </c>
      <c r="C181">
        <v>8.7799999999999994</v>
      </c>
      <c r="D181">
        <v>192</v>
      </c>
      <c r="E181">
        <v>55</v>
      </c>
      <c r="F181">
        <v>2</v>
      </c>
      <c r="G181">
        <v>20</v>
      </c>
      <c r="H181">
        <v>1</v>
      </c>
      <c r="I181">
        <v>1</v>
      </c>
      <c r="J181">
        <v>1</v>
      </c>
      <c r="K181">
        <v>1</v>
      </c>
      <c r="L181">
        <v>1</v>
      </c>
      <c r="M181">
        <v>1</v>
      </c>
    </row>
    <row r="182" spans="1:13" x14ac:dyDescent="0.2">
      <c r="A182">
        <v>11</v>
      </c>
      <c r="B182">
        <v>1</v>
      </c>
      <c r="C182" s="6">
        <v>-3.93</v>
      </c>
      <c r="D182">
        <v>182</v>
      </c>
      <c r="E182">
        <v>98</v>
      </c>
      <c r="F182">
        <v>2</v>
      </c>
      <c r="G182">
        <v>20</v>
      </c>
      <c r="H182">
        <v>1</v>
      </c>
      <c r="I182">
        <v>0</v>
      </c>
      <c r="J182">
        <v>0</v>
      </c>
      <c r="K182">
        <v>1</v>
      </c>
      <c r="L182">
        <v>0</v>
      </c>
      <c r="M182">
        <v>0</v>
      </c>
    </row>
    <row r="183" spans="1:13" x14ac:dyDescent="0.2">
      <c r="A183">
        <v>11</v>
      </c>
      <c r="B183">
        <f>B182+1</f>
        <v>2</v>
      </c>
      <c r="C183" s="6">
        <v>-3.77</v>
      </c>
      <c r="D183">
        <v>182</v>
      </c>
      <c r="E183">
        <v>98</v>
      </c>
      <c r="F183">
        <v>2</v>
      </c>
      <c r="G183">
        <v>20</v>
      </c>
      <c r="H183">
        <v>1</v>
      </c>
      <c r="I183">
        <v>0</v>
      </c>
      <c r="J183">
        <v>0</v>
      </c>
      <c r="K183">
        <v>1</v>
      </c>
      <c r="L183">
        <v>0</v>
      </c>
      <c r="M183">
        <v>0</v>
      </c>
    </row>
    <row r="184" spans="1:13" x14ac:dyDescent="0.2">
      <c r="A184">
        <v>11</v>
      </c>
      <c r="B184">
        <f t="shared" ref="B184:B193" si="2">B183+1</f>
        <v>3</v>
      </c>
      <c r="C184" s="6">
        <v>-6.22</v>
      </c>
      <c r="D184">
        <v>182</v>
      </c>
      <c r="E184">
        <v>98</v>
      </c>
      <c r="F184">
        <v>2</v>
      </c>
      <c r="G184">
        <v>20</v>
      </c>
      <c r="H184">
        <v>1</v>
      </c>
      <c r="I184">
        <v>0</v>
      </c>
      <c r="J184">
        <v>0</v>
      </c>
      <c r="K184">
        <v>1</v>
      </c>
      <c r="L184">
        <v>0</v>
      </c>
      <c r="M184">
        <v>0</v>
      </c>
    </row>
    <row r="185" spans="1:13" x14ac:dyDescent="0.2">
      <c r="A185">
        <v>11</v>
      </c>
      <c r="B185">
        <f t="shared" si="2"/>
        <v>4</v>
      </c>
      <c r="C185" s="6">
        <v>6.67</v>
      </c>
      <c r="D185">
        <v>182</v>
      </c>
      <c r="E185">
        <v>98</v>
      </c>
      <c r="F185">
        <v>2</v>
      </c>
      <c r="G185">
        <v>20</v>
      </c>
      <c r="H185">
        <v>1</v>
      </c>
      <c r="I185">
        <v>0</v>
      </c>
      <c r="J185">
        <v>0</v>
      </c>
      <c r="K185">
        <v>1</v>
      </c>
      <c r="L185">
        <v>0</v>
      </c>
      <c r="M185">
        <v>0</v>
      </c>
    </row>
    <row r="186" spans="1:13" x14ac:dyDescent="0.2">
      <c r="A186">
        <v>11</v>
      </c>
      <c r="B186">
        <f t="shared" si="2"/>
        <v>5</v>
      </c>
      <c r="C186" s="6">
        <v>5.0599999999999996</v>
      </c>
      <c r="D186">
        <v>182</v>
      </c>
      <c r="E186">
        <v>98</v>
      </c>
      <c r="F186">
        <v>2</v>
      </c>
      <c r="G186">
        <v>20</v>
      </c>
      <c r="H186">
        <v>1</v>
      </c>
      <c r="I186">
        <v>0</v>
      </c>
      <c r="J186">
        <v>0</v>
      </c>
      <c r="K186">
        <v>1</v>
      </c>
      <c r="L186">
        <v>0</v>
      </c>
      <c r="M186">
        <v>0</v>
      </c>
    </row>
    <row r="187" spans="1:13" x14ac:dyDescent="0.2">
      <c r="A187">
        <v>11</v>
      </c>
      <c r="B187">
        <f t="shared" si="2"/>
        <v>6</v>
      </c>
      <c r="C187" s="6">
        <v>4</v>
      </c>
      <c r="D187">
        <v>182</v>
      </c>
      <c r="E187">
        <v>98</v>
      </c>
      <c r="F187">
        <v>2</v>
      </c>
      <c r="G187">
        <v>20</v>
      </c>
      <c r="H187">
        <v>1</v>
      </c>
      <c r="I187">
        <v>0</v>
      </c>
      <c r="J187">
        <v>0</v>
      </c>
      <c r="K187">
        <v>1</v>
      </c>
      <c r="L187">
        <v>0</v>
      </c>
      <c r="M187">
        <v>0</v>
      </c>
    </row>
    <row r="188" spans="1:13" x14ac:dyDescent="0.2">
      <c r="A188">
        <v>11</v>
      </c>
      <c r="B188">
        <f t="shared" si="2"/>
        <v>7</v>
      </c>
      <c r="C188" s="6">
        <v>4.0599999999999996</v>
      </c>
      <c r="D188">
        <v>182</v>
      </c>
      <c r="E188">
        <v>98</v>
      </c>
      <c r="F188">
        <v>2</v>
      </c>
      <c r="G188">
        <v>20</v>
      </c>
      <c r="H188">
        <v>1</v>
      </c>
      <c r="I188">
        <v>0</v>
      </c>
      <c r="J188">
        <v>0</v>
      </c>
      <c r="K188">
        <v>1</v>
      </c>
      <c r="L188">
        <v>0</v>
      </c>
      <c r="M188">
        <v>0</v>
      </c>
    </row>
    <row r="189" spans="1:13" x14ac:dyDescent="0.2">
      <c r="A189">
        <v>11</v>
      </c>
      <c r="B189">
        <f t="shared" si="2"/>
        <v>8</v>
      </c>
      <c r="C189" s="6">
        <v>6.81</v>
      </c>
      <c r="D189">
        <v>182</v>
      </c>
      <c r="E189">
        <v>98</v>
      </c>
      <c r="F189">
        <v>2</v>
      </c>
      <c r="G189">
        <v>20</v>
      </c>
      <c r="H189">
        <v>1</v>
      </c>
      <c r="I189">
        <v>0</v>
      </c>
      <c r="J189">
        <v>0</v>
      </c>
      <c r="K189">
        <v>1</v>
      </c>
      <c r="L189">
        <v>0</v>
      </c>
      <c r="M189">
        <v>0</v>
      </c>
    </row>
    <row r="190" spans="1:13" x14ac:dyDescent="0.2">
      <c r="A190">
        <v>11</v>
      </c>
      <c r="B190">
        <f t="shared" si="2"/>
        <v>9</v>
      </c>
      <c r="C190" s="6">
        <v>1.71</v>
      </c>
      <c r="D190">
        <v>182</v>
      </c>
      <c r="E190">
        <v>98</v>
      </c>
      <c r="F190">
        <v>2</v>
      </c>
      <c r="G190">
        <v>20</v>
      </c>
      <c r="H190">
        <v>1</v>
      </c>
      <c r="I190">
        <v>0</v>
      </c>
      <c r="J190">
        <v>0</v>
      </c>
      <c r="K190">
        <v>1</v>
      </c>
      <c r="L190">
        <v>0</v>
      </c>
      <c r="M190">
        <v>0</v>
      </c>
    </row>
    <row r="191" spans="1:13" x14ac:dyDescent="0.2">
      <c r="A191">
        <v>11</v>
      </c>
      <c r="B191">
        <f t="shared" si="2"/>
        <v>10</v>
      </c>
      <c r="C191" s="6">
        <v>3.52</v>
      </c>
      <c r="D191">
        <v>182</v>
      </c>
      <c r="E191">
        <v>98</v>
      </c>
      <c r="F191">
        <v>2</v>
      </c>
      <c r="G191">
        <v>20</v>
      </c>
      <c r="H191">
        <v>1</v>
      </c>
      <c r="I191">
        <v>0</v>
      </c>
      <c r="J191">
        <v>0</v>
      </c>
      <c r="K191">
        <v>1</v>
      </c>
      <c r="L191">
        <v>0</v>
      </c>
      <c r="M191">
        <v>0</v>
      </c>
    </row>
    <row r="192" spans="1:13" x14ac:dyDescent="0.2">
      <c r="A192">
        <v>11</v>
      </c>
      <c r="B192">
        <f t="shared" si="2"/>
        <v>11</v>
      </c>
      <c r="C192" s="6">
        <v>5.74</v>
      </c>
      <c r="D192">
        <v>182</v>
      </c>
      <c r="E192">
        <v>98</v>
      </c>
      <c r="F192">
        <v>2</v>
      </c>
      <c r="G192">
        <v>20</v>
      </c>
      <c r="H192">
        <v>1</v>
      </c>
      <c r="I192">
        <v>0</v>
      </c>
      <c r="J192">
        <v>0</v>
      </c>
      <c r="K192">
        <v>1</v>
      </c>
      <c r="L192">
        <v>0</v>
      </c>
      <c r="M192">
        <v>0</v>
      </c>
    </row>
    <row r="193" spans="1:13" x14ac:dyDescent="0.2">
      <c r="A193">
        <v>11</v>
      </c>
      <c r="B193">
        <f t="shared" si="2"/>
        <v>12</v>
      </c>
      <c r="C193" s="6">
        <v>12.2</v>
      </c>
      <c r="D193">
        <v>182</v>
      </c>
      <c r="E193">
        <v>98</v>
      </c>
      <c r="F193">
        <v>2</v>
      </c>
      <c r="G193">
        <v>20</v>
      </c>
      <c r="H193">
        <v>1</v>
      </c>
      <c r="I193">
        <v>0</v>
      </c>
      <c r="J193">
        <v>0</v>
      </c>
      <c r="K193">
        <v>1</v>
      </c>
      <c r="L193">
        <v>0</v>
      </c>
      <c r="M193">
        <v>0</v>
      </c>
    </row>
    <row r="194" spans="1:13" x14ac:dyDescent="0.2">
      <c r="A194">
        <v>12</v>
      </c>
      <c r="B194">
        <v>1</v>
      </c>
      <c r="C194" s="6">
        <v>0.54</v>
      </c>
      <c r="D194">
        <v>121</v>
      </c>
      <c r="E194">
        <v>1094</v>
      </c>
      <c r="F194">
        <v>0.75</v>
      </c>
      <c r="G194">
        <v>10</v>
      </c>
      <c r="H194">
        <v>1</v>
      </c>
      <c r="I194">
        <v>0</v>
      </c>
      <c r="J194">
        <v>0</v>
      </c>
      <c r="K194">
        <v>0</v>
      </c>
      <c r="L194">
        <v>0</v>
      </c>
      <c r="M194">
        <v>0</v>
      </c>
    </row>
    <row r="195" spans="1:13" x14ac:dyDescent="0.2">
      <c r="A195">
        <v>12</v>
      </c>
      <c r="B195">
        <f>B194+1</f>
        <v>2</v>
      </c>
      <c r="C195" s="6">
        <v>0.64</v>
      </c>
      <c r="D195">
        <v>121</v>
      </c>
      <c r="E195">
        <v>1094</v>
      </c>
      <c r="F195">
        <v>0.75</v>
      </c>
      <c r="G195">
        <v>10</v>
      </c>
      <c r="H195">
        <v>1</v>
      </c>
      <c r="I195">
        <v>0</v>
      </c>
      <c r="J195">
        <v>0</v>
      </c>
      <c r="K195">
        <v>0</v>
      </c>
      <c r="L195">
        <v>0</v>
      </c>
      <c r="M195">
        <v>0</v>
      </c>
    </row>
    <row r="196" spans="1:13" x14ac:dyDescent="0.2">
      <c r="A196">
        <v>12</v>
      </c>
      <c r="B196">
        <f t="shared" ref="B196:B205" si="3">B195+1</f>
        <v>3</v>
      </c>
      <c r="C196" s="6">
        <v>-6.54</v>
      </c>
      <c r="D196">
        <v>121</v>
      </c>
      <c r="E196">
        <v>1094</v>
      </c>
      <c r="F196">
        <v>0.75</v>
      </c>
      <c r="G196">
        <v>10</v>
      </c>
      <c r="H196">
        <v>1</v>
      </c>
      <c r="I196">
        <v>0</v>
      </c>
      <c r="J196">
        <v>0</v>
      </c>
      <c r="K196">
        <v>0</v>
      </c>
      <c r="L196">
        <v>0</v>
      </c>
      <c r="M196">
        <v>0</v>
      </c>
    </row>
    <row r="197" spans="1:13" x14ac:dyDescent="0.2">
      <c r="A197">
        <v>12</v>
      </c>
      <c r="B197">
        <f t="shared" si="3"/>
        <v>4</v>
      </c>
      <c r="C197" s="6">
        <v>3.11</v>
      </c>
      <c r="D197">
        <v>121</v>
      </c>
      <c r="E197">
        <v>1094</v>
      </c>
      <c r="F197">
        <v>0.75</v>
      </c>
      <c r="G197">
        <v>10</v>
      </c>
      <c r="H197">
        <v>1</v>
      </c>
      <c r="I197">
        <v>0</v>
      </c>
      <c r="J197">
        <v>0</v>
      </c>
      <c r="K197">
        <v>0</v>
      </c>
      <c r="L197">
        <v>0</v>
      </c>
      <c r="M197">
        <v>0</v>
      </c>
    </row>
    <row r="198" spans="1:13" x14ac:dyDescent="0.2">
      <c r="A198">
        <v>12</v>
      </c>
      <c r="B198">
        <f t="shared" si="3"/>
        <v>5</v>
      </c>
      <c r="C198" s="6">
        <v>-0.28000000000000003</v>
      </c>
      <c r="D198">
        <v>121</v>
      </c>
      <c r="E198">
        <v>1094</v>
      </c>
      <c r="F198">
        <v>0.75</v>
      </c>
      <c r="G198">
        <v>10</v>
      </c>
      <c r="H198">
        <v>1</v>
      </c>
      <c r="I198">
        <v>0</v>
      </c>
      <c r="J198">
        <v>0</v>
      </c>
      <c r="K198">
        <v>0</v>
      </c>
      <c r="L198">
        <v>0</v>
      </c>
      <c r="M198">
        <v>0</v>
      </c>
    </row>
    <row r="199" spans="1:13" x14ac:dyDescent="0.2">
      <c r="A199">
        <v>12</v>
      </c>
      <c r="B199">
        <f t="shared" si="3"/>
        <v>6</v>
      </c>
      <c r="C199" s="6">
        <v>2.68</v>
      </c>
      <c r="D199">
        <v>121</v>
      </c>
      <c r="E199">
        <v>1094</v>
      </c>
      <c r="F199">
        <v>0.75</v>
      </c>
      <c r="G199">
        <v>10</v>
      </c>
      <c r="H199">
        <v>1</v>
      </c>
      <c r="I199">
        <v>0</v>
      </c>
      <c r="J199">
        <v>0</v>
      </c>
      <c r="K199">
        <v>0</v>
      </c>
      <c r="L199">
        <v>0</v>
      </c>
      <c r="M199">
        <v>0</v>
      </c>
    </row>
    <row r="200" spans="1:13" x14ac:dyDescent="0.2">
      <c r="A200">
        <v>12</v>
      </c>
      <c r="B200">
        <f t="shared" si="3"/>
        <v>7</v>
      </c>
      <c r="C200" s="6">
        <v>2.72</v>
      </c>
      <c r="D200">
        <v>121</v>
      </c>
      <c r="E200">
        <v>1094</v>
      </c>
      <c r="F200">
        <v>0.75</v>
      </c>
      <c r="G200">
        <v>10</v>
      </c>
      <c r="H200">
        <v>1</v>
      </c>
      <c r="I200">
        <v>0</v>
      </c>
      <c r="J200">
        <v>0</v>
      </c>
      <c r="K200">
        <v>0</v>
      </c>
      <c r="L200">
        <v>0</v>
      </c>
      <c r="M200">
        <v>0</v>
      </c>
    </row>
    <row r="201" spans="1:13" x14ac:dyDescent="0.2">
      <c r="A201">
        <v>12</v>
      </c>
      <c r="B201">
        <f t="shared" si="3"/>
        <v>8</v>
      </c>
      <c r="C201" s="6">
        <v>1.1499999999999999</v>
      </c>
      <c r="D201">
        <v>121</v>
      </c>
      <c r="E201">
        <v>1094</v>
      </c>
      <c r="F201">
        <v>0.75</v>
      </c>
      <c r="G201">
        <v>10</v>
      </c>
      <c r="H201">
        <v>1</v>
      </c>
      <c r="I201">
        <v>0</v>
      </c>
      <c r="J201">
        <v>0</v>
      </c>
      <c r="K201">
        <v>0</v>
      </c>
      <c r="L201">
        <v>0</v>
      </c>
      <c r="M201">
        <v>0</v>
      </c>
    </row>
    <row r="202" spans="1:13" x14ac:dyDescent="0.2">
      <c r="A202">
        <v>12</v>
      </c>
      <c r="B202">
        <f t="shared" si="3"/>
        <v>9</v>
      </c>
      <c r="C202" s="6">
        <v>0.28000000000000003</v>
      </c>
      <c r="D202">
        <v>121</v>
      </c>
      <c r="E202">
        <v>1094</v>
      </c>
      <c r="F202">
        <v>0.75</v>
      </c>
      <c r="G202">
        <v>10</v>
      </c>
      <c r="H202">
        <v>1</v>
      </c>
      <c r="I202">
        <v>0</v>
      </c>
      <c r="J202">
        <v>0</v>
      </c>
      <c r="K202">
        <v>0</v>
      </c>
      <c r="L202">
        <v>0</v>
      </c>
      <c r="M202">
        <v>0</v>
      </c>
    </row>
    <row r="203" spans="1:13" x14ac:dyDescent="0.2">
      <c r="A203">
        <v>12</v>
      </c>
      <c r="B203">
        <f t="shared" si="3"/>
        <v>10</v>
      </c>
      <c r="C203" s="6">
        <v>0.76</v>
      </c>
      <c r="D203">
        <v>121</v>
      </c>
      <c r="E203">
        <v>1094</v>
      </c>
      <c r="F203">
        <v>0.75</v>
      </c>
      <c r="G203">
        <v>10</v>
      </c>
      <c r="H203">
        <v>1</v>
      </c>
      <c r="I203">
        <v>0</v>
      </c>
      <c r="J203">
        <v>0</v>
      </c>
      <c r="K203">
        <v>0</v>
      </c>
      <c r="L203">
        <v>0</v>
      </c>
      <c r="M203">
        <v>0</v>
      </c>
    </row>
    <row r="204" spans="1:13" x14ac:dyDescent="0.2">
      <c r="A204">
        <v>12</v>
      </c>
      <c r="B204">
        <f t="shared" si="3"/>
        <v>11</v>
      </c>
      <c r="C204" s="6">
        <v>1.59</v>
      </c>
      <c r="D204">
        <v>121</v>
      </c>
      <c r="E204">
        <v>1094</v>
      </c>
      <c r="F204">
        <v>0.75</v>
      </c>
      <c r="G204">
        <v>10</v>
      </c>
      <c r="H204">
        <v>1</v>
      </c>
      <c r="I204">
        <v>0</v>
      </c>
      <c r="J204">
        <v>0</v>
      </c>
      <c r="K204">
        <v>0</v>
      </c>
      <c r="L204">
        <v>0</v>
      </c>
      <c r="M204">
        <v>0</v>
      </c>
    </row>
    <row r="205" spans="1:13" x14ac:dyDescent="0.2">
      <c r="A205">
        <v>12</v>
      </c>
      <c r="B205">
        <f t="shared" si="3"/>
        <v>12</v>
      </c>
      <c r="C205" s="6">
        <v>1.1100000000000001</v>
      </c>
      <c r="D205">
        <v>121</v>
      </c>
      <c r="E205">
        <v>1094</v>
      </c>
      <c r="F205">
        <v>0.75</v>
      </c>
      <c r="G205">
        <v>10</v>
      </c>
      <c r="H205">
        <v>1</v>
      </c>
      <c r="I205">
        <v>0</v>
      </c>
      <c r="J205">
        <v>0</v>
      </c>
      <c r="K205">
        <v>0</v>
      </c>
      <c r="L205">
        <v>0</v>
      </c>
      <c r="M205">
        <v>0</v>
      </c>
    </row>
    <row r="206" spans="1:13" x14ac:dyDescent="0.2">
      <c r="A206">
        <v>13</v>
      </c>
      <c r="B206">
        <v>1</v>
      </c>
      <c r="C206" s="6">
        <v>0.88</v>
      </c>
      <c r="D206">
        <v>251</v>
      </c>
      <c r="E206">
        <v>186</v>
      </c>
      <c r="F206">
        <v>1</v>
      </c>
      <c r="G206">
        <v>10</v>
      </c>
      <c r="H206">
        <v>1</v>
      </c>
      <c r="I206">
        <v>1</v>
      </c>
      <c r="J206">
        <v>0</v>
      </c>
      <c r="K206">
        <v>1</v>
      </c>
      <c r="L206">
        <v>0</v>
      </c>
      <c r="M206">
        <v>0</v>
      </c>
    </row>
    <row r="207" spans="1:13" x14ac:dyDescent="0.2">
      <c r="A207">
        <v>13</v>
      </c>
      <c r="B207">
        <f>B206+1</f>
        <v>2</v>
      </c>
      <c r="C207" s="6">
        <v>-7.51</v>
      </c>
      <c r="D207">
        <v>251</v>
      </c>
      <c r="E207">
        <v>186</v>
      </c>
      <c r="F207">
        <v>1</v>
      </c>
      <c r="G207">
        <v>10</v>
      </c>
      <c r="H207">
        <v>1</v>
      </c>
      <c r="I207">
        <v>1</v>
      </c>
      <c r="J207">
        <v>0</v>
      </c>
      <c r="K207">
        <v>1</v>
      </c>
      <c r="L207">
        <v>0</v>
      </c>
      <c r="M207">
        <v>0</v>
      </c>
    </row>
    <row r="208" spans="1:13" x14ac:dyDescent="0.2">
      <c r="A208">
        <v>13</v>
      </c>
      <c r="B208">
        <f t="shared" ref="B208:B217" si="4">B207+1</f>
        <v>3</v>
      </c>
      <c r="C208" s="6">
        <v>-12.37</v>
      </c>
      <c r="D208">
        <v>251</v>
      </c>
      <c r="E208">
        <v>186</v>
      </c>
      <c r="F208">
        <v>1</v>
      </c>
      <c r="G208">
        <v>10</v>
      </c>
      <c r="H208">
        <v>1</v>
      </c>
      <c r="I208">
        <v>1</v>
      </c>
      <c r="J208">
        <v>0</v>
      </c>
      <c r="K208">
        <v>1</v>
      </c>
      <c r="L208">
        <v>0</v>
      </c>
      <c r="M208">
        <v>0</v>
      </c>
    </row>
    <row r="209" spans="1:13" x14ac:dyDescent="0.2">
      <c r="A209">
        <v>13</v>
      </c>
      <c r="B209">
        <f t="shared" si="4"/>
        <v>4</v>
      </c>
      <c r="C209" s="6">
        <v>8.68</v>
      </c>
      <c r="D209">
        <v>251</v>
      </c>
      <c r="E209">
        <v>186</v>
      </c>
      <c r="F209">
        <v>1</v>
      </c>
      <c r="G209">
        <v>10</v>
      </c>
      <c r="H209">
        <v>1</v>
      </c>
      <c r="I209">
        <v>1</v>
      </c>
      <c r="J209">
        <v>0</v>
      </c>
      <c r="K209">
        <v>1</v>
      </c>
      <c r="L209">
        <v>0</v>
      </c>
      <c r="M209">
        <v>0</v>
      </c>
    </row>
    <row r="210" spans="1:13" x14ac:dyDescent="0.2">
      <c r="A210">
        <v>13</v>
      </c>
      <c r="B210">
        <f t="shared" si="4"/>
        <v>5</v>
      </c>
      <c r="C210" s="6">
        <v>7.9</v>
      </c>
      <c r="D210">
        <v>251</v>
      </c>
      <c r="E210">
        <v>186</v>
      </c>
      <c r="F210">
        <v>1</v>
      </c>
      <c r="G210">
        <v>10</v>
      </c>
      <c r="H210">
        <v>1</v>
      </c>
      <c r="I210">
        <v>1</v>
      </c>
      <c r="J210">
        <v>0</v>
      </c>
      <c r="K210">
        <v>1</v>
      </c>
      <c r="L210">
        <v>0</v>
      </c>
      <c r="M210">
        <v>0</v>
      </c>
    </row>
    <row r="211" spans="1:13" x14ac:dyDescent="0.2">
      <c r="A211">
        <v>13</v>
      </c>
      <c r="B211">
        <f t="shared" si="4"/>
        <v>6</v>
      </c>
      <c r="C211" s="6">
        <v>7.58</v>
      </c>
      <c r="D211">
        <v>251</v>
      </c>
      <c r="E211">
        <v>186</v>
      </c>
      <c r="F211">
        <v>1</v>
      </c>
      <c r="G211">
        <v>10</v>
      </c>
      <c r="H211">
        <v>1</v>
      </c>
      <c r="I211">
        <v>1</v>
      </c>
      <c r="J211">
        <v>0</v>
      </c>
      <c r="K211">
        <v>1</v>
      </c>
      <c r="L211">
        <v>0</v>
      </c>
      <c r="M211">
        <v>0</v>
      </c>
    </row>
    <row r="212" spans="1:13" x14ac:dyDescent="0.2">
      <c r="A212">
        <v>13</v>
      </c>
      <c r="B212">
        <f t="shared" si="4"/>
        <v>7</v>
      </c>
      <c r="C212" s="6">
        <v>6.64</v>
      </c>
      <c r="D212">
        <v>251</v>
      </c>
      <c r="E212">
        <v>186</v>
      </c>
      <c r="F212">
        <v>1</v>
      </c>
      <c r="G212">
        <v>10</v>
      </c>
      <c r="H212">
        <v>1</v>
      </c>
      <c r="I212">
        <v>1</v>
      </c>
      <c r="J212">
        <v>0</v>
      </c>
      <c r="K212">
        <v>1</v>
      </c>
      <c r="L212">
        <v>0</v>
      </c>
      <c r="M212">
        <v>0</v>
      </c>
    </row>
    <row r="213" spans="1:13" x14ac:dyDescent="0.2">
      <c r="A213">
        <v>13</v>
      </c>
      <c r="B213">
        <f t="shared" si="4"/>
        <v>8</v>
      </c>
      <c r="C213" s="6">
        <v>7.74</v>
      </c>
      <c r="D213">
        <v>251</v>
      </c>
      <c r="E213">
        <v>186</v>
      </c>
      <c r="F213">
        <v>1</v>
      </c>
      <c r="G213">
        <v>10</v>
      </c>
      <c r="H213">
        <v>1</v>
      </c>
      <c r="I213">
        <v>1</v>
      </c>
      <c r="J213">
        <v>0</v>
      </c>
      <c r="K213">
        <v>1</v>
      </c>
      <c r="L213">
        <v>0</v>
      </c>
      <c r="M213">
        <v>0</v>
      </c>
    </row>
    <row r="214" spans="1:13" x14ac:dyDescent="0.2">
      <c r="A214">
        <v>13</v>
      </c>
      <c r="B214">
        <f t="shared" si="4"/>
        <v>9</v>
      </c>
      <c r="C214" s="6">
        <v>2.31</v>
      </c>
      <c r="D214">
        <v>251</v>
      </c>
      <c r="E214">
        <v>186</v>
      </c>
      <c r="F214">
        <v>1</v>
      </c>
      <c r="G214">
        <v>10</v>
      </c>
      <c r="H214">
        <v>1</v>
      </c>
      <c r="I214">
        <v>1</v>
      </c>
      <c r="J214">
        <v>0</v>
      </c>
      <c r="K214">
        <v>1</v>
      </c>
      <c r="L214">
        <v>0</v>
      </c>
      <c r="M214">
        <v>0</v>
      </c>
    </row>
    <row r="215" spans="1:13" x14ac:dyDescent="0.2">
      <c r="A215">
        <v>13</v>
      </c>
      <c r="B215">
        <f t="shared" si="4"/>
        <v>10</v>
      </c>
      <c r="C215" s="6">
        <v>1.1599999999999999</v>
      </c>
      <c r="D215">
        <v>251</v>
      </c>
      <c r="E215">
        <v>186</v>
      </c>
      <c r="F215">
        <v>1</v>
      </c>
      <c r="G215">
        <v>10</v>
      </c>
      <c r="H215">
        <v>1</v>
      </c>
      <c r="I215">
        <v>1</v>
      </c>
      <c r="J215">
        <v>0</v>
      </c>
      <c r="K215">
        <v>1</v>
      </c>
      <c r="L215">
        <v>0</v>
      </c>
      <c r="M215">
        <v>0</v>
      </c>
    </row>
    <row r="216" spans="1:13" x14ac:dyDescent="0.2">
      <c r="A216">
        <v>13</v>
      </c>
      <c r="B216">
        <f t="shared" si="4"/>
        <v>11</v>
      </c>
      <c r="C216" s="6">
        <v>9.7200000000000006</v>
      </c>
      <c r="D216">
        <v>251</v>
      </c>
      <c r="E216">
        <v>186</v>
      </c>
      <c r="F216">
        <v>1</v>
      </c>
      <c r="G216">
        <v>10</v>
      </c>
      <c r="H216">
        <v>1</v>
      </c>
      <c r="I216">
        <v>1</v>
      </c>
      <c r="J216">
        <v>0</v>
      </c>
      <c r="K216">
        <v>1</v>
      </c>
      <c r="L216">
        <v>0</v>
      </c>
      <c r="M216">
        <v>0</v>
      </c>
    </row>
    <row r="217" spans="1:13" x14ac:dyDescent="0.2">
      <c r="A217">
        <v>13</v>
      </c>
      <c r="B217">
        <f t="shared" si="4"/>
        <v>12</v>
      </c>
      <c r="C217" s="6">
        <v>8.99</v>
      </c>
      <c r="D217">
        <v>251</v>
      </c>
      <c r="E217">
        <v>186</v>
      </c>
      <c r="F217">
        <v>1</v>
      </c>
      <c r="G217">
        <v>10</v>
      </c>
      <c r="H217">
        <v>1</v>
      </c>
      <c r="I217">
        <v>1</v>
      </c>
      <c r="J217">
        <v>0</v>
      </c>
      <c r="K217">
        <v>1</v>
      </c>
      <c r="L217">
        <v>0</v>
      </c>
      <c r="M217">
        <v>0</v>
      </c>
    </row>
    <row r="218" spans="1:13" x14ac:dyDescent="0.2">
      <c r="A218">
        <v>14</v>
      </c>
      <c r="B218">
        <v>1</v>
      </c>
      <c r="C218" s="6">
        <v>-0.43</v>
      </c>
      <c r="D218">
        <v>212</v>
      </c>
      <c r="E218">
        <v>485</v>
      </c>
      <c r="F218">
        <v>1.25</v>
      </c>
      <c r="G218">
        <v>0</v>
      </c>
      <c r="H218">
        <v>0</v>
      </c>
      <c r="I218">
        <v>1</v>
      </c>
      <c r="J218">
        <v>0</v>
      </c>
      <c r="K218">
        <v>0</v>
      </c>
      <c r="L218">
        <v>0</v>
      </c>
      <c r="M218">
        <v>0</v>
      </c>
    </row>
    <row r="219" spans="1:13" x14ac:dyDescent="0.2">
      <c r="A219">
        <v>14</v>
      </c>
      <c r="B219">
        <f>B218+1</f>
        <v>2</v>
      </c>
      <c r="C219" s="6">
        <v>-2.41</v>
      </c>
      <c r="D219">
        <v>212</v>
      </c>
      <c r="E219">
        <v>485</v>
      </c>
      <c r="F219">
        <v>1.25</v>
      </c>
      <c r="G219">
        <v>0</v>
      </c>
      <c r="H219">
        <v>0</v>
      </c>
      <c r="I219">
        <v>1</v>
      </c>
      <c r="J219">
        <v>0</v>
      </c>
      <c r="K219">
        <v>0</v>
      </c>
      <c r="L219">
        <v>0</v>
      </c>
      <c r="M219">
        <v>0</v>
      </c>
    </row>
    <row r="220" spans="1:13" x14ac:dyDescent="0.2">
      <c r="A220">
        <v>14</v>
      </c>
      <c r="B220">
        <f t="shared" ref="B220:B229" si="5">B219+1</f>
        <v>3</v>
      </c>
      <c r="C220" s="6">
        <v>-8.99</v>
      </c>
      <c r="D220">
        <v>212</v>
      </c>
      <c r="E220">
        <v>485</v>
      </c>
      <c r="F220">
        <v>1.25</v>
      </c>
      <c r="G220">
        <v>0</v>
      </c>
      <c r="H220">
        <v>0</v>
      </c>
      <c r="I220">
        <v>1</v>
      </c>
      <c r="J220">
        <v>0</v>
      </c>
      <c r="K220">
        <v>0</v>
      </c>
      <c r="L220">
        <v>0</v>
      </c>
      <c r="M220">
        <v>0</v>
      </c>
    </row>
    <row r="221" spans="1:13" x14ac:dyDescent="0.2">
      <c r="A221">
        <v>14</v>
      </c>
      <c r="B221">
        <f t="shared" si="5"/>
        <v>4</v>
      </c>
      <c r="C221" s="6">
        <v>8.42</v>
      </c>
      <c r="D221">
        <v>212</v>
      </c>
      <c r="E221">
        <v>485</v>
      </c>
      <c r="F221">
        <v>1.25</v>
      </c>
      <c r="G221">
        <v>0</v>
      </c>
      <c r="H221">
        <v>0</v>
      </c>
      <c r="I221">
        <v>1</v>
      </c>
      <c r="J221">
        <v>0</v>
      </c>
      <c r="K221">
        <v>0</v>
      </c>
      <c r="L221">
        <v>0</v>
      </c>
      <c r="M221">
        <v>0</v>
      </c>
    </row>
    <row r="222" spans="1:13" x14ac:dyDescent="0.2">
      <c r="A222">
        <v>14</v>
      </c>
      <c r="B222">
        <f t="shared" si="5"/>
        <v>5</v>
      </c>
      <c r="C222" s="6">
        <v>2.68</v>
      </c>
      <c r="D222">
        <v>212</v>
      </c>
      <c r="E222">
        <v>485</v>
      </c>
      <c r="F222">
        <v>1.25</v>
      </c>
      <c r="G222">
        <v>0</v>
      </c>
      <c r="H222">
        <v>0</v>
      </c>
      <c r="I222">
        <v>1</v>
      </c>
      <c r="J222">
        <v>0</v>
      </c>
      <c r="K222">
        <v>0</v>
      </c>
      <c r="L222">
        <v>0</v>
      </c>
      <c r="M222">
        <v>0</v>
      </c>
    </row>
    <row r="223" spans="1:13" x14ac:dyDescent="0.2">
      <c r="A223">
        <v>14</v>
      </c>
      <c r="B223">
        <f t="shared" si="5"/>
        <v>6</v>
      </c>
      <c r="C223" s="6">
        <v>0.78</v>
      </c>
      <c r="D223">
        <v>212</v>
      </c>
      <c r="E223">
        <v>485</v>
      </c>
      <c r="F223">
        <v>1.25</v>
      </c>
      <c r="G223">
        <v>0</v>
      </c>
      <c r="H223">
        <v>0</v>
      </c>
      <c r="I223">
        <v>1</v>
      </c>
      <c r="J223">
        <v>0</v>
      </c>
      <c r="K223">
        <v>0</v>
      </c>
      <c r="L223">
        <v>0</v>
      </c>
      <c r="M223">
        <v>0</v>
      </c>
    </row>
    <row r="224" spans="1:13" x14ac:dyDescent="0.2">
      <c r="A224">
        <v>14</v>
      </c>
      <c r="B224">
        <f t="shared" si="5"/>
        <v>7</v>
      </c>
      <c r="C224" s="6">
        <v>-3.62</v>
      </c>
      <c r="D224">
        <v>212</v>
      </c>
      <c r="E224">
        <v>485</v>
      </c>
      <c r="F224">
        <v>1.25</v>
      </c>
      <c r="G224">
        <v>0</v>
      </c>
      <c r="H224">
        <v>0</v>
      </c>
      <c r="I224">
        <v>1</v>
      </c>
      <c r="J224">
        <v>0</v>
      </c>
      <c r="K224">
        <v>0</v>
      </c>
      <c r="L224">
        <v>0</v>
      </c>
      <c r="M224">
        <v>0</v>
      </c>
    </row>
    <row r="225" spans="1:13" x14ac:dyDescent="0.2">
      <c r="A225">
        <v>14</v>
      </c>
      <c r="B225">
        <f t="shared" si="5"/>
        <v>8</v>
      </c>
      <c r="C225" s="6">
        <v>3.85</v>
      </c>
      <c r="D225">
        <v>212</v>
      </c>
      <c r="E225">
        <v>485</v>
      </c>
      <c r="F225">
        <v>1.25</v>
      </c>
      <c r="G225">
        <v>0</v>
      </c>
      <c r="H225">
        <v>0</v>
      </c>
      <c r="I225">
        <v>1</v>
      </c>
      <c r="J225">
        <v>0</v>
      </c>
      <c r="K225">
        <v>0</v>
      </c>
      <c r="L225">
        <v>0</v>
      </c>
      <c r="M225">
        <v>0</v>
      </c>
    </row>
    <row r="226" spans="1:13" x14ac:dyDescent="0.2">
      <c r="A226">
        <v>14</v>
      </c>
      <c r="B226">
        <f t="shared" si="5"/>
        <v>9</v>
      </c>
      <c r="C226" s="6">
        <v>-3.36</v>
      </c>
      <c r="D226">
        <v>212</v>
      </c>
      <c r="E226">
        <v>485</v>
      </c>
      <c r="F226">
        <v>1.25</v>
      </c>
      <c r="G226">
        <v>0</v>
      </c>
      <c r="H226">
        <v>0</v>
      </c>
      <c r="I226">
        <v>1</v>
      </c>
      <c r="J226">
        <v>0</v>
      </c>
      <c r="K226">
        <v>0</v>
      </c>
      <c r="L226">
        <v>0</v>
      </c>
      <c r="M226">
        <v>0</v>
      </c>
    </row>
    <row r="227" spans="1:13" x14ac:dyDescent="0.2">
      <c r="A227">
        <v>14</v>
      </c>
      <c r="B227">
        <f t="shared" si="5"/>
        <v>10</v>
      </c>
      <c r="C227" s="6">
        <v>-0.27</v>
      </c>
      <c r="D227">
        <v>212</v>
      </c>
      <c r="E227">
        <v>485</v>
      </c>
      <c r="F227">
        <v>1.25</v>
      </c>
      <c r="G227">
        <v>0</v>
      </c>
      <c r="H227">
        <v>0</v>
      </c>
      <c r="I227">
        <v>1</v>
      </c>
      <c r="J227">
        <v>0</v>
      </c>
      <c r="K227">
        <v>0</v>
      </c>
      <c r="L227">
        <v>0</v>
      </c>
      <c r="M227">
        <v>0</v>
      </c>
    </row>
    <row r="228" spans="1:13" x14ac:dyDescent="0.2">
      <c r="A228">
        <v>14</v>
      </c>
      <c r="B228">
        <f t="shared" si="5"/>
        <v>11</v>
      </c>
      <c r="C228" s="6">
        <v>19.14</v>
      </c>
      <c r="D228">
        <v>212</v>
      </c>
      <c r="E228">
        <v>485</v>
      </c>
      <c r="F228">
        <v>1.25</v>
      </c>
      <c r="G228">
        <v>0</v>
      </c>
      <c r="H228">
        <v>0</v>
      </c>
      <c r="I228">
        <v>1</v>
      </c>
      <c r="J228">
        <v>0</v>
      </c>
      <c r="K228">
        <v>0</v>
      </c>
      <c r="L228">
        <v>0</v>
      </c>
      <c r="M228">
        <v>0</v>
      </c>
    </row>
    <row r="229" spans="1:13" x14ac:dyDescent="0.2">
      <c r="A229">
        <v>14</v>
      </c>
      <c r="B229">
        <f t="shared" si="5"/>
        <v>12</v>
      </c>
      <c r="C229" s="6">
        <v>4.8</v>
      </c>
      <c r="D229">
        <v>212</v>
      </c>
      <c r="E229">
        <v>485</v>
      </c>
      <c r="F229">
        <v>1.25</v>
      </c>
      <c r="G229">
        <v>0</v>
      </c>
      <c r="H229">
        <v>0</v>
      </c>
      <c r="I229">
        <v>1</v>
      </c>
      <c r="J229">
        <v>0</v>
      </c>
      <c r="K229">
        <v>0</v>
      </c>
      <c r="L229">
        <v>0</v>
      </c>
      <c r="M229">
        <v>0</v>
      </c>
    </row>
    <row r="230" spans="1:13" x14ac:dyDescent="0.2">
      <c r="A230">
        <v>15</v>
      </c>
      <c r="B230">
        <v>1</v>
      </c>
      <c r="C230" s="6">
        <v>0.52</v>
      </c>
      <c r="D230">
        <v>159</v>
      </c>
      <c r="E230">
        <v>2316</v>
      </c>
      <c r="F230">
        <v>2</v>
      </c>
      <c r="G230">
        <v>20</v>
      </c>
      <c r="H230">
        <v>1</v>
      </c>
      <c r="I230">
        <v>1</v>
      </c>
      <c r="J230">
        <v>0</v>
      </c>
      <c r="K230">
        <v>1</v>
      </c>
      <c r="L230">
        <v>0</v>
      </c>
      <c r="M230">
        <v>0</v>
      </c>
    </row>
    <row r="231" spans="1:13" x14ac:dyDescent="0.2">
      <c r="A231">
        <v>15</v>
      </c>
      <c r="B231">
        <f>B230+1</f>
        <v>2</v>
      </c>
      <c r="C231" s="6">
        <v>0.64</v>
      </c>
      <c r="D231">
        <v>159</v>
      </c>
      <c r="E231">
        <v>2316</v>
      </c>
      <c r="F231">
        <v>2</v>
      </c>
      <c r="G231">
        <v>20</v>
      </c>
      <c r="H231">
        <v>1</v>
      </c>
      <c r="I231">
        <v>1</v>
      </c>
      <c r="J231">
        <v>0</v>
      </c>
      <c r="K231">
        <v>1</v>
      </c>
      <c r="L231">
        <v>0</v>
      </c>
      <c r="M231">
        <v>0</v>
      </c>
    </row>
    <row r="232" spans="1:13" x14ac:dyDescent="0.2">
      <c r="A232">
        <v>15</v>
      </c>
      <c r="B232">
        <f t="shared" ref="B232:B241" si="6">B231+1</f>
        <v>3</v>
      </c>
      <c r="C232" s="6">
        <v>-0.28000000000000003</v>
      </c>
      <c r="D232">
        <v>159</v>
      </c>
      <c r="E232">
        <v>2316</v>
      </c>
      <c r="F232">
        <v>2</v>
      </c>
      <c r="G232">
        <v>20</v>
      </c>
      <c r="H232">
        <v>1</v>
      </c>
      <c r="I232">
        <v>1</v>
      </c>
      <c r="J232">
        <v>0</v>
      </c>
      <c r="K232">
        <v>1</v>
      </c>
      <c r="L232">
        <v>0</v>
      </c>
      <c r="M232">
        <v>0</v>
      </c>
    </row>
    <row r="233" spans="1:13" x14ac:dyDescent="0.2">
      <c r="A233">
        <v>15</v>
      </c>
      <c r="B233">
        <f t="shared" si="6"/>
        <v>4</v>
      </c>
      <c r="C233" s="6">
        <v>18.260000000000002</v>
      </c>
      <c r="D233">
        <v>159</v>
      </c>
      <c r="E233">
        <v>2316</v>
      </c>
      <c r="F233">
        <v>2</v>
      </c>
      <c r="G233">
        <v>20</v>
      </c>
      <c r="H233">
        <v>1</v>
      </c>
      <c r="I233">
        <v>1</v>
      </c>
      <c r="J233">
        <v>0</v>
      </c>
      <c r="K233">
        <v>1</v>
      </c>
      <c r="L233">
        <v>0</v>
      </c>
      <c r="M233">
        <v>0</v>
      </c>
    </row>
    <row r="234" spans="1:13" x14ac:dyDescent="0.2">
      <c r="A234">
        <v>15</v>
      </c>
      <c r="B234">
        <f t="shared" si="6"/>
        <v>5</v>
      </c>
      <c r="C234" s="6">
        <v>10.79</v>
      </c>
      <c r="D234">
        <v>159</v>
      </c>
      <c r="E234">
        <v>2316</v>
      </c>
      <c r="F234">
        <v>2</v>
      </c>
      <c r="G234">
        <v>20</v>
      </c>
      <c r="H234">
        <v>1</v>
      </c>
      <c r="I234">
        <v>1</v>
      </c>
      <c r="J234">
        <v>0</v>
      </c>
      <c r="K234">
        <v>1</v>
      </c>
      <c r="L234">
        <v>0</v>
      </c>
      <c r="M234">
        <v>0</v>
      </c>
    </row>
    <row r="235" spans="1:13" x14ac:dyDescent="0.2">
      <c r="A235">
        <v>15</v>
      </c>
      <c r="B235">
        <f t="shared" si="6"/>
        <v>6</v>
      </c>
      <c r="C235" s="6">
        <v>1.6</v>
      </c>
      <c r="D235">
        <v>159</v>
      </c>
      <c r="E235">
        <v>2316</v>
      </c>
      <c r="F235">
        <v>2</v>
      </c>
      <c r="G235">
        <v>20</v>
      </c>
      <c r="H235">
        <v>1</v>
      </c>
      <c r="I235">
        <v>1</v>
      </c>
      <c r="J235">
        <v>0</v>
      </c>
      <c r="K235">
        <v>1</v>
      </c>
      <c r="L235">
        <v>0</v>
      </c>
      <c r="M235">
        <v>0</v>
      </c>
    </row>
    <row r="236" spans="1:13" x14ac:dyDescent="0.2">
      <c r="A236">
        <v>15</v>
      </c>
      <c r="B236">
        <f t="shared" si="6"/>
        <v>7</v>
      </c>
      <c r="C236" s="6">
        <v>7.18</v>
      </c>
      <c r="D236">
        <v>159</v>
      </c>
      <c r="E236">
        <v>2316</v>
      </c>
      <c r="F236">
        <v>2</v>
      </c>
      <c r="G236">
        <v>20</v>
      </c>
      <c r="H236">
        <v>1</v>
      </c>
      <c r="I236">
        <v>1</v>
      </c>
      <c r="J236">
        <v>0</v>
      </c>
      <c r="K236">
        <v>1</v>
      </c>
      <c r="L236">
        <v>0</v>
      </c>
      <c r="M236">
        <v>0</v>
      </c>
    </row>
    <row r="237" spans="1:13" x14ac:dyDescent="0.2">
      <c r="A237">
        <v>15</v>
      </c>
      <c r="B237">
        <f t="shared" si="6"/>
        <v>8</v>
      </c>
      <c r="C237" s="6">
        <v>2.5499999999999998</v>
      </c>
      <c r="D237">
        <v>159</v>
      </c>
      <c r="E237">
        <v>2316</v>
      </c>
      <c r="F237">
        <v>2</v>
      </c>
      <c r="G237">
        <v>20</v>
      </c>
      <c r="H237">
        <v>1</v>
      </c>
      <c r="I237">
        <v>1</v>
      </c>
      <c r="J237">
        <v>0</v>
      </c>
      <c r="K237">
        <v>1</v>
      </c>
      <c r="L237">
        <v>0</v>
      </c>
      <c r="M237">
        <v>0</v>
      </c>
    </row>
    <row r="238" spans="1:13" x14ac:dyDescent="0.2">
      <c r="A238">
        <v>15</v>
      </c>
      <c r="B238">
        <f t="shared" si="6"/>
        <v>9</v>
      </c>
      <c r="C238" s="6">
        <v>2.83</v>
      </c>
      <c r="D238">
        <v>159</v>
      </c>
      <c r="E238">
        <v>2316</v>
      </c>
      <c r="F238">
        <v>2</v>
      </c>
      <c r="G238">
        <v>20</v>
      </c>
      <c r="H238">
        <v>1</v>
      </c>
      <c r="I238">
        <v>1</v>
      </c>
      <c r="J238">
        <v>0</v>
      </c>
      <c r="K238">
        <v>1</v>
      </c>
      <c r="L238">
        <v>0</v>
      </c>
      <c r="M238">
        <v>0</v>
      </c>
    </row>
    <row r="239" spans="1:13" x14ac:dyDescent="0.2">
      <c r="A239">
        <v>15</v>
      </c>
      <c r="B239">
        <f t="shared" si="6"/>
        <v>10</v>
      </c>
      <c r="C239" s="6">
        <v>-0.69</v>
      </c>
      <c r="D239">
        <v>159</v>
      </c>
      <c r="E239">
        <v>2316</v>
      </c>
      <c r="F239">
        <v>2</v>
      </c>
      <c r="G239">
        <v>20</v>
      </c>
      <c r="H239">
        <v>1</v>
      </c>
      <c r="I239">
        <v>1</v>
      </c>
      <c r="J239">
        <v>0</v>
      </c>
      <c r="K239">
        <v>1</v>
      </c>
      <c r="L239">
        <v>0</v>
      </c>
      <c r="M239">
        <v>0</v>
      </c>
    </row>
    <row r="240" spans="1:13" x14ac:dyDescent="0.2">
      <c r="A240">
        <v>15</v>
      </c>
      <c r="B240">
        <f t="shared" si="6"/>
        <v>11</v>
      </c>
      <c r="C240" s="6">
        <v>-2.15</v>
      </c>
      <c r="D240">
        <v>159</v>
      </c>
      <c r="E240">
        <v>2316</v>
      </c>
      <c r="F240">
        <v>2</v>
      </c>
      <c r="G240">
        <v>20</v>
      </c>
      <c r="H240">
        <v>1</v>
      </c>
      <c r="I240">
        <v>1</v>
      </c>
      <c r="J240">
        <v>0</v>
      </c>
      <c r="K240">
        <v>1</v>
      </c>
      <c r="L240">
        <v>0</v>
      </c>
      <c r="M240">
        <v>0</v>
      </c>
    </row>
    <row r="241" spans="1:13" x14ac:dyDescent="0.2">
      <c r="A241">
        <v>15</v>
      </c>
      <c r="B241">
        <f t="shared" si="6"/>
        <v>12</v>
      </c>
      <c r="C241" s="6">
        <v>5.42</v>
      </c>
      <c r="D241">
        <v>159</v>
      </c>
      <c r="E241">
        <v>2316</v>
      </c>
      <c r="F241">
        <v>2</v>
      </c>
      <c r="G241">
        <v>20</v>
      </c>
      <c r="H241">
        <v>1</v>
      </c>
      <c r="I241">
        <v>1</v>
      </c>
      <c r="J241">
        <v>0</v>
      </c>
      <c r="K241">
        <v>1</v>
      </c>
      <c r="L241">
        <v>0</v>
      </c>
      <c r="M241">
        <v>0</v>
      </c>
    </row>
    <row r="242" spans="1:13" x14ac:dyDescent="0.2">
      <c r="A242">
        <v>16</v>
      </c>
      <c r="B242">
        <v>1</v>
      </c>
      <c r="C242" s="6">
        <v>-1.59</v>
      </c>
      <c r="D242">
        <v>194</v>
      </c>
      <c r="E242">
        <v>2131</v>
      </c>
      <c r="F242">
        <v>1</v>
      </c>
      <c r="G242">
        <v>20</v>
      </c>
      <c r="H242">
        <v>1</v>
      </c>
      <c r="I242">
        <v>0</v>
      </c>
      <c r="J242">
        <v>0</v>
      </c>
      <c r="K242">
        <v>1</v>
      </c>
      <c r="L242">
        <v>0</v>
      </c>
      <c r="M242">
        <v>0</v>
      </c>
    </row>
    <row r="243" spans="1:13" x14ac:dyDescent="0.2">
      <c r="A243">
        <v>16</v>
      </c>
      <c r="B243">
        <f>B242+1</f>
        <v>2</v>
      </c>
      <c r="C243" s="6">
        <v>-0.23</v>
      </c>
      <c r="D243">
        <v>194</v>
      </c>
      <c r="E243">
        <v>2131</v>
      </c>
      <c r="F243">
        <v>1</v>
      </c>
      <c r="G243">
        <v>20</v>
      </c>
      <c r="H243">
        <v>1</v>
      </c>
      <c r="I243">
        <v>0</v>
      </c>
      <c r="J243">
        <v>0</v>
      </c>
      <c r="K243">
        <v>1</v>
      </c>
      <c r="L243">
        <v>0</v>
      </c>
      <c r="M243">
        <v>0</v>
      </c>
    </row>
    <row r="244" spans="1:13" x14ac:dyDescent="0.2">
      <c r="A244">
        <v>16</v>
      </c>
      <c r="B244">
        <f t="shared" ref="B244:B253" si="7">B243+1</f>
        <v>3</v>
      </c>
      <c r="C244" s="6">
        <v>-2.27</v>
      </c>
      <c r="D244">
        <v>194</v>
      </c>
      <c r="E244">
        <v>2131</v>
      </c>
      <c r="F244">
        <v>1</v>
      </c>
      <c r="G244">
        <v>20</v>
      </c>
      <c r="H244">
        <v>1</v>
      </c>
      <c r="I244">
        <v>0</v>
      </c>
      <c r="J244">
        <v>0</v>
      </c>
      <c r="K244">
        <v>1</v>
      </c>
      <c r="L244">
        <v>0</v>
      </c>
      <c r="M244">
        <v>0</v>
      </c>
    </row>
    <row r="245" spans="1:13" x14ac:dyDescent="0.2">
      <c r="A245">
        <v>16</v>
      </c>
      <c r="B245">
        <f t="shared" si="7"/>
        <v>4</v>
      </c>
      <c r="C245" s="6">
        <v>3.16</v>
      </c>
      <c r="D245">
        <v>194</v>
      </c>
      <c r="E245">
        <v>2131</v>
      </c>
      <c r="F245">
        <v>1</v>
      </c>
      <c r="G245">
        <v>20</v>
      </c>
      <c r="H245">
        <v>1</v>
      </c>
      <c r="I245">
        <v>0</v>
      </c>
      <c r="J245">
        <v>0</v>
      </c>
      <c r="K245">
        <v>1</v>
      </c>
      <c r="L245">
        <v>0</v>
      </c>
      <c r="M245">
        <v>0</v>
      </c>
    </row>
    <row r="246" spans="1:13" x14ac:dyDescent="0.2">
      <c r="A246">
        <v>16</v>
      </c>
      <c r="B246">
        <f t="shared" si="7"/>
        <v>5</v>
      </c>
      <c r="C246" s="6">
        <v>1.17</v>
      </c>
      <c r="D246">
        <v>194</v>
      </c>
      <c r="E246">
        <v>2131</v>
      </c>
      <c r="F246">
        <v>1</v>
      </c>
      <c r="G246">
        <v>20</v>
      </c>
      <c r="H246">
        <v>1</v>
      </c>
      <c r="I246">
        <v>0</v>
      </c>
      <c r="J246">
        <v>0</v>
      </c>
      <c r="K246">
        <v>1</v>
      </c>
      <c r="L246">
        <v>0</v>
      </c>
      <c r="M246">
        <v>0</v>
      </c>
    </row>
    <row r="247" spans="1:13" x14ac:dyDescent="0.2">
      <c r="A247">
        <v>16</v>
      </c>
      <c r="B247">
        <f t="shared" si="7"/>
        <v>6</v>
      </c>
      <c r="C247" s="6">
        <v>1.43</v>
      </c>
      <c r="D247">
        <v>194</v>
      </c>
      <c r="E247">
        <v>2131</v>
      </c>
      <c r="F247">
        <v>1</v>
      </c>
      <c r="G247">
        <v>20</v>
      </c>
      <c r="H247">
        <v>1</v>
      </c>
      <c r="I247">
        <v>0</v>
      </c>
      <c r="J247">
        <v>0</v>
      </c>
      <c r="K247">
        <v>1</v>
      </c>
      <c r="L247">
        <v>0</v>
      </c>
      <c r="M247">
        <v>0</v>
      </c>
    </row>
    <row r="248" spans="1:13" x14ac:dyDescent="0.2">
      <c r="A248">
        <v>16</v>
      </c>
      <c r="B248">
        <f t="shared" si="7"/>
        <v>7</v>
      </c>
      <c r="C248" s="6">
        <v>3.88</v>
      </c>
      <c r="D248">
        <v>194</v>
      </c>
      <c r="E248">
        <v>2131</v>
      </c>
      <c r="F248">
        <v>1</v>
      </c>
      <c r="G248">
        <v>20</v>
      </c>
      <c r="H248">
        <v>1</v>
      </c>
      <c r="I248">
        <v>0</v>
      </c>
      <c r="J248">
        <v>0</v>
      </c>
      <c r="K248">
        <v>1</v>
      </c>
      <c r="L248">
        <v>0</v>
      </c>
      <c r="M248">
        <v>0</v>
      </c>
    </row>
    <row r="249" spans="1:13" x14ac:dyDescent="0.2">
      <c r="A249">
        <v>16</v>
      </c>
      <c r="B249">
        <f t="shared" si="7"/>
        <v>8</v>
      </c>
      <c r="C249" s="6">
        <v>1.36</v>
      </c>
      <c r="D249">
        <v>194</v>
      </c>
      <c r="E249">
        <v>2131</v>
      </c>
      <c r="F249">
        <v>1</v>
      </c>
      <c r="G249">
        <v>20</v>
      </c>
      <c r="H249">
        <v>1</v>
      </c>
      <c r="I249">
        <v>0</v>
      </c>
      <c r="J249">
        <v>0</v>
      </c>
      <c r="K249">
        <v>1</v>
      </c>
      <c r="L249">
        <v>0</v>
      </c>
      <c r="M249">
        <v>0</v>
      </c>
    </row>
    <row r="250" spans="1:13" x14ac:dyDescent="0.2">
      <c r="A250">
        <v>16</v>
      </c>
      <c r="B250">
        <f t="shared" si="7"/>
        <v>9</v>
      </c>
      <c r="C250" s="6">
        <v>0.6</v>
      </c>
      <c r="D250">
        <v>194</v>
      </c>
      <c r="E250">
        <v>2131</v>
      </c>
      <c r="F250">
        <v>1</v>
      </c>
      <c r="G250">
        <v>20</v>
      </c>
      <c r="H250">
        <v>1</v>
      </c>
      <c r="I250">
        <v>0</v>
      </c>
      <c r="J250">
        <v>0</v>
      </c>
      <c r="K250">
        <v>1</v>
      </c>
      <c r="L250">
        <v>0</v>
      </c>
      <c r="M250">
        <v>0</v>
      </c>
    </row>
    <row r="251" spans="1:13" x14ac:dyDescent="0.2">
      <c r="A251">
        <v>16</v>
      </c>
      <c r="B251">
        <f t="shared" si="7"/>
        <v>10</v>
      </c>
      <c r="C251" s="6">
        <v>-0.15</v>
      </c>
      <c r="D251">
        <v>194</v>
      </c>
      <c r="E251">
        <v>2131</v>
      </c>
      <c r="F251">
        <v>1</v>
      </c>
      <c r="G251">
        <v>20</v>
      </c>
      <c r="H251">
        <v>1</v>
      </c>
      <c r="I251">
        <v>0</v>
      </c>
      <c r="J251">
        <v>0</v>
      </c>
      <c r="K251">
        <v>1</v>
      </c>
      <c r="L251">
        <v>0</v>
      </c>
      <c r="M251">
        <v>0</v>
      </c>
    </row>
    <row r="252" spans="1:13" x14ac:dyDescent="0.2">
      <c r="A252">
        <v>16</v>
      </c>
      <c r="B252">
        <f t="shared" si="7"/>
        <v>11</v>
      </c>
      <c r="C252" s="6">
        <v>-6.77</v>
      </c>
      <c r="D252">
        <v>194</v>
      </c>
      <c r="E252">
        <v>2131</v>
      </c>
      <c r="F252">
        <v>1</v>
      </c>
      <c r="G252">
        <v>20</v>
      </c>
      <c r="H252">
        <v>1</v>
      </c>
      <c r="I252">
        <v>0</v>
      </c>
      <c r="J252">
        <v>0</v>
      </c>
      <c r="K252">
        <v>1</v>
      </c>
      <c r="L252">
        <v>0</v>
      </c>
      <c r="M252">
        <v>0</v>
      </c>
    </row>
    <row r="253" spans="1:13" x14ac:dyDescent="0.2">
      <c r="A253">
        <v>16</v>
      </c>
      <c r="B253">
        <f t="shared" si="7"/>
        <v>12</v>
      </c>
      <c r="C253" s="6">
        <v>0.96</v>
      </c>
      <c r="D253">
        <v>194</v>
      </c>
      <c r="E253">
        <v>2131</v>
      </c>
      <c r="F253">
        <v>1</v>
      </c>
      <c r="G253">
        <v>20</v>
      </c>
      <c r="H253">
        <v>1</v>
      </c>
      <c r="I253">
        <v>0</v>
      </c>
      <c r="J253">
        <v>0</v>
      </c>
      <c r="K253">
        <v>1</v>
      </c>
      <c r="L253">
        <v>0</v>
      </c>
      <c r="M253">
        <v>0</v>
      </c>
    </row>
    <row r="254" spans="1:13" x14ac:dyDescent="0.2">
      <c r="A254">
        <v>17</v>
      </c>
      <c r="B254">
        <v>1</v>
      </c>
      <c r="C254" s="6">
        <v>2.19</v>
      </c>
      <c r="D254">
        <v>330</v>
      </c>
      <c r="E254">
        <v>1500</v>
      </c>
      <c r="F254">
        <v>1.5</v>
      </c>
      <c r="G254">
        <v>20</v>
      </c>
      <c r="H254">
        <v>1</v>
      </c>
      <c r="I254">
        <v>0</v>
      </c>
      <c r="J254">
        <v>0</v>
      </c>
      <c r="K254">
        <v>1</v>
      </c>
      <c r="L254">
        <v>0</v>
      </c>
      <c r="M254">
        <v>0</v>
      </c>
    </row>
    <row r="255" spans="1:13" x14ac:dyDescent="0.2">
      <c r="A255">
        <v>17</v>
      </c>
      <c r="B255">
        <f>B254+1</f>
        <v>2</v>
      </c>
      <c r="C255" s="6">
        <v>-3.39</v>
      </c>
      <c r="D255">
        <v>330</v>
      </c>
      <c r="E255">
        <v>1500</v>
      </c>
      <c r="F255">
        <v>1.5</v>
      </c>
      <c r="G255">
        <v>20</v>
      </c>
      <c r="H255">
        <v>1</v>
      </c>
      <c r="I255">
        <v>0</v>
      </c>
      <c r="J255">
        <v>0</v>
      </c>
      <c r="K255">
        <v>1</v>
      </c>
      <c r="L255">
        <v>0</v>
      </c>
      <c r="M255">
        <v>0</v>
      </c>
    </row>
    <row r="256" spans="1:13" x14ac:dyDescent="0.2">
      <c r="A256">
        <v>17</v>
      </c>
      <c r="B256">
        <f t="shared" ref="B256:B265" si="8">B255+1</f>
        <v>3</v>
      </c>
      <c r="C256" s="6">
        <v>-12.18</v>
      </c>
      <c r="D256">
        <v>330</v>
      </c>
      <c r="E256">
        <v>1500</v>
      </c>
      <c r="F256">
        <v>1.5</v>
      </c>
      <c r="G256">
        <v>20</v>
      </c>
      <c r="H256">
        <v>1</v>
      </c>
      <c r="I256">
        <v>0</v>
      </c>
      <c r="J256">
        <v>0</v>
      </c>
      <c r="K256">
        <v>1</v>
      </c>
      <c r="L256">
        <v>0</v>
      </c>
      <c r="M256">
        <v>0</v>
      </c>
    </row>
    <row r="257" spans="1:13" x14ac:dyDescent="0.2">
      <c r="A257">
        <v>17</v>
      </c>
      <c r="B257">
        <f t="shared" si="8"/>
        <v>4</v>
      </c>
      <c r="C257" s="6">
        <v>3.66</v>
      </c>
      <c r="D257">
        <v>330</v>
      </c>
      <c r="E257">
        <v>1500</v>
      </c>
      <c r="F257">
        <v>1.5</v>
      </c>
      <c r="G257">
        <v>20</v>
      </c>
      <c r="H257">
        <v>1</v>
      </c>
      <c r="I257">
        <v>0</v>
      </c>
      <c r="J257">
        <v>0</v>
      </c>
      <c r="K257">
        <v>1</v>
      </c>
      <c r="L257">
        <v>0</v>
      </c>
      <c r="M257">
        <v>0</v>
      </c>
    </row>
    <row r="258" spans="1:13" x14ac:dyDescent="0.2">
      <c r="A258">
        <v>17</v>
      </c>
      <c r="B258">
        <f t="shared" si="8"/>
        <v>5</v>
      </c>
      <c r="C258" s="6">
        <v>5.08</v>
      </c>
      <c r="D258">
        <v>330</v>
      </c>
      <c r="E258">
        <v>1500</v>
      </c>
      <c r="F258">
        <v>1.5</v>
      </c>
      <c r="G258">
        <v>20</v>
      </c>
      <c r="H258">
        <v>1</v>
      </c>
      <c r="I258">
        <v>0</v>
      </c>
      <c r="J258">
        <v>0</v>
      </c>
      <c r="K258">
        <v>1</v>
      </c>
      <c r="L258">
        <v>0</v>
      </c>
      <c r="M258">
        <v>0</v>
      </c>
    </row>
    <row r="259" spans="1:13" x14ac:dyDescent="0.2">
      <c r="A259">
        <v>17</v>
      </c>
      <c r="B259">
        <f t="shared" si="8"/>
        <v>6</v>
      </c>
      <c r="C259" s="6">
        <v>-1.24</v>
      </c>
      <c r="D259">
        <v>330</v>
      </c>
      <c r="E259">
        <v>1500</v>
      </c>
      <c r="F259">
        <v>1.5</v>
      </c>
      <c r="G259">
        <v>20</v>
      </c>
      <c r="H259">
        <v>1</v>
      </c>
      <c r="I259">
        <v>0</v>
      </c>
      <c r="J259">
        <v>0</v>
      </c>
      <c r="K259">
        <v>1</v>
      </c>
      <c r="L259">
        <v>0</v>
      </c>
      <c r="M259">
        <v>0</v>
      </c>
    </row>
    <row r="260" spans="1:13" x14ac:dyDescent="0.2">
      <c r="A260">
        <v>17</v>
      </c>
      <c r="B260">
        <f t="shared" si="8"/>
        <v>7</v>
      </c>
      <c r="C260" s="6">
        <v>4.3899999999999997</v>
      </c>
      <c r="D260">
        <v>330</v>
      </c>
      <c r="E260">
        <v>1500</v>
      </c>
      <c r="F260">
        <v>1.5</v>
      </c>
      <c r="G260">
        <v>20</v>
      </c>
      <c r="H260">
        <v>1</v>
      </c>
      <c r="I260">
        <v>0</v>
      </c>
      <c r="J260">
        <v>0</v>
      </c>
      <c r="K260">
        <v>1</v>
      </c>
      <c r="L260">
        <v>0</v>
      </c>
      <c r="M260">
        <v>0</v>
      </c>
    </row>
    <row r="261" spans="1:13" x14ac:dyDescent="0.2">
      <c r="A261">
        <v>17</v>
      </c>
      <c r="B261">
        <f t="shared" si="8"/>
        <v>8</v>
      </c>
      <c r="C261" s="6">
        <v>4.09</v>
      </c>
      <c r="D261">
        <v>330</v>
      </c>
      <c r="E261">
        <v>1500</v>
      </c>
      <c r="F261">
        <v>1.5</v>
      </c>
      <c r="G261">
        <v>20</v>
      </c>
      <c r="H261">
        <v>1</v>
      </c>
      <c r="I261">
        <v>0</v>
      </c>
      <c r="J261">
        <v>0</v>
      </c>
      <c r="K261">
        <v>1</v>
      </c>
      <c r="L261">
        <v>0</v>
      </c>
      <c r="M261">
        <v>0</v>
      </c>
    </row>
    <row r="262" spans="1:13" x14ac:dyDescent="0.2">
      <c r="A262">
        <v>17</v>
      </c>
      <c r="B262">
        <f t="shared" si="8"/>
        <v>9</v>
      </c>
      <c r="C262" s="6">
        <v>1.1100000000000001</v>
      </c>
      <c r="D262">
        <v>330</v>
      </c>
      <c r="E262">
        <v>1500</v>
      </c>
      <c r="F262">
        <v>1.5</v>
      </c>
      <c r="G262">
        <v>20</v>
      </c>
      <c r="H262">
        <v>1</v>
      </c>
      <c r="I262">
        <v>0</v>
      </c>
      <c r="J262">
        <v>0</v>
      </c>
      <c r="K262">
        <v>1</v>
      </c>
      <c r="L262">
        <v>0</v>
      </c>
      <c r="M262">
        <v>0</v>
      </c>
    </row>
    <row r="263" spans="1:13" x14ac:dyDescent="0.2">
      <c r="A263">
        <v>17</v>
      </c>
      <c r="B263">
        <f t="shared" si="8"/>
        <v>10</v>
      </c>
      <c r="C263" s="6">
        <v>-4.6100000000000003</v>
      </c>
      <c r="D263">
        <v>330</v>
      </c>
      <c r="E263">
        <v>1500</v>
      </c>
      <c r="F263">
        <v>1.5</v>
      </c>
      <c r="G263">
        <v>20</v>
      </c>
      <c r="H263">
        <v>1</v>
      </c>
      <c r="I263">
        <v>0</v>
      </c>
      <c r="J263">
        <v>0</v>
      </c>
      <c r="K263">
        <v>1</v>
      </c>
      <c r="L263">
        <v>0</v>
      </c>
      <c r="M263">
        <v>0</v>
      </c>
    </row>
    <row r="264" spans="1:13" x14ac:dyDescent="0.2">
      <c r="A264">
        <v>17</v>
      </c>
      <c r="B264">
        <f t="shared" si="8"/>
        <v>11</v>
      </c>
      <c r="C264" s="6">
        <v>2.2000000000000002</v>
      </c>
      <c r="D264">
        <v>330</v>
      </c>
      <c r="E264">
        <v>1500</v>
      </c>
      <c r="F264">
        <v>1.5</v>
      </c>
      <c r="G264">
        <v>20</v>
      </c>
      <c r="H264">
        <v>1</v>
      </c>
      <c r="I264">
        <v>0</v>
      </c>
      <c r="J264">
        <v>0</v>
      </c>
      <c r="K264">
        <v>1</v>
      </c>
      <c r="L264">
        <v>0</v>
      </c>
      <c r="M264">
        <v>0</v>
      </c>
    </row>
    <row r="265" spans="1:13" x14ac:dyDescent="0.2">
      <c r="A265">
        <v>17</v>
      </c>
      <c r="B265">
        <f t="shared" si="8"/>
        <v>12</v>
      </c>
      <c r="C265" s="6">
        <v>-2.71</v>
      </c>
      <c r="D265">
        <v>330</v>
      </c>
      <c r="E265">
        <v>1500</v>
      </c>
      <c r="F265">
        <v>1.5</v>
      </c>
      <c r="G265">
        <v>20</v>
      </c>
      <c r="H265">
        <v>1</v>
      </c>
      <c r="I265">
        <v>0</v>
      </c>
      <c r="J265">
        <v>0</v>
      </c>
      <c r="K265">
        <v>1</v>
      </c>
      <c r="L265">
        <v>0</v>
      </c>
      <c r="M265">
        <v>0</v>
      </c>
    </row>
    <row r="266" spans="1:13" x14ac:dyDescent="0.2">
      <c r="A266">
        <v>18</v>
      </c>
      <c r="B266">
        <v>1</v>
      </c>
      <c r="C266" s="6">
        <v>-1.49</v>
      </c>
      <c r="D266">
        <v>196</v>
      </c>
      <c r="E266">
        <v>66</v>
      </c>
      <c r="F266">
        <v>1.5</v>
      </c>
      <c r="G266">
        <v>20</v>
      </c>
      <c r="H266">
        <v>0</v>
      </c>
      <c r="I266">
        <v>0</v>
      </c>
      <c r="J266">
        <v>0</v>
      </c>
      <c r="K266">
        <v>1</v>
      </c>
      <c r="L266">
        <v>0</v>
      </c>
      <c r="M266">
        <v>0</v>
      </c>
    </row>
    <row r="267" spans="1:13" x14ac:dyDescent="0.2">
      <c r="A267">
        <v>18</v>
      </c>
      <c r="B267">
        <f>B266+1</f>
        <v>2</v>
      </c>
      <c r="C267" s="6">
        <v>-9.67</v>
      </c>
      <c r="D267">
        <v>196</v>
      </c>
      <c r="E267">
        <v>66</v>
      </c>
      <c r="F267">
        <v>1.5</v>
      </c>
      <c r="G267">
        <v>20</v>
      </c>
      <c r="H267">
        <v>0</v>
      </c>
      <c r="I267">
        <v>0</v>
      </c>
      <c r="J267">
        <v>0</v>
      </c>
      <c r="K267">
        <v>1</v>
      </c>
      <c r="L267">
        <v>0</v>
      </c>
      <c r="M267">
        <v>0</v>
      </c>
    </row>
    <row r="268" spans="1:13" x14ac:dyDescent="0.2">
      <c r="A268">
        <v>18</v>
      </c>
      <c r="B268">
        <f t="shared" ref="B268:B277" si="9">B267+1</f>
        <v>3</v>
      </c>
      <c r="C268" s="6">
        <v>-13.44</v>
      </c>
      <c r="D268">
        <v>196</v>
      </c>
      <c r="E268">
        <v>66</v>
      </c>
      <c r="F268">
        <v>1.5</v>
      </c>
      <c r="G268">
        <v>20</v>
      </c>
      <c r="H268">
        <v>0</v>
      </c>
      <c r="I268">
        <v>0</v>
      </c>
      <c r="J268">
        <v>0</v>
      </c>
      <c r="K268">
        <v>1</v>
      </c>
      <c r="L268">
        <v>0</v>
      </c>
      <c r="M268">
        <v>0</v>
      </c>
    </row>
    <row r="269" spans="1:13" x14ac:dyDescent="0.2">
      <c r="A269">
        <v>18</v>
      </c>
      <c r="B269">
        <f t="shared" si="9"/>
        <v>4</v>
      </c>
      <c r="C269" s="6">
        <v>8.66</v>
      </c>
      <c r="D269">
        <v>196</v>
      </c>
      <c r="E269">
        <v>66</v>
      </c>
      <c r="F269">
        <v>1.5</v>
      </c>
      <c r="G269">
        <v>20</v>
      </c>
      <c r="H269">
        <v>0</v>
      </c>
      <c r="I269">
        <v>0</v>
      </c>
      <c r="J269">
        <v>0</v>
      </c>
      <c r="K269">
        <v>1</v>
      </c>
      <c r="L269">
        <v>0</v>
      </c>
      <c r="M269">
        <v>0</v>
      </c>
    </row>
    <row r="270" spans="1:13" x14ac:dyDescent="0.2">
      <c r="A270">
        <v>18</v>
      </c>
      <c r="B270">
        <f t="shared" si="9"/>
        <v>5</v>
      </c>
      <c r="C270" s="6">
        <v>1.88</v>
      </c>
      <c r="D270">
        <v>196</v>
      </c>
      <c r="E270">
        <v>66</v>
      </c>
      <c r="F270">
        <v>1.5</v>
      </c>
      <c r="G270">
        <v>20</v>
      </c>
      <c r="H270">
        <v>0</v>
      </c>
      <c r="I270">
        <v>0</v>
      </c>
      <c r="J270">
        <v>0</v>
      </c>
      <c r="K270">
        <v>1</v>
      </c>
      <c r="L270">
        <v>0</v>
      </c>
      <c r="M270">
        <v>0</v>
      </c>
    </row>
    <row r="271" spans="1:13" x14ac:dyDescent="0.2">
      <c r="A271">
        <v>18</v>
      </c>
      <c r="B271">
        <f t="shared" si="9"/>
        <v>6</v>
      </c>
      <c r="C271" s="6">
        <v>3.48</v>
      </c>
      <c r="D271">
        <v>196</v>
      </c>
      <c r="E271">
        <v>66</v>
      </c>
      <c r="F271">
        <v>1.5</v>
      </c>
      <c r="G271">
        <v>20</v>
      </c>
      <c r="H271">
        <v>0</v>
      </c>
      <c r="I271">
        <v>0</v>
      </c>
      <c r="J271">
        <v>0</v>
      </c>
      <c r="K271">
        <v>1</v>
      </c>
      <c r="L271">
        <v>0</v>
      </c>
      <c r="M271">
        <v>0</v>
      </c>
    </row>
    <row r="272" spans="1:13" x14ac:dyDescent="0.2">
      <c r="A272">
        <v>18</v>
      </c>
      <c r="B272">
        <f t="shared" si="9"/>
        <v>7</v>
      </c>
      <c r="C272" s="6">
        <v>2.37</v>
      </c>
      <c r="D272">
        <v>196</v>
      </c>
      <c r="E272">
        <v>66</v>
      </c>
      <c r="F272">
        <v>1.5</v>
      </c>
      <c r="G272">
        <v>20</v>
      </c>
      <c r="H272">
        <v>0</v>
      </c>
      <c r="I272">
        <v>0</v>
      </c>
      <c r="J272">
        <v>0</v>
      </c>
      <c r="K272">
        <v>1</v>
      </c>
      <c r="L272">
        <v>0</v>
      </c>
      <c r="M272">
        <v>0</v>
      </c>
    </row>
    <row r="273" spans="1:13" x14ac:dyDescent="0.2">
      <c r="A273">
        <v>18</v>
      </c>
      <c r="B273">
        <f t="shared" si="9"/>
        <v>8</v>
      </c>
      <c r="C273" s="6">
        <v>3.88</v>
      </c>
      <c r="D273">
        <v>196</v>
      </c>
      <c r="E273">
        <v>66</v>
      </c>
      <c r="F273">
        <v>1.5</v>
      </c>
      <c r="G273">
        <v>20</v>
      </c>
      <c r="H273">
        <v>0</v>
      </c>
      <c r="I273">
        <v>0</v>
      </c>
      <c r="J273">
        <v>0</v>
      </c>
      <c r="K273">
        <v>1</v>
      </c>
      <c r="L273">
        <v>0</v>
      </c>
      <c r="M273">
        <v>0</v>
      </c>
    </row>
    <row r="274" spans="1:13" x14ac:dyDescent="0.2">
      <c r="A274">
        <v>18</v>
      </c>
      <c r="B274">
        <f t="shared" si="9"/>
        <v>9</v>
      </c>
      <c r="C274" s="6">
        <v>-3.49</v>
      </c>
      <c r="D274">
        <v>196</v>
      </c>
      <c r="E274">
        <v>66</v>
      </c>
      <c r="F274">
        <v>1.5</v>
      </c>
      <c r="G274">
        <v>20</v>
      </c>
      <c r="H274">
        <v>0</v>
      </c>
      <c r="I274">
        <v>0</v>
      </c>
      <c r="J274">
        <v>0</v>
      </c>
      <c r="K274">
        <v>1</v>
      </c>
      <c r="L274">
        <v>0</v>
      </c>
      <c r="M274">
        <v>0</v>
      </c>
    </row>
    <row r="275" spans="1:13" x14ac:dyDescent="0.2">
      <c r="A275">
        <v>18</v>
      </c>
      <c r="B275">
        <f t="shared" si="9"/>
        <v>10</v>
      </c>
      <c r="C275" s="6">
        <v>-2.85</v>
      </c>
      <c r="D275">
        <v>196</v>
      </c>
      <c r="E275">
        <v>66</v>
      </c>
      <c r="F275">
        <v>1.5</v>
      </c>
      <c r="G275">
        <v>20</v>
      </c>
      <c r="H275">
        <v>0</v>
      </c>
      <c r="I275">
        <v>0</v>
      </c>
      <c r="J275">
        <v>0</v>
      </c>
      <c r="K275">
        <v>1</v>
      </c>
      <c r="L275">
        <v>0</v>
      </c>
      <c r="M275">
        <v>0</v>
      </c>
    </row>
    <row r="276" spans="1:13" x14ac:dyDescent="0.2">
      <c r="A276">
        <v>18</v>
      </c>
      <c r="B276">
        <f t="shared" si="9"/>
        <v>11</v>
      </c>
      <c r="C276" s="6">
        <v>13.31</v>
      </c>
      <c r="D276">
        <v>196</v>
      </c>
      <c r="E276">
        <v>66</v>
      </c>
      <c r="F276">
        <v>1.5</v>
      </c>
      <c r="G276">
        <v>20</v>
      </c>
      <c r="H276">
        <v>0</v>
      </c>
      <c r="I276">
        <v>0</v>
      </c>
      <c r="J276">
        <v>0</v>
      </c>
      <c r="K276">
        <v>1</v>
      </c>
      <c r="L276">
        <v>0</v>
      </c>
      <c r="M276">
        <v>0</v>
      </c>
    </row>
    <row r="277" spans="1:13" x14ac:dyDescent="0.2">
      <c r="A277">
        <v>18</v>
      </c>
      <c r="B277">
        <f t="shared" si="9"/>
        <v>12</v>
      </c>
      <c r="C277" s="6">
        <v>5.39</v>
      </c>
      <c r="D277">
        <v>196</v>
      </c>
      <c r="E277">
        <v>66</v>
      </c>
      <c r="F277">
        <v>1.5</v>
      </c>
      <c r="G277">
        <v>20</v>
      </c>
      <c r="H277">
        <v>0</v>
      </c>
      <c r="I277">
        <v>0</v>
      </c>
      <c r="J277">
        <v>0</v>
      </c>
      <c r="K277">
        <v>1</v>
      </c>
      <c r="L277">
        <v>0</v>
      </c>
      <c r="M277">
        <v>0</v>
      </c>
    </row>
    <row r="278" spans="1:13" x14ac:dyDescent="0.2">
      <c r="A278">
        <v>19</v>
      </c>
      <c r="B278">
        <v>1</v>
      </c>
      <c r="C278" s="6">
        <v>-2.74</v>
      </c>
      <c r="D278">
        <v>201</v>
      </c>
      <c r="E278">
        <v>87</v>
      </c>
      <c r="F278">
        <v>1.25</v>
      </c>
      <c r="G278">
        <v>20</v>
      </c>
      <c r="H278">
        <v>0</v>
      </c>
      <c r="I278">
        <v>0</v>
      </c>
      <c r="J278">
        <v>0</v>
      </c>
      <c r="K278">
        <v>1</v>
      </c>
      <c r="L278">
        <v>0</v>
      </c>
      <c r="M278">
        <v>0</v>
      </c>
    </row>
    <row r="279" spans="1:13" x14ac:dyDescent="0.2">
      <c r="A279">
        <v>19</v>
      </c>
      <c r="B279">
        <f>B278+1</f>
        <v>2</v>
      </c>
      <c r="C279" s="6">
        <v>-9.76</v>
      </c>
      <c r="D279">
        <v>201</v>
      </c>
      <c r="E279">
        <v>87</v>
      </c>
      <c r="F279">
        <v>1.25</v>
      </c>
      <c r="G279">
        <v>20</v>
      </c>
      <c r="H279">
        <v>0</v>
      </c>
      <c r="I279">
        <v>0</v>
      </c>
      <c r="J279">
        <v>0</v>
      </c>
      <c r="K279">
        <v>1</v>
      </c>
      <c r="L279">
        <v>0</v>
      </c>
      <c r="M279">
        <v>0</v>
      </c>
    </row>
    <row r="280" spans="1:13" x14ac:dyDescent="0.2">
      <c r="A280">
        <v>19</v>
      </c>
      <c r="B280">
        <f t="shared" ref="B280:B289" si="10">B279+1</f>
        <v>3</v>
      </c>
      <c r="C280" s="6">
        <v>-35.619999999999997</v>
      </c>
      <c r="D280">
        <v>201</v>
      </c>
      <c r="E280">
        <v>87</v>
      </c>
      <c r="F280">
        <v>1.25</v>
      </c>
      <c r="G280">
        <v>20</v>
      </c>
      <c r="H280">
        <v>0</v>
      </c>
      <c r="I280">
        <v>0</v>
      </c>
      <c r="J280">
        <v>0</v>
      </c>
      <c r="K280">
        <v>1</v>
      </c>
      <c r="L280">
        <v>0</v>
      </c>
      <c r="M280">
        <v>0</v>
      </c>
    </row>
    <row r="281" spans="1:13" x14ac:dyDescent="0.2">
      <c r="A281">
        <v>19</v>
      </c>
      <c r="B281">
        <f t="shared" si="10"/>
        <v>4</v>
      </c>
      <c r="C281" s="6">
        <v>8.4499999999999993</v>
      </c>
      <c r="D281">
        <v>201</v>
      </c>
      <c r="E281">
        <v>87</v>
      </c>
      <c r="F281">
        <v>1.25</v>
      </c>
      <c r="G281">
        <v>20</v>
      </c>
      <c r="H281">
        <v>0</v>
      </c>
      <c r="I281">
        <v>0</v>
      </c>
      <c r="J281">
        <v>0</v>
      </c>
      <c r="K281">
        <v>1</v>
      </c>
      <c r="L281">
        <v>0</v>
      </c>
      <c r="M281">
        <v>0</v>
      </c>
    </row>
    <row r="282" spans="1:13" x14ac:dyDescent="0.2">
      <c r="A282">
        <v>19</v>
      </c>
      <c r="B282">
        <f t="shared" si="10"/>
        <v>5</v>
      </c>
      <c r="C282" s="6">
        <v>5.03</v>
      </c>
      <c r="D282">
        <v>201</v>
      </c>
      <c r="E282">
        <v>87</v>
      </c>
      <c r="F282">
        <v>1.25</v>
      </c>
      <c r="G282">
        <v>20</v>
      </c>
      <c r="H282">
        <v>0</v>
      </c>
      <c r="I282">
        <v>0</v>
      </c>
      <c r="J282">
        <v>0</v>
      </c>
      <c r="K282">
        <v>1</v>
      </c>
      <c r="L282">
        <v>0</v>
      </c>
      <c r="M282">
        <v>0</v>
      </c>
    </row>
    <row r="283" spans="1:13" x14ac:dyDescent="0.2">
      <c r="A283">
        <v>19</v>
      </c>
      <c r="B283">
        <f t="shared" si="10"/>
        <v>6</v>
      </c>
      <c r="C283" s="6">
        <v>5.86</v>
      </c>
      <c r="D283">
        <v>201</v>
      </c>
      <c r="E283">
        <v>87</v>
      </c>
      <c r="F283">
        <v>1.25</v>
      </c>
      <c r="G283">
        <v>20</v>
      </c>
      <c r="H283">
        <v>0</v>
      </c>
      <c r="I283">
        <v>0</v>
      </c>
      <c r="J283">
        <v>0</v>
      </c>
      <c r="K283">
        <v>1</v>
      </c>
      <c r="L283">
        <v>0</v>
      </c>
      <c r="M283">
        <v>0</v>
      </c>
    </row>
    <row r="284" spans="1:13" x14ac:dyDescent="0.2">
      <c r="A284">
        <v>19</v>
      </c>
      <c r="B284">
        <f t="shared" si="10"/>
        <v>7</v>
      </c>
      <c r="C284" s="6">
        <v>2.37</v>
      </c>
      <c r="D284">
        <v>201</v>
      </c>
      <c r="E284">
        <v>87</v>
      </c>
      <c r="F284">
        <v>1.25</v>
      </c>
      <c r="G284">
        <v>20</v>
      </c>
      <c r="H284">
        <v>0</v>
      </c>
      <c r="I284">
        <v>0</v>
      </c>
      <c r="J284">
        <v>0</v>
      </c>
      <c r="K284">
        <v>1</v>
      </c>
      <c r="L284">
        <v>0</v>
      </c>
      <c r="M284">
        <v>0</v>
      </c>
    </row>
    <row r="285" spans="1:13" x14ac:dyDescent="0.2">
      <c r="A285">
        <v>19</v>
      </c>
      <c r="B285">
        <f t="shared" si="10"/>
        <v>8</v>
      </c>
      <c r="C285" s="6">
        <v>7.08</v>
      </c>
      <c r="D285">
        <v>201</v>
      </c>
      <c r="E285">
        <v>87</v>
      </c>
      <c r="F285">
        <v>1.25</v>
      </c>
      <c r="G285">
        <v>20</v>
      </c>
      <c r="H285">
        <v>0</v>
      </c>
      <c r="I285">
        <v>0</v>
      </c>
      <c r="J285">
        <v>0</v>
      </c>
      <c r="K285">
        <v>1</v>
      </c>
      <c r="L285">
        <v>0</v>
      </c>
      <c r="M285">
        <v>0</v>
      </c>
    </row>
    <row r="286" spans="1:13" x14ac:dyDescent="0.2">
      <c r="A286">
        <v>19</v>
      </c>
      <c r="B286">
        <f t="shared" si="10"/>
        <v>9</v>
      </c>
      <c r="C286" s="6">
        <v>-6.97</v>
      </c>
      <c r="D286">
        <v>201</v>
      </c>
      <c r="E286">
        <v>87</v>
      </c>
      <c r="F286">
        <v>1.25</v>
      </c>
      <c r="G286">
        <v>20</v>
      </c>
      <c r="H286">
        <v>0</v>
      </c>
      <c r="I286">
        <v>0</v>
      </c>
      <c r="J286">
        <v>0</v>
      </c>
      <c r="K286">
        <v>1</v>
      </c>
      <c r="L286">
        <v>0</v>
      </c>
      <c r="M286">
        <v>0</v>
      </c>
    </row>
    <row r="287" spans="1:13" x14ac:dyDescent="0.2">
      <c r="A287">
        <v>19</v>
      </c>
      <c r="B287">
        <f t="shared" si="10"/>
        <v>10</v>
      </c>
      <c r="C287" s="6">
        <v>0.19</v>
      </c>
      <c r="D287">
        <v>201</v>
      </c>
      <c r="E287">
        <v>87</v>
      </c>
      <c r="F287">
        <v>1.25</v>
      </c>
      <c r="G287">
        <v>20</v>
      </c>
      <c r="H287">
        <v>0</v>
      </c>
      <c r="I287">
        <v>0</v>
      </c>
      <c r="J287">
        <v>0</v>
      </c>
      <c r="K287">
        <v>1</v>
      </c>
      <c r="L287">
        <v>0</v>
      </c>
      <c r="M287">
        <v>0</v>
      </c>
    </row>
    <row r="288" spans="1:13" x14ac:dyDescent="0.2">
      <c r="A288">
        <v>19</v>
      </c>
      <c r="B288">
        <f t="shared" si="10"/>
        <v>11</v>
      </c>
      <c r="C288" s="6">
        <v>22.65</v>
      </c>
      <c r="D288">
        <v>201</v>
      </c>
      <c r="E288">
        <v>87</v>
      </c>
      <c r="F288">
        <v>1.25</v>
      </c>
      <c r="G288">
        <v>20</v>
      </c>
      <c r="H288">
        <v>0</v>
      </c>
      <c r="I288">
        <v>0</v>
      </c>
      <c r="J288">
        <v>0</v>
      </c>
      <c r="K288">
        <v>1</v>
      </c>
      <c r="L288">
        <v>0</v>
      </c>
      <c r="M288">
        <v>0</v>
      </c>
    </row>
    <row r="289" spans="1:13" x14ac:dyDescent="0.2">
      <c r="A289">
        <v>19</v>
      </c>
      <c r="B289">
        <f t="shared" si="10"/>
        <v>12</v>
      </c>
      <c r="C289" s="6">
        <v>7.32</v>
      </c>
      <c r="D289">
        <v>201</v>
      </c>
      <c r="E289">
        <v>87</v>
      </c>
      <c r="F289">
        <v>1.25</v>
      </c>
      <c r="G289">
        <v>20</v>
      </c>
      <c r="H289">
        <v>0</v>
      </c>
      <c r="I289">
        <v>0</v>
      </c>
      <c r="J289">
        <v>0</v>
      </c>
      <c r="K289">
        <v>1</v>
      </c>
      <c r="L289">
        <v>0</v>
      </c>
      <c r="M289">
        <v>0</v>
      </c>
    </row>
    <row r="290" spans="1:13" x14ac:dyDescent="0.2">
      <c r="A290">
        <v>20</v>
      </c>
      <c r="B290">
        <v>1</v>
      </c>
      <c r="C290" s="6">
        <v>1.23</v>
      </c>
      <c r="D290">
        <v>203</v>
      </c>
      <c r="E290">
        <v>222</v>
      </c>
      <c r="F290">
        <v>1.5</v>
      </c>
      <c r="G290">
        <v>20</v>
      </c>
      <c r="H290">
        <v>1</v>
      </c>
      <c r="I290">
        <v>0</v>
      </c>
      <c r="J290">
        <v>0</v>
      </c>
      <c r="K290">
        <v>1</v>
      </c>
      <c r="L290">
        <v>1</v>
      </c>
      <c r="M290">
        <v>0</v>
      </c>
    </row>
    <row r="291" spans="1:13" x14ac:dyDescent="0.2">
      <c r="A291">
        <v>20</v>
      </c>
      <c r="B291">
        <f>B290+1</f>
        <v>2</v>
      </c>
      <c r="C291" s="6">
        <v>-1.99</v>
      </c>
      <c r="D291">
        <v>203</v>
      </c>
      <c r="E291">
        <v>222</v>
      </c>
      <c r="F291">
        <v>1.5</v>
      </c>
      <c r="G291">
        <v>20</v>
      </c>
      <c r="H291">
        <v>1</v>
      </c>
      <c r="I291">
        <v>0</v>
      </c>
      <c r="J291">
        <v>0</v>
      </c>
      <c r="K291">
        <v>1</v>
      </c>
      <c r="L291">
        <v>1</v>
      </c>
      <c r="M291">
        <v>0</v>
      </c>
    </row>
    <row r="292" spans="1:13" x14ac:dyDescent="0.2">
      <c r="A292">
        <v>20</v>
      </c>
      <c r="B292">
        <f t="shared" ref="B292:B301" si="11">B291+1</f>
        <v>3</v>
      </c>
      <c r="C292" s="6">
        <v>-2.86</v>
      </c>
      <c r="D292">
        <v>203</v>
      </c>
      <c r="E292">
        <v>222</v>
      </c>
      <c r="F292">
        <v>1.5</v>
      </c>
      <c r="G292">
        <v>20</v>
      </c>
      <c r="H292">
        <v>1</v>
      </c>
      <c r="I292">
        <v>0</v>
      </c>
      <c r="J292">
        <v>0</v>
      </c>
      <c r="K292">
        <v>1</v>
      </c>
      <c r="L292">
        <v>1</v>
      </c>
      <c r="M292">
        <v>0</v>
      </c>
    </row>
    <row r="293" spans="1:13" x14ac:dyDescent="0.2">
      <c r="A293">
        <v>20</v>
      </c>
      <c r="B293">
        <f t="shared" si="11"/>
        <v>4</v>
      </c>
      <c r="C293" s="6">
        <v>5.56</v>
      </c>
      <c r="D293">
        <v>203</v>
      </c>
      <c r="E293">
        <v>222</v>
      </c>
      <c r="F293">
        <v>1.5</v>
      </c>
      <c r="G293">
        <v>20</v>
      </c>
      <c r="H293">
        <v>1</v>
      </c>
      <c r="I293">
        <v>0</v>
      </c>
      <c r="J293">
        <v>0</v>
      </c>
      <c r="K293">
        <v>1</v>
      </c>
      <c r="L293">
        <v>1</v>
      </c>
      <c r="M293">
        <v>0</v>
      </c>
    </row>
    <row r="294" spans="1:13" x14ac:dyDescent="0.2">
      <c r="A294">
        <v>20</v>
      </c>
      <c r="B294">
        <f t="shared" si="11"/>
        <v>5</v>
      </c>
      <c r="C294" s="6">
        <v>10.08</v>
      </c>
      <c r="D294">
        <v>203</v>
      </c>
      <c r="E294">
        <v>222</v>
      </c>
      <c r="F294">
        <v>1.5</v>
      </c>
      <c r="G294">
        <v>20</v>
      </c>
      <c r="H294">
        <v>1</v>
      </c>
      <c r="I294">
        <v>0</v>
      </c>
      <c r="J294">
        <v>0</v>
      </c>
      <c r="K294">
        <v>1</v>
      </c>
      <c r="L294">
        <v>1</v>
      </c>
      <c r="M294">
        <v>0</v>
      </c>
    </row>
    <row r="295" spans="1:13" x14ac:dyDescent="0.2">
      <c r="A295">
        <v>20</v>
      </c>
      <c r="B295">
        <f t="shared" si="11"/>
        <v>6</v>
      </c>
      <c r="C295" s="6">
        <v>1.18</v>
      </c>
      <c r="D295">
        <v>203</v>
      </c>
      <c r="E295">
        <v>222</v>
      </c>
      <c r="F295">
        <v>1.5</v>
      </c>
      <c r="G295">
        <v>20</v>
      </c>
      <c r="H295">
        <v>1</v>
      </c>
      <c r="I295">
        <v>0</v>
      </c>
      <c r="J295">
        <v>0</v>
      </c>
      <c r="K295">
        <v>1</v>
      </c>
      <c r="L295">
        <v>1</v>
      </c>
      <c r="M295">
        <v>0</v>
      </c>
    </row>
    <row r="296" spans="1:13" x14ac:dyDescent="0.2">
      <c r="A296">
        <v>20</v>
      </c>
      <c r="B296">
        <f t="shared" si="11"/>
        <v>7</v>
      </c>
      <c r="C296" s="6">
        <v>1.57</v>
      </c>
      <c r="D296">
        <v>203</v>
      </c>
      <c r="E296">
        <v>222</v>
      </c>
      <c r="F296">
        <v>1.5</v>
      </c>
      <c r="G296">
        <v>20</v>
      </c>
      <c r="H296">
        <v>1</v>
      </c>
      <c r="I296">
        <v>0</v>
      </c>
      <c r="J296">
        <v>0</v>
      </c>
      <c r="K296">
        <v>1</v>
      </c>
      <c r="L296">
        <v>1</v>
      </c>
      <c r="M296">
        <v>0</v>
      </c>
    </row>
    <row r="297" spans="1:13" x14ac:dyDescent="0.2">
      <c r="A297">
        <v>20</v>
      </c>
      <c r="B297">
        <f t="shared" si="11"/>
        <v>8</v>
      </c>
      <c r="C297" s="6">
        <v>2.57</v>
      </c>
      <c r="D297">
        <v>203</v>
      </c>
      <c r="E297">
        <v>222</v>
      </c>
      <c r="F297">
        <v>1.5</v>
      </c>
      <c r="G297">
        <v>20</v>
      </c>
      <c r="H297">
        <v>1</v>
      </c>
      <c r="I297">
        <v>0</v>
      </c>
      <c r="J297">
        <v>0</v>
      </c>
      <c r="K297">
        <v>1</v>
      </c>
      <c r="L297">
        <v>1</v>
      </c>
      <c r="M297">
        <v>0</v>
      </c>
    </row>
    <row r="298" spans="1:13" x14ac:dyDescent="0.2">
      <c r="A298">
        <v>20</v>
      </c>
      <c r="B298">
        <f t="shared" si="11"/>
        <v>9</v>
      </c>
      <c r="C298" s="6">
        <v>-1.2</v>
      </c>
      <c r="D298">
        <v>203</v>
      </c>
      <c r="E298">
        <v>222</v>
      </c>
      <c r="F298">
        <v>1.5</v>
      </c>
      <c r="G298">
        <v>20</v>
      </c>
      <c r="H298">
        <v>1</v>
      </c>
      <c r="I298">
        <v>0</v>
      </c>
      <c r="J298">
        <v>0</v>
      </c>
      <c r="K298">
        <v>1</v>
      </c>
      <c r="L298">
        <v>1</v>
      </c>
      <c r="M298">
        <v>0</v>
      </c>
    </row>
    <row r="299" spans="1:13" x14ac:dyDescent="0.2">
      <c r="A299">
        <v>20</v>
      </c>
      <c r="B299">
        <f t="shared" si="11"/>
        <v>10</v>
      </c>
      <c r="C299" s="6">
        <v>-0.34</v>
      </c>
      <c r="D299">
        <v>203</v>
      </c>
      <c r="E299">
        <v>222</v>
      </c>
      <c r="F299">
        <v>1.5</v>
      </c>
      <c r="G299">
        <v>20</v>
      </c>
      <c r="H299">
        <v>1</v>
      </c>
      <c r="I299">
        <v>0</v>
      </c>
      <c r="J299">
        <v>0</v>
      </c>
      <c r="K299">
        <v>1</v>
      </c>
      <c r="L299">
        <v>1</v>
      </c>
      <c r="M299">
        <v>0</v>
      </c>
    </row>
    <row r="300" spans="1:13" x14ac:dyDescent="0.2">
      <c r="A300">
        <v>20</v>
      </c>
      <c r="B300">
        <f t="shared" si="11"/>
        <v>11</v>
      </c>
      <c r="C300" s="6">
        <v>13.37</v>
      </c>
      <c r="D300">
        <v>203</v>
      </c>
      <c r="E300">
        <v>222</v>
      </c>
      <c r="F300">
        <v>1.5</v>
      </c>
      <c r="G300">
        <v>20</v>
      </c>
      <c r="H300">
        <v>1</v>
      </c>
      <c r="I300">
        <v>0</v>
      </c>
      <c r="J300">
        <v>0</v>
      </c>
      <c r="K300">
        <v>1</v>
      </c>
      <c r="L300">
        <v>1</v>
      </c>
      <c r="M300">
        <v>0</v>
      </c>
    </row>
    <row r="301" spans="1:13" x14ac:dyDescent="0.2">
      <c r="A301">
        <v>20</v>
      </c>
      <c r="B301">
        <f t="shared" si="11"/>
        <v>12</v>
      </c>
      <c r="C301" s="6">
        <v>9.42</v>
      </c>
      <c r="D301">
        <v>203</v>
      </c>
      <c r="E301">
        <v>222</v>
      </c>
      <c r="F301">
        <v>1.5</v>
      </c>
      <c r="G301">
        <v>20</v>
      </c>
      <c r="H301">
        <v>1</v>
      </c>
      <c r="I301">
        <v>0</v>
      </c>
      <c r="J301">
        <v>0</v>
      </c>
      <c r="K301">
        <v>1</v>
      </c>
      <c r="L301">
        <v>1</v>
      </c>
      <c r="M301">
        <v>0</v>
      </c>
    </row>
    <row r="302" spans="1:13" x14ac:dyDescent="0.2">
      <c r="A302">
        <v>31</v>
      </c>
      <c r="B302" s="18">
        <v>1</v>
      </c>
      <c r="C302">
        <v>-8.6999999999999993</v>
      </c>
      <c r="D302">
        <v>201</v>
      </c>
      <c r="E302">
        <v>880</v>
      </c>
      <c r="F302">
        <v>2</v>
      </c>
      <c r="G302">
        <v>20</v>
      </c>
      <c r="H302">
        <v>1</v>
      </c>
      <c r="I302">
        <v>0</v>
      </c>
      <c r="J302">
        <v>0</v>
      </c>
      <c r="K302">
        <v>1</v>
      </c>
      <c r="L302">
        <v>1</v>
      </c>
      <c r="M302">
        <v>1</v>
      </c>
    </row>
    <row r="303" spans="1:13" x14ac:dyDescent="0.2">
      <c r="A303">
        <v>31</v>
      </c>
      <c r="B303" s="18">
        <v>2</v>
      </c>
      <c r="C303">
        <v>-7.78</v>
      </c>
      <c r="D303">
        <v>201</v>
      </c>
      <c r="E303">
        <v>880</v>
      </c>
      <c r="F303">
        <v>2</v>
      </c>
      <c r="G303">
        <v>20</v>
      </c>
      <c r="H303">
        <v>1</v>
      </c>
      <c r="I303">
        <v>0</v>
      </c>
      <c r="J303">
        <v>0</v>
      </c>
      <c r="K303">
        <v>1</v>
      </c>
      <c r="L303">
        <v>1</v>
      </c>
      <c r="M303">
        <v>1</v>
      </c>
    </row>
    <row r="304" spans="1:13" x14ac:dyDescent="0.2">
      <c r="A304">
        <v>31</v>
      </c>
      <c r="B304" s="18">
        <v>3</v>
      </c>
      <c r="C304">
        <v>-14.26</v>
      </c>
      <c r="D304">
        <v>201</v>
      </c>
      <c r="E304">
        <v>880</v>
      </c>
      <c r="F304">
        <v>2</v>
      </c>
      <c r="G304">
        <v>20</v>
      </c>
      <c r="H304">
        <v>1</v>
      </c>
      <c r="I304">
        <v>0</v>
      </c>
      <c r="J304">
        <v>0</v>
      </c>
      <c r="K304">
        <v>1</v>
      </c>
      <c r="L304">
        <v>1</v>
      </c>
      <c r="M304">
        <v>1</v>
      </c>
    </row>
    <row r="305" spans="1:13" x14ac:dyDescent="0.2">
      <c r="A305">
        <v>31</v>
      </c>
      <c r="B305" s="18">
        <v>4</v>
      </c>
      <c r="C305">
        <v>14.08</v>
      </c>
      <c r="D305">
        <v>201</v>
      </c>
      <c r="E305">
        <v>880</v>
      </c>
      <c r="F305">
        <v>2</v>
      </c>
      <c r="G305">
        <v>20</v>
      </c>
      <c r="H305">
        <v>1</v>
      </c>
      <c r="I305">
        <v>0</v>
      </c>
      <c r="J305">
        <v>0</v>
      </c>
      <c r="K305">
        <v>1</v>
      </c>
      <c r="L305">
        <v>1</v>
      </c>
      <c r="M305">
        <v>1</v>
      </c>
    </row>
    <row r="306" spans="1:13" x14ac:dyDescent="0.2">
      <c r="A306">
        <v>31</v>
      </c>
      <c r="B306" s="18">
        <v>5</v>
      </c>
      <c r="C306">
        <v>5.32</v>
      </c>
      <c r="D306">
        <v>201</v>
      </c>
      <c r="E306">
        <v>880</v>
      </c>
      <c r="F306">
        <v>2</v>
      </c>
      <c r="G306">
        <v>20</v>
      </c>
      <c r="H306">
        <v>1</v>
      </c>
      <c r="I306">
        <v>0</v>
      </c>
      <c r="J306">
        <v>0</v>
      </c>
      <c r="K306">
        <v>1</v>
      </c>
      <c r="L306">
        <v>1</v>
      </c>
      <c r="M306">
        <v>1</v>
      </c>
    </row>
    <row r="307" spans="1:13" x14ac:dyDescent="0.2">
      <c r="A307">
        <v>31</v>
      </c>
      <c r="B307" s="18">
        <v>6</v>
      </c>
      <c r="C307">
        <v>3.46</v>
      </c>
      <c r="D307">
        <v>201</v>
      </c>
      <c r="E307">
        <v>880</v>
      </c>
      <c r="F307">
        <v>2</v>
      </c>
      <c r="G307">
        <v>20</v>
      </c>
      <c r="H307">
        <v>1</v>
      </c>
      <c r="I307">
        <v>0</v>
      </c>
      <c r="J307">
        <v>0</v>
      </c>
      <c r="K307">
        <v>1</v>
      </c>
      <c r="L307">
        <v>1</v>
      </c>
      <c r="M307">
        <v>1</v>
      </c>
    </row>
    <row r="308" spans="1:13" x14ac:dyDescent="0.2">
      <c r="A308">
        <v>31</v>
      </c>
      <c r="B308" s="18">
        <v>7</v>
      </c>
      <c r="C308">
        <v>8.66</v>
      </c>
      <c r="D308">
        <v>201</v>
      </c>
      <c r="E308">
        <v>880</v>
      </c>
      <c r="F308">
        <v>2</v>
      </c>
      <c r="G308">
        <v>20</v>
      </c>
      <c r="H308">
        <v>1</v>
      </c>
      <c r="I308">
        <v>0</v>
      </c>
      <c r="J308">
        <v>0</v>
      </c>
      <c r="K308">
        <v>1</v>
      </c>
      <c r="L308">
        <v>1</v>
      </c>
      <c r="M308">
        <v>1</v>
      </c>
    </row>
    <row r="309" spans="1:13" x14ac:dyDescent="0.2">
      <c r="A309">
        <v>31</v>
      </c>
      <c r="B309" s="18">
        <v>8</v>
      </c>
      <c r="C309">
        <v>5.55</v>
      </c>
      <c r="D309">
        <v>201</v>
      </c>
      <c r="E309">
        <v>880</v>
      </c>
      <c r="F309">
        <v>2</v>
      </c>
      <c r="G309">
        <v>20</v>
      </c>
      <c r="H309">
        <v>1</v>
      </c>
      <c r="I309">
        <v>0</v>
      </c>
      <c r="J309">
        <v>0</v>
      </c>
      <c r="K309">
        <v>1</v>
      </c>
      <c r="L309">
        <v>1</v>
      </c>
      <c r="M309">
        <v>1</v>
      </c>
    </row>
    <row r="310" spans="1:13" x14ac:dyDescent="0.2">
      <c r="A310">
        <v>31</v>
      </c>
      <c r="B310" s="18">
        <v>9</v>
      </c>
      <c r="C310">
        <v>-2.89</v>
      </c>
      <c r="D310">
        <v>201</v>
      </c>
      <c r="E310">
        <v>880</v>
      </c>
      <c r="F310">
        <v>2</v>
      </c>
      <c r="G310">
        <v>20</v>
      </c>
      <c r="H310">
        <v>1</v>
      </c>
      <c r="I310">
        <v>0</v>
      </c>
      <c r="J310">
        <v>0</v>
      </c>
      <c r="K310">
        <v>1</v>
      </c>
      <c r="L310">
        <v>1</v>
      </c>
      <c r="M310">
        <v>1</v>
      </c>
    </row>
    <row r="311" spans="1:13" x14ac:dyDescent="0.2">
      <c r="A311">
        <v>31</v>
      </c>
      <c r="B311" s="18">
        <v>10</v>
      </c>
      <c r="C311">
        <v>2.0299999999999998</v>
      </c>
      <c r="D311">
        <v>201</v>
      </c>
      <c r="E311">
        <v>880</v>
      </c>
      <c r="F311">
        <v>2</v>
      </c>
      <c r="G311">
        <v>20</v>
      </c>
      <c r="H311">
        <v>1</v>
      </c>
      <c r="I311">
        <v>0</v>
      </c>
      <c r="J311">
        <v>0</v>
      </c>
      <c r="K311">
        <v>1</v>
      </c>
      <c r="L311">
        <v>1</v>
      </c>
      <c r="M311">
        <v>1</v>
      </c>
    </row>
    <row r="312" spans="1:13" x14ac:dyDescent="0.2">
      <c r="A312">
        <v>31</v>
      </c>
      <c r="B312" s="18">
        <v>11</v>
      </c>
      <c r="C312">
        <v>13.32</v>
      </c>
      <c r="D312">
        <v>201</v>
      </c>
      <c r="E312">
        <v>880</v>
      </c>
      <c r="F312">
        <v>2</v>
      </c>
      <c r="G312">
        <v>20</v>
      </c>
      <c r="H312">
        <v>1</v>
      </c>
      <c r="I312">
        <v>0</v>
      </c>
      <c r="J312">
        <v>0</v>
      </c>
      <c r="K312">
        <v>1</v>
      </c>
      <c r="L312">
        <v>1</v>
      </c>
      <c r="M312">
        <v>1</v>
      </c>
    </row>
    <row r="313" spans="1:13" x14ac:dyDescent="0.2">
      <c r="A313">
        <v>31</v>
      </c>
      <c r="B313" s="18">
        <v>12</v>
      </c>
      <c r="C313">
        <v>3.52</v>
      </c>
      <c r="D313">
        <v>201</v>
      </c>
      <c r="E313">
        <v>880</v>
      </c>
      <c r="F313">
        <v>2</v>
      </c>
      <c r="G313">
        <v>20</v>
      </c>
      <c r="H313">
        <v>1</v>
      </c>
      <c r="I313">
        <v>0</v>
      </c>
      <c r="J313">
        <v>0</v>
      </c>
      <c r="K313">
        <v>1</v>
      </c>
      <c r="L313">
        <v>1</v>
      </c>
      <c r="M313">
        <v>1</v>
      </c>
    </row>
    <row r="314" spans="1:13" x14ac:dyDescent="0.2">
      <c r="A314">
        <v>32</v>
      </c>
      <c r="B314" s="18">
        <v>1</v>
      </c>
      <c r="C314">
        <v>4.67</v>
      </c>
      <c r="D314">
        <v>162</v>
      </c>
      <c r="E314">
        <v>287</v>
      </c>
      <c r="F314">
        <v>1.5</v>
      </c>
      <c r="G314">
        <v>20</v>
      </c>
      <c r="H314">
        <v>0</v>
      </c>
      <c r="I314">
        <v>0</v>
      </c>
      <c r="J314">
        <v>0</v>
      </c>
      <c r="K314">
        <v>1</v>
      </c>
      <c r="L314">
        <v>0</v>
      </c>
      <c r="M314">
        <v>1</v>
      </c>
    </row>
    <row r="315" spans="1:13" x14ac:dyDescent="0.2">
      <c r="A315">
        <v>32</v>
      </c>
      <c r="B315" s="18">
        <v>2</v>
      </c>
      <c r="C315">
        <v>-4.53</v>
      </c>
      <c r="D315">
        <v>162</v>
      </c>
      <c r="E315">
        <v>287</v>
      </c>
      <c r="F315">
        <v>1.5</v>
      </c>
      <c r="G315">
        <v>20</v>
      </c>
      <c r="H315">
        <v>0</v>
      </c>
      <c r="I315">
        <v>0</v>
      </c>
      <c r="J315">
        <v>0</v>
      </c>
      <c r="K315">
        <v>1</v>
      </c>
      <c r="L315">
        <v>0</v>
      </c>
      <c r="M315">
        <v>1</v>
      </c>
    </row>
    <row r="316" spans="1:13" x14ac:dyDescent="0.2">
      <c r="A316">
        <v>32</v>
      </c>
      <c r="B316" s="18">
        <v>3</v>
      </c>
      <c r="C316">
        <v>-7.88</v>
      </c>
      <c r="D316">
        <v>162</v>
      </c>
      <c r="E316">
        <v>287</v>
      </c>
      <c r="F316">
        <v>1.5</v>
      </c>
      <c r="G316">
        <v>20</v>
      </c>
      <c r="H316">
        <v>0</v>
      </c>
      <c r="I316">
        <v>0</v>
      </c>
      <c r="J316">
        <v>0</v>
      </c>
      <c r="K316">
        <v>1</v>
      </c>
      <c r="L316">
        <v>0</v>
      </c>
      <c r="M316">
        <v>1</v>
      </c>
    </row>
    <row r="317" spans="1:13" x14ac:dyDescent="0.2">
      <c r="A317">
        <v>32</v>
      </c>
      <c r="B317" s="18">
        <v>4</v>
      </c>
      <c r="C317">
        <v>17.16</v>
      </c>
      <c r="D317">
        <v>162</v>
      </c>
      <c r="E317">
        <v>287</v>
      </c>
      <c r="F317">
        <v>1.5</v>
      </c>
      <c r="G317">
        <v>20</v>
      </c>
      <c r="H317">
        <v>0</v>
      </c>
      <c r="I317">
        <v>0</v>
      </c>
      <c r="J317">
        <v>0</v>
      </c>
      <c r="K317">
        <v>1</v>
      </c>
      <c r="L317">
        <v>0</v>
      </c>
      <c r="M317">
        <v>1</v>
      </c>
    </row>
    <row r="318" spans="1:13" x14ac:dyDescent="0.2">
      <c r="A318">
        <v>32</v>
      </c>
      <c r="B318" s="18">
        <v>5</v>
      </c>
      <c r="C318">
        <v>11.16</v>
      </c>
      <c r="D318">
        <v>162</v>
      </c>
      <c r="E318">
        <v>287</v>
      </c>
      <c r="F318">
        <v>1.5</v>
      </c>
      <c r="G318">
        <v>20</v>
      </c>
      <c r="H318">
        <v>0</v>
      </c>
      <c r="I318">
        <v>0</v>
      </c>
      <c r="J318">
        <v>0</v>
      </c>
      <c r="K318">
        <v>1</v>
      </c>
      <c r="L318">
        <v>0</v>
      </c>
      <c r="M318">
        <v>1</v>
      </c>
    </row>
    <row r="319" spans="1:13" x14ac:dyDescent="0.2">
      <c r="A319">
        <v>32</v>
      </c>
      <c r="B319" s="18">
        <v>6</v>
      </c>
      <c r="C319">
        <v>4.3899999999999997</v>
      </c>
      <c r="D319">
        <v>162</v>
      </c>
      <c r="E319">
        <v>287</v>
      </c>
      <c r="F319">
        <v>1.5</v>
      </c>
      <c r="G319">
        <v>20</v>
      </c>
      <c r="H319">
        <v>0</v>
      </c>
      <c r="I319">
        <v>0</v>
      </c>
      <c r="J319">
        <v>0</v>
      </c>
      <c r="K319">
        <v>1</v>
      </c>
      <c r="L319">
        <v>0</v>
      </c>
      <c r="M319">
        <v>1</v>
      </c>
    </row>
    <row r="320" spans="1:13" x14ac:dyDescent="0.2">
      <c r="A320">
        <v>32</v>
      </c>
      <c r="B320" s="18">
        <v>7</v>
      </c>
      <c r="C320">
        <v>8.18</v>
      </c>
      <c r="D320">
        <v>162</v>
      </c>
      <c r="E320">
        <v>287</v>
      </c>
      <c r="F320">
        <v>1.5</v>
      </c>
      <c r="G320">
        <v>20</v>
      </c>
      <c r="H320">
        <v>0</v>
      </c>
      <c r="I320">
        <v>0</v>
      </c>
      <c r="J320">
        <v>0</v>
      </c>
      <c r="K320">
        <v>1</v>
      </c>
      <c r="L320">
        <v>0</v>
      </c>
      <c r="M320">
        <v>1</v>
      </c>
    </row>
    <row r="321" spans="1:13" x14ac:dyDescent="0.2">
      <c r="A321">
        <v>32</v>
      </c>
      <c r="B321" s="18">
        <v>8</v>
      </c>
      <c r="C321">
        <v>8.15</v>
      </c>
      <c r="D321">
        <v>162</v>
      </c>
      <c r="E321">
        <v>287</v>
      </c>
      <c r="F321">
        <v>1.5</v>
      </c>
      <c r="G321">
        <v>20</v>
      </c>
      <c r="H321">
        <v>0</v>
      </c>
      <c r="I321">
        <v>0</v>
      </c>
      <c r="J321">
        <v>0</v>
      </c>
      <c r="K321">
        <v>1</v>
      </c>
      <c r="L321">
        <v>0</v>
      </c>
      <c r="M321">
        <v>1</v>
      </c>
    </row>
    <row r="322" spans="1:13" x14ac:dyDescent="0.2">
      <c r="A322">
        <v>32</v>
      </c>
      <c r="B322" s="18">
        <v>9</v>
      </c>
      <c r="C322">
        <v>2.64</v>
      </c>
      <c r="D322">
        <v>162</v>
      </c>
      <c r="E322">
        <v>287</v>
      </c>
      <c r="F322">
        <v>1.5</v>
      </c>
      <c r="G322">
        <v>20</v>
      </c>
      <c r="H322">
        <v>0</v>
      </c>
      <c r="I322">
        <v>0</v>
      </c>
      <c r="J322">
        <v>0</v>
      </c>
      <c r="K322">
        <v>1</v>
      </c>
      <c r="L322">
        <v>0</v>
      </c>
      <c r="M322">
        <v>1</v>
      </c>
    </row>
    <row r="323" spans="1:13" x14ac:dyDescent="0.2">
      <c r="A323">
        <v>32</v>
      </c>
      <c r="B323" s="18">
        <v>10</v>
      </c>
      <c r="C323">
        <v>2.91</v>
      </c>
      <c r="D323">
        <v>162</v>
      </c>
      <c r="E323">
        <v>287</v>
      </c>
      <c r="F323">
        <v>1.5</v>
      </c>
      <c r="G323">
        <v>20</v>
      </c>
      <c r="H323">
        <v>0</v>
      </c>
      <c r="I323">
        <v>0</v>
      </c>
      <c r="J323">
        <v>0</v>
      </c>
      <c r="K323">
        <v>1</v>
      </c>
      <c r="L323">
        <v>0</v>
      </c>
      <c r="M323">
        <v>1</v>
      </c>
    </row>
    <row r="324" spans="1:13" x14ac:dyDescent="0.2">
      <c r="A324">
        <v>32</v>
      </c>
      <c r="B324" s="18">
        <v>11</v>
      </c>
      <c r="C324">
        <v>10.95</v>
      </c>
      <c r="D324">
        <v>162</v>
      </c>
      <c r="E324">
        <v>287</v>
      </c>
      <c r="F324">
        <v>1.5</v>
      </c>
      <c r="G324">
        <v>20</v>
      </c>
      <c r="H324">
        <v>0</v>
      </c>
      <c r="I324">
        <v>0</v>
      </c>
      <c r="J324">
        <v>0</v>
      </c>
      <c r="K324">
        <v>1</v>
      </c>
      <c r="L324">
        <v>0</v>
      </c>
      <c r="M324">
        <v>1</v>
      </c>
    </row>
    <row r="325" spans="1:13" x14ac:dyDescent="0.2">
      <c r="A325">
        <v>32</v>
      </c>
      <c r="B325" s="18">
        <v>12</v>
      </c>
      <c r="C325">
        <v>13.48</v>
      </c>
      <c r="D325">
        <v>162</v>
      </c>
      <c r="E325">
        <v>287</v>
      </c>
      <c r="F325">
        <v>1.5</v>
      </c>
      <c r="G325">
        <v>20</v>
      </c>
      <c r="H325">
        <v>0</v>
      </c>
      <c r="I325">
        <v>0</v>
      </c>
      <c r="J325">
        <v>0</v>
      </c>
      <c r="K325">
        <v>1</v>
      </c>
      <c r="L325">
        <v>0</v>
      </c>
      <c r="M325">
        <v>1</v>
      </c>
    </row>
    <row r="326" spans="1:13" x14ac:dyDescent="0.2">
      <c r="A326">
        <v>33</v>
      </c>
      <c r="B326" s="18">
        <v>1</v>
      </c>
      <c r="C326">
        <v>4.79</v>
      </c>
      <c r="D326">
        <v>206</v>
      </c>
      <c r="E326">
        <v>403</v>
      </c>
      <c r="F326">
        <v>1.35</v>
      </c>
      <c r="G326">
        <v>0</v>
      </c>
      <c r="H326">
        <v>1</v>
      </c>
      <c r="I326">
        <v>1</v>
      </c>
      <c r="J326">
        <v>0</v>
      </c>
      <c r="K326">
        <v>0</v>
      </c>
      <c r="L326">
        <v>0</v>
      </c>
      <c r="M326">
        <v>0</v>
      </c>
    </row>
    <row r="327" spans="1:13" x14ac:dyDescent="0.2">
      <c r="A327">
        <v>33</v>
      </c>
      <c r="B327" s="18">
        <v>2</v>
      </c>
      <c r="C327">
        <v>1.37</v>
      </c>
      <c r="D327">
        <v>206</v>
      </c>
      <c r="E327">
        <v>403</v>
      </c>
      <c r="F327">
        <v>1.35</v>
      </c>
      <c r="G327">
        <v>0</v>
      </c>
      <c r="H327">
        <v>1</v>
      </c>
      <c r="I327">
        <v>1</v>
      </c>
      <c r="J327">
        <v>0</v>
      </c>
      <c r="K327">
        <v>0</v>
      </c>
      <c r="L327">
        <v>0</v>
      </c>
      <c r="M327">
        <v>0</v>
      </c>
    </row>
    <row r="328" spans="1:13" x14ac:dyDescent="0.2">
      <c r="A328">
        <v>33</v>
      </c>
      <c r="B328" s="18">
        <v>3</v>
      </c>
      <c r="C328">
        <v>-2.72</v>
      </c>
      <c r="D328">
        <v>206</v>
      </c>
      <c r="E328">
        <v>403</v>
      </c>
      <c r="F328">
        <v>1.35</v>
      </c>
      <c r="G328">
        <v>0</v>
      </c>
      <c r="H328">
        <v>1</v>
      </c>
      <c r="I328">
        <v>1</v>
      </c>
      <c r="J328">
        <v>0</v>
      </c>
      <c r="K328">
        <v>0</v>
      </c>
      <c r="L328">
        <v>0</v>
      </c>
      <c r="M328">
        <v>0</v>
      </c>
    </row>
    <row r="329" spans="1:13" x14ac:dyDescent="0.2">
      <c r="A329">
        <v>33</v>
      </c>
      <c r="B329" s="18">
        <v>4</v>
      </c>
      <c r="C329">
        <v>7.34</v>
      </c>
      <c r="D329">
        <v>206</v>
      </c>
      <c r="E329">
        <v>403</v>
      </c>
      <c r="F329">
        <v>1.35</v>
      </c>
      <c r="G329">
        <v>0</v>
      </c>
      <c r="H329">
        <v>1</v>
      </c>
      <c r="I329">
        <v>1</v>
      </c>
      <c r="J329">
        <v>0</v>
      </c>
      <c r="K329">
        <v>0</v>
      </c>
      <c r="L329">
        <v>0</v>
      </c>
      <c r="M329">
        <v>0</v>
      </c>
    </row>
    <row r="330" spans="1:13" x14ac:dyDescent="0.2">
      <c r="A330">
        <v>33</v>
      </c>
      <c r="B330" s="18">
        <v>5</v>
      </c>
      <c r="C330">
        <v>5.95</v>
      </c>
      <c r="D330">
        <v>206</v>
      </c>
      <c r="E330">
        <v>403</v>
      </c>
      <c r="F330">
        <v>1.35</v>
      </c>
      <c r="G330">
        <v>0</v>
      </c>
      <c r="H330">
        <v>1</v>
      </c>
      <c r="I330">
        <v>1</v>
      </c>
      <c r="J330">
        <v>0</v>
      </c>
      <c r="K330">
        <v>0</v>
      </c>
      <c r="L330">
        <v>0</v>
      </c>
      <c r="M330">
        <v>0</v>
      </c>
    </row>
    <row r="331" spans="1:13" x14ac:dyDescent="0.2">
      <c r="A331">
        <v>33</v>
      </c>
      <c r="B331" s="18">
        <v>6</v>
      </c>
      <c r="C331">
        <v>-0.57999999999999996</v>
      </c>
      <c r="D331">
        <v>206</v>
      </c>
      <c r="E331">
        <v>403</v>
      </c>
      <c r="F331">
        <v>1.35</v>
      </c>
      <c r="G331">
        <v>0</v>
      </c>
      <c r="H331">
        <v>1</v>
      </c>
      <c r="I331">
        <v>1</v>
      </c>
      <c r="J331">
        <v>0</v>
      </c>
      <c r="K331">
        <v>0</v>
      </c>
      <c r="L331">
        <v>0</v>
      </c>
      <c r="M331">
        <v>0</v>
      </c>
    </row>
    <row r="332" spans="1:13" x14ac:dyDescent="0.2">
      <c r="A332">
        <v>33</v>
      </c>
      <c r="B332" s="18">
        <v>7</v>
      </c>
      <c r="C332">
        <v>-4.92</v>
      </c>
      <c r="D332">
        <v>206</v>
      </c>
      <c r="E332">
        <v>403</v>
      </c>
      <c r="F332">
        <v>1.35</v>
      </c>
      <c r="G332">
        <v>0</v>
      </c>
      <c r="H332">
        <v>1</v>
      </c>
      <c r="I332">
        <v>1</v>
      </c>
      <c r="J332">
        <v>0</v>
      </c>
      <c r="K332">
        <v>0</v>
      </c>
      <c r="L332">
        <v>0</v>
      </c>
      <c r="M332">
        <v>0</v>
      </c>
    </row>
    <row r="333" spans="1:13" x14ac:dyDescent="0.2">
      <c r="A333">
        <v>33</v>
      </c>
      <c r="B333" s="18">
        <v>8</v>
      </c>
      <c r="C333">
        <v>2.36</v>
      </c>
      <c r="D333">
        <v>206</v>
      </c>
      <c r="E333">
        <v>403</v>
      </c>
      <c r="F333">
        <v>1.35</v>
      </c>
      <c r="G333">
        <v>0</v>
      </c>
      <c r="H333">
        <v>1</v>
      </c>
      <c r="I333">
        <v>1</v>
      </c>
      <c r="J333">
        <v>0</v>
      </c>
      <c r="K333">
        <v>0</v>
      </c>
      <c r="L333">
        <v>0</v>
      </c>
      <c r="M333">
        <v>0</v>
      </c>
    </row>
    <row r="334" spans="1:13" x14ac:dyDescent="0.2">
      <c r="A334">
        <v>33</v>
      </c>
      <c r="B334" s="18">
        <v>9</v>
      </c>
      <c r="C334">
        <v>1.01</v>
      </c>
      <c r="D334">
        <v>206</v>
      </c>
      <c r="E334">
        <v>403</v>
      </c>
      <c r="F334">
        <v>1.35</v>
      </c>
      <c r="G334">
        <v>0</v>
      </c>
      <c r="H334">
        <v>1</v>
      </c>
      <c r="I334">
        <v>1</v>
      </c>
      <c r="J334">
        <v>0</v>
      </c>
      <c r="K334">
        <v>0</v>
      </c>
      <c r="L334">
        <v>0</v>
      </c>
      <c r="M334">
        <v>0</v>
      </c>
    </row>
    <row r="335" spans="1:13" x14ac:dyDescent="0.2">
      <c r="A335">
        <v>33</v>
      </c>
      <c r="B335" s="18">
        <v>10</v>
      </c>
      <c r="C335">
        <v>-1.49</v>
      </c>
      <c r="D335">
        <v>206</v>
      </c>
      <c r="E335">
        <v>403</v>
      </c>
      <c r="F335">
        <v>1.35</v>
      </c>
      <c r="G335">
        <v>0</v>
      </c>
      <c r="H335">
        <v>1</v>
      </c>
      <c r="I335">
        <v>1</v>
      </c>
      <c r="J335">
        <v>0</v>
      </c>
      <c r="K335">
        <v>0</v>
      </c>
      <c r="L335">
        <v>0</v>
      </c>
      <c r="M335">
        <v>0</v>
      </c>
    </row>
    <row r="336" spans="1:13" x14ac:dyDescent="0.2">
      <c r="A336">
        <v>33</v>
      </c>
      <c r="B336" s="18">
        <v>11</v>
      </c>
      <c r="C336">
        <v>16.3</v>
      </c>
      <c r="D336">
        <v>206</v>
      </c>
      <c r="E336">
        <v>403</v>
      </c>
      <c r="F336">
        <v>1.35</v>
      </c>
      <c r="G336">
        <v>0</v>
      </c>
      <c r="H336">
        <v>1</v>
      </c>
      <c r="I336">
        <v>1</v>
      </c>
      <c r="J336">
        <v>0</v>
      </c>
      <c r="K336">
        <v>0</v>
      </c>
      <c r="L336">
        <v>0</v>
      </c>
      <c r="M336">
        <v>0</v>
      </c>
    </row>
    <row r="337" spans="1:13" x14ac:dyDescent="0.2">
      <c r="A337">
        <v>33</v>
      </c>
      <c r="B337" s="18">
        <v>12</v>
      </c>
      <c r="C337">
        <v>-0.59</v>
      </c>
      <c r="D337">
        <v>206</v>
      </c>
      <c r="E337">
        <v>403</v>
      </c>
      <c r="F337">
        <v>1.35</v>
      </c>
      <c r="G337">
        <v>0</v>
      </c>
      <c r="H337">
        <v>1</v>
      </c>
      <c r="I337">
        <v>1</v>
      </c>
      <c r="J337">
        <v>0</v>
      </c>
      <c r="K337">
        <v>0</v>
      </c>
      <c r="L337">
        <v>0</v>
      </c>
      <c r="M337">
        <v>0</v>
      </c>
    </row>
    <row r="338" spans="1:13" x14ac:dyDescent="0.2">
      <c r="A338">
        <v>34</v>
      </c>
      <c r="B338" s="18">
        <v>1</v>
      </c>
      <c r="C338">
        <v>-0.51</v>
      </c>
      <c r="D338">
        <v>267</v>
      </c>
      <c r="E338">
        <v>296</v>
      </c>
      <c r="F338">
        <v>1.0900000000000001</v>
      </c>
      <c r="G338">
        <v>20</v>
      </c>
      <c r="H338">
        <v>1</v>
      </c>
      <c r="I338">
        <v>1</v>
      </c>
      <c r="J338">
        <v>0</v>
      </c>
      <c r="K338">
        <v>1</v>
      </c>
      <c r="L338">
        <v>0</v>
      </c>
      <c r="M338">
        <v>0</v>
      </c>
    </row>
    <row r="339" spans="1:13" x14ac:dyDescent="0.2">
      <c r="A339">
        <v>34</v>
      </c>
      <c r="B339" s="18">
        <v>2</v>
      </c>
      <c r="C339">
        <v>-5.51</v>
      </c>
      <c r="D339">
        <v>267</v>
      </c>
      <c r="E339">
        <v>296</v>
      </c>
      <c r="F339">
        <v>1.0900000000000001</v>
      </c>
      <c r="G339">
        <v>20</v>
      </c>
      <c r="H339">
        <v>1</v>
      </c>
      <c r="I339">
        <v>1</v>
      </c>
      <c r="J339">
        <v>0</v>
      </c>
      <c r="K339">
        <v>1</v>
      </c>
      <c r="L339">
        <v>0</v>
      </c>
      <c r="M339">
        <v>0</v>
      </c>
    </row>
    <row r="340" spans="1:13" x14ac:dyDescent="0.2">
      <c r="A340">
        <v>34</v>
      </c>
      <c r="B340" s="18">
        <v>3</v>
      </c>
      <c r="C340">
        <v>-22.42</v>
      </c>
      <c r="D340">
        <v>267</v>
      </c>
      <c r="E340">
        <v>296</v>
      </c>
      <c r="F340">
        <v>1.0900000000000001</v>
      </c>
      <c r="G340">
        <v>20</v>
      </c>
      <c r="H340">
        <v>1</v>
      </c>
      <c r="I340">
        <v>1</v>
      </c>
      <c r="J340">
        <v>0</v>
      </c>
      <c r="K340">
        <v>1</v>
      </c>
      <c r="L340">
        <v>0</v>
      </c>
      <c r="M340">
        <v>0</v>
      </c>
    </row>
    <row r="341" spans="1:13" x14ac:dyDescent="0.2">
      <c r="A341">
        <v>34</v>
      </c>
      <c r="B341" s="18">
        <v>4</v>
      </c>
      <c r="C341">
        <v>7.51</v>
      </c>
      <c r="D341">
        <v>267</v>
      </c>
      <c r="E341">
        <v>296</v>
      </c>
      <c r="F341">
        <v>1.0900000000000001</v>
      </c>
      <c r="G341">
        <v>20</v>
      </c>
      <c r="H341">
        <v>1</v>
      </c>
      <c r="I341">
        <v>1</v>
      </c>
      <c r="J341">
        <v>0</v>
      </c>
      <c r="K341">
        <v>1</v>
      </c>
      <c r="L341">
        <v>0</v>
      </c>
      <c r="M341">
        <v>0</v>
      </c>
    </row>
    <row r="342" spans="1:13" x14ac:dyDescent="0.2">
      <c r="A342">
        <v>34</v>
      </c>
      <c r="B342" s="18">
        <v>5</v>
      </c>
      <c r="C342">
        <v>3.18</v>
      </c>
      <c r="D342">
        <v>267</v>
      </c>
      <c r="E342">
        <v>296</v>
      </c>
      <c r="F342">
        <v>1.0900000000000001</v>
      </c>
      <c r="G342">
        <v>20</v>
      </c>
      <c r="H342">
        <v>1</v>
      </c>
      <c r="I342">
        <v>1</v>
      </c>
      <c r="J342">
        <v>0</v>
      </c>
      <c r="K342">
        <v>1</v>
      </c>
      <c r="L342">
        <v>0</v>
      </c>
      <c r="M342">
        <v>0</v>
      </c>
    </row>
    <row r="343" spans="1:13" x14ac:dyDescent="0.2">
      <c r="A343">
        <v>34</v>
      </c>
      <c r="B343" s="18">
        <v>6</v>
      </c>
      <c r="C343">
        <v>1.42</v>
      </c>
      <c r="D343">
        <v>267</v>
      </c>
      <c r="E343">
        <v>296</v>
      </c>
      <c r="F343">
        <v>1.0900000000000001</v>
      </c>
      <c r="G343">
        <v>20</v>
      </c>
      <c r="H343">
        <v>1</v>
      </c>
      <c r="I343">
        <v>1</v>
      </c>
      <c r="J343">
        <v>0</v>
      </c>
      <c r="K343">
        <v>1</v>
      </c>
      <c r="L343">
        <v>0</v>
      </c>
      <c r="M343">
        <v>0</v>
      </c>
    </row>
    <row r="344" spans="1:13" x14ac:dyDescent="0.2">
      <c r="A344">
        <v>34</v>
      </c>
      <c r="B344" s="18">
        <v>7</v>
      </c>
      <c r="C344">
        <v>-0.17</v>
      </c>
      <c r="D344">
        <v>267</v>
      </c>
      <c r="E344">
        <v>296</v>
      </c>
      <c r="F344">
        <v>1.0900000000000001</v>
      </c>
      <c r="G344">
        <v>20</v>
      </c>
      <c r="H344">
        <v>1</v>
      </c>
      <c r="I344">
        <v>1</v>
      </c>
      <c r="J344">
        <v>0</v>
      </c>
      <c r="K344">
        <v>1</v>
      </c>
      <c r="L344">
        <v>0</v>
      </c>
      <c r="M344">
        <v>0</v>
      </c>
    </row>
    <row r="345" spans="1:13" x14ac:dyDescent="0.2">
      <c r="A345">
        <v>34</v>
      </c>
      <c r="B345" s="18">
        <v>8</v>
      </c>
      <c r="C345">
        <v>4.41</v>
      </c>
      <c r="D345">
        <v>267</v>
      </c>
      <c r="E345">
        <v>296</v>
      </c>
      <c r="F345">
        <v>1.0900000000000001</v>
      </c>
      <c r="G345">
        <v>20</v>
      </c>
      <c r="H345">
        <v>1</v>
      </c>
      <c r="I345">
        <v>1</v>
      </c>
      <c r="J345">
        <v>0</v>
      </c>
      <c r="K345">
        <v>1</v>
      </c>
      <c r="L345">
        <v>0</v>
      </c>
      <c r="M345">
        <v>0</v>
      </c>
    </row>
    <row r="346" spans="1:13" x14ac:dyDescent="0.2">
      <c r="A346">
        <v>34</v>
      </c>
      <c r="B346" s="18">
        <v>9</v>
      </c>
      <c r="C346">
        <v>-2.16</v>
      </c>
      <c r="D346">
        <v>267</v>
      </c>
      <c r="E346">
        <v>296</v>
      </c>
      <c r="F346">
        <v>1.0900000000000001</v>
      </c>
      <c r="G346">
        <v>20</v>
      </c>
      <c r="H346">
        <v>1</v>
      </c>
      <c r="I346">
        <v>1</v>
      </c>
      <c r="J346">
        <v>0</v>
      </c>
      <c r="K346">
        <v>1</v>
      </c>
      <c r="L346">
        <v>0</v>
      </c>
      <c r="M346">
        <v>0</v>
      </c>
    </row>
    <row r="347" spans="1:13" x14ac:dyDescent="0.2">
      <c r="A347">
        <v>34</v>
      </c>
      <c r="B347" s="18">
        <v>10</v>
      </c>
      <c r="C347">
        <v>1.38</v>
      </c>
      <c r="D347">
        <v>267</v>
      </c>
      <c r="E347">
        <v>296</v>
      </c>
      <c r="F347">
        <v>1.0900000000000001</v>
      </c>
      <c r="G347">
        <v>20</v>
      </c>
      <c r="H347">
        <v>1</v>
      </c>
      <c r="I347">
        <v>1</v>
      </c>
      <c r="J347">
        <v>0</v>
      </c>
      <c r="K347">
        <v>1</v>
      </c>
      <c r="L347">
        <v>0</v>
      </c>
      <c r="M347">
        <v>0</v>
      </c>
    </row>
    <row r="348" spans="1:13" x14ac:dyDescent="0.2">
      <c r="A348">
        <v>34</v>
      </c>
      <c r="B348" s="18">
        <v>11</v>
      </c>
      <c r="C348">
        <v>16.440000000000001</v>
      </c>
      <c r="D348">
        <v>267</v>
      </c>
      <c r="E348">
        <v>296</v>
      </c>
      <c r="F348">
        <v>1.0900000000000001</v>
      </c>
      <c r="G348">
        <v>20</v>
      </c>
      <c r="H348">
        <v>1</v>
      </c>
      <c r="I348">
        <v>1</v>
      </c>
      <c r="J348">
        <v>0</v>
      </c>
      <c r="K348">
        <v>1</v>
      </c>
      <c r="L348">
        <v>0</v>
      </c>
      <c r="M348">
        <v>0</v>
      </c>
    </row>
    <row r="349" spans="1:13" x14ac:dyDescent="0.2">
      <c r="A349">
        <v>34</v>
      </c>
      <c r="B349" s="18">
        <v>12</v>
      </c>
      <c r="C349">
        <v>5.25</v>
      </c>
      <c r="D349">
        <v>267</v>
      </c>
      <c r="E349">
        <v>296</v>
      </c>
      <c r="F349">
        <v>1.0900000000000001</v>
      </c>
      <c r="G349">
        <v>20</v>
      </c>
      <c r="H349">
        <v>1</v>
      </c>
      <c r="I349">
        <v>1</v>
      </c>
      <c r="J349">
        <v>0</v>
      </c>
      <c r="K349">
        <v>1</v>
      </c>
      <c r="L349">
        <v>0</v>
      </c>
      <c r="M349">
        <v>0</v>
      </c>
    </row>
    <row r="350" spans="1:13" x14ac:dyDescent="0.2">
      <c r="A350">
        <v>35</v>
      </c>
      <c r="B350" s="18">
        <v>1</v>
      </c>
      <c r="C350">
        <v>-0.47</v>
      </c>
      <c r="D350">
        <v>218</v>
      </c>
      <c r="E350">
        <v>308</v>
      </c>
      <c r="F350">
        <v>1</v>
      </c>
      <c r="G350">
        <v>20</v>
      </c>
      <c r="H350">
        <v>1</v>
      </c>
      <c r="I350">
        <v>1</v>
      </c>
      <c r="J350">
        <v>0</v>
      </c>
      <c r="K350">
        <v>1</v>
      </c>
      <c r="L350">
        <v>0</v>
      </c>
      <c r="M350">
        <v>0</v>
      </c>
    </row>
    <row r="351" spans="1:13" x14ac:dyDescent="0.2">
      <c r="A351">
        <v>35</v>
      </c>
      <c r="B351" s="18">
        <v>2</v>
      </c>
      <c r="C351">
        <v>0.5</v>
      </c>
      <c r="D351">
        <v>218</v>
      </c>
      <c r="E351">
        <v>308</v>
      </c>
      <c r="F351">
        <v>1</v>
      </c>
      <c r="G351">
        <v>20</v>
      </c>
      <c r="H351">
        <v>1</v>
      </c>
      <c r="I351">
        <v>1</v>
      </c>
      <c r="J351">
        <v>0</v>
      </c>
      <c r="K351">
        <v>1</v>
      </c>
      <c r="L351">
        <v>0</v>
      </c>
      <c r="M351">
        <v>0</v>
      </c>
    </row>
    <row r="352" spans="1:13" x14ac:dyDescent="0.2">
      <c r="A352">
        <v>35</v>
      </c>
      <c r="B352" s="18">
        <v>3</v>
      </c>
      <c r="C352">
        <v>-8.11</v>
      </c>
      <c r="D352">
        <v>218</v>
      </c>
      <c r="E352">
        <v>308</v>
      </c>
      <c r="F352">
        <v>1</v>
      </c>
      <c r="G352">
        <v>20</v>
      </c>
      <c r="H352">
        <v>1</v>
      </c>
      <c r="I352">
        <v>1</v>
      </c>
      <c r="J352">
        <v>0</v>
      </c>
      <c r="K352">
        <v>1</v>
      </c>
      <c r="L352">
        <v>0</v>
      </c>
      <c r="M352">
        <v>0</v>
      </c>
    </row>
    <row r="353" spans="1:13" x14ac:dyDescent="0.2">
      <c r="A353">
        <v>35</v>
      </c>
      <c r="B353" s="18">
        <v>4</v>
      </c>
      <c r="C353">
        <v>3.42</v>
      </c>
      <c r="D353">
        <v>218</v>
      </c>
      <c r="E353">
        <v>308</v>
      </c>
      <c r="F353">
        <v>1</v>
      </c>
      <c r="G353">
        <v>20</v>
      </c>
      <c r="H353">
        <v>1</v>
      </c>
      <c r="I353">
        <v>1</v>
      </c>
      <c r="J353">
        <v>0</v>
      </c>
      <c r="K353">
        <v>1</v>
      </c>
      <c r="L353">
        <v>0</v>
      </c>
      <c r="M353">
        <v>0</v>
      </c>
    </row>
    <row r="354" spans="1:13" x14ac:dyDescent="0.2">
      <c r="A354">
        <v>35</v>
      </c>
      <c r="B354" s="18">
        <v>5</v>
      </c>
      <c r="C354">
        <v>5.49</v>
      </c>
      <c r="D354">
        <v>218</v>
      </c>
      <c r="E354">
        <v>308</v>
      </c>
      <c r="F354">
        <v>1</v>
      </c>
      <c r="G354">
        <v>20</v>
      </c>
      <c r="H354">
        <v>1</v>
      </c>
      <c r="I354">
        <v>1</v>
      </c>
      <c r="J354">
        <v>0</v>
      </c>
      <c r="K354">
        <v>1</v>
      </c>
      <c r="L354">
        <v>0</v>
      </c>
      <c r="M354">
        <v>0</v>
      </c>
    </row>
    <row r="355" spans="1:13" x14ac:dyDescent="0.2">
      <c r="A355">
        <v>35</v>
      </c>
      <c r="B355" s="18">
        <v>6</v>
      </c>
      <c r="C355">
        <v>-0.34</v>
      </c>
      <c r="D355">
        <v>218</v>
      </c>
      <c r="E355">
        <v>308</v>
      </c>
      <c r="F355">
        <v>1</v>
      </c>
      <c r="G355">
        <v>20</v>
      </c>
      <c r="H355">
        <v>1</v>
      </c>
      <c r="I355">
        <v>1</v>
      </c>
      <c r="J355">
        <v>0</v>
      </c>
      <c r="K355">
        <v>1</v>
      </c>
      <c r="L355">
        <v>0</v>
      </c>
      <c r="M355">
        <v>0</v>
      </c>
    </row>
    <row r="356" spans="1:13" x14ac:dyDescent="0.2">
      <c r="A356">
        <v>35</v>
      </c>
      <c r="B356" s="18">
        <v>7</v>
      </c>
      <c r="C356">
        <v>1.52</v>
      </c>
      <c r="D356">
        <v>218</v>
      </c>
      <c r="E356">
        <v>308</v>
      </c>
      <c r="F356">
        <v>1</v>
      </c>
      <c r="G356">
        <v>20</v>
      </c>
      <c r="H356">
        <v>1</v>
      </c>
      <c r="I356">
        <v>1</v>
      </c>
      <c r="J356">
        <v>0</v>
      </c>
      <c r="K356">
        <v>1</v>
      </c>
      <c r="L356">
        <v>0</v>
      </c>
      <c r="M356">
        <v>0</v>
      </c>
    </row>
    <row r="357" spans="1:13" x14ac:dyDescent="0.2">
      <c r="A357">
        <v>35</v>
      </c>
      <c r="B357" s="18">
        <v>8</v>
      </c>
      <c r="C357">
        <v>4.43</v>
      </c>
      <c r="D357">
        <v>218</v>
      </c>
      <c r="E357">
        <v>308</v>
      </c>
      <c r="F357">
        <v>1</v>
      </c>
      <c r="G357">
        <v>20</v>
      </c>
      <c r="H357">
        <v>1</v>
      </c>
      <c r="I357">
        <v>1</v>
      </c>
      <c r="J357">
        <v>0</v>
      </c>
      <c r="K357">
        <v>1</v>
      </c>
      <c r="L357">
        <v>0</v>
      </c>
      <c r="M357">
        <v>0</v>
      </c>
    </row>
    <row r="358" spans="1:13" x14ac:dyDescent="0.2">
      <c r="A358">
        <v>35</v>
      </c>
      <c r="B358" s="18">
        <v>9</v>
      </c>
      <c r="C358">
        <v>1.04</v>
      </c>
      <c r="D358">
        <v>218</v>
      </c>
      <c r="E358">
        <v>308</v>
      </c>
      <c r="F358">
        <v>1</v>
      </c>
      <c r="G358">
        <v>20</v>
      </c>
      <c r="H358">
        <v>1</v>
      </c>
      <c r="I358">
        <v>1</v>
      </c>
      <c r="J358">
        <v>0</v>
      </c>
      <c r="K358">
        <v>1</v>
      </c>
      <c r="L358">
        <v>0</v>
      </c>
      <c r="M358">
        <v>0</v>
      </c>
    </row>
    <row r="359" spans="1:13" x14ac:dyDescent="0.2">
      <c r="A359">
        <v>35</v>
      </c>
      <c r="B359" s="18">
        <v>10</v>
      </c>
      <c r="C359">
        <v>0.01</v>
      </c>
      <c r="D359">
        <v>218</v>
      </c>
      <c r="E359">
        <v>308</v>
      </c>
      <c r="F359">
        <v>1</v>
      </c>
      <c r="G359">
        <v>20</v>
      </c>
      <c r="H359">
        <v>1</v>
      </c>
      <c r="I359">
        <v>1</v>
      </c>
      <c r="J359">
        <v>0</v>
      </c>
      <c r="K359">
        <v>1</v>
      </c>
      <c r="L359">
        <v>0</v>
      </c>
      <c r="M359">
        <v>0</v>
      </c>
    </row>
    <row r="360" spans="1:13" x14ac:dyDescent="0.2">
      <c r="A360">
        <v>35</v>
      </c>
      <c r="B360" s="18">
        <v>11</v>
      </c>
      <c r="C360">
        <v>6.51</v>
      </c>
      <c r="D360">
        <v>218</v>
      </c>
      <c r="E360">
        <v>308</v>
      </c>
      <c r="F360">
        <v>1</v>
      </c>
      <c r="G360">
        <v>20</v>
      </c>
      <c r="H360">
        <v>1</v>
      </c>
      <c r="I360">
        <v>1</v>
      </c>
      <c r="J360">
        <v>0</v>
      </c>
      <c r="K360">
        <v>1</v>
      </c>
      <c r="L360">
        <v>0</v>
      </c>
      <c r="M360">
        <v>0</v>
      </c>
    </row>
    <row r="361" spans="1:13" x14ac:dyDescent="0.2">
      <c r="A361">
        <v>35</v>
      </c>
      <c r="B361" s="18">
        <v>12</v>
      </c>
      <c r="C361">
        <v>3.8</v>
      </c>
      <c r="D361">
        <v>218</v>
      </c>
      <c r="E361">
        <v>308</v>
      </c>
      <c r="F361">
        <v>1</v>
      </c>
      <c r="G361">
        <v>20</v>
      </c>
      <c r="H361">
        <v>1</v>
      </c>
      <c r="I361">
        <v>1</v>
      </c>
      <c r="J361">
        <v>0</v>
      </c>
      <c r="K361">
        <v>1</v>
      </c>
      <c r="L361">
        <v>0</v>
      </c>
      <c r="M361">
        <v>0</v>
      </c>
    </row>
    <row r="362" spans="1:13" x14ac:dyDescent="0.2">
      <c r="A362">
        <v>36</v>
      </c>
      <c r="B362" s="18">
        <v>1</v>
      </c>
      <c r="C362">
        <v>-4.2</v>
      </c>
      <c r="D362">
        <v>139</v>
      </c>
      <c r="E362">
        <v>1084</v>
      </c>
      <c r="F362">
        <v>1.5</v>
      </c>
      <c r="G362">
        <v>20</v>
      </c>
      <c r="H362">
        <v>1</v>
      </c>
      <c r="I362">
        <v>1</v>
      </c>
      <c r="J362">
        <v>0</v>
      </c>
      <c r="K362">
        <v>1</v>
      </c>
      <c r="L362">
        <v>0</v>
      </c>
      <c r="M362">
        <v>0</v>
      </c>
    </row>
    <row r="363" spans="1:13" x14ac:dyDescent="0.2">
      <c r="A363">
        <v>36</v>
      </c>
      <c r="B363" s="18">
        <v>2</v>
      </c>
      <c r="C363">
        <v>-3.18</v>
      </c>
      <c r="D363">
        <v>139</v>
      </c>
      <c r="E363">
        <v>1084</v>
      </c>
      <c r="F363">
        <v>1.5</v>
      </c>
      <c r="G363">
        <v>20</v>
      </c>
      <c r="H363">
        <v>1</v>
      </c>
      <c r="I363">
        <v>1</v>
      </c>
      <c r="J363">
        <v>0</v>
      </c>
      <c r="K363">
        <v>1</v>
      </c>
      <c r="L363">
        <v>0</v>
      </c>
      <c r="M363">
        <v>0</v>
      </c>
    </row>
    <row r="364" spans="1:13" x14ac:dyDescent="0.2">
      <c r="A364">
        <v>36</v>
      </c>
      <c r="B364" s="18">
        <v>3</v>
      </c>
      <c r="C364">
        <v>-14.76</v>
      </c>
      <c r="D364">
        <v>139</v>
      </c>
      <c r="E364">
        <v>1084</v>
      </c>
      <c r="F364">
        <v>1.5</v>
      </c>
      <c r="G364">
        <v>20</v>
      </c>
      <c r="H364">
        <v>1</v>
      </c>
      <c r="I364">
        <v>1</v>
      </c>
      <c r="J364">
        <v>0</v>
      </c>
      <c r="K364">
        <v>1</v>
      </c>
      <c r="L364">
        <v>0</v>
      </c>
      <c r="M364">
        <v>0</v>
      </c>
    </row>
    <row r="365" spans="1:13" x14ac:dyDescent="0.2">
      <c r="A365">
        <v>36</v>
      </c>
      <c r="B365" s="18">
        <v>4</v>
      </c>
      <c r="C365">
        <v>16.989999999999998</v>
      </c>
      <c r="D365">
        <v>139</v>
      </c>
      <c r="E365">
        <v>1084</v>
      </c>
      <c r="F365">
        <v>1.5</v>
      </c>
      <c r="G365">
        <v>20</v>
      </c>
      <c r="H365">
        <v>1</v>
      </c>
      <c r="I365">
        <v>1</v>
      </c>
      <c r="J365">
        <v>0</v>
      </c>
      <c r="K365">
        <v>1</v>
      </c>
      <c r="L365">
        <v>0</v>
      </c>
      <c r="M365">
        <v>0</v>
      </c>
    </row>
    <row r="366" spans="1:13" x14ac:dyDescent="0.2">
      <c r="A366">
        <v>36</v>
      </c>
      <c r="B366" s="18">
        <v>5</v>
      </c>
      <c r="C366">
        <v>10.92</v>
      </c>
      <c r="D366">
        <v>139</v>
      </c>
      <c r="E366">
        <v>1084</v>
      </c>
      <c r="F366">
        <v>1.5</v>
      </c>
      <c r="G366">
        <v>20</v>
      </c>
      <c r="H366">
        <v>1</v>
      </c>
      <c r="I366">
        <v>1</v>
      </c>
      <c r="J366">
        <v>0</v>
      </c>
      <c r="K366">
        <v>1</v>
      </c>
      <c r="L366">
        <v>0</v>
      </c>
      <c r="M366">
        <v>0</v>
      </c>
    </row>
    <row r="367" spans="1:13" x14ac:dyDescent="0.2">
      <c r="A367">
        <v>36</v>
      </c>
      <c r="B367" s="18">
        <v>6</v>
      </c>
      <c r="C367">
        <v>0.78</v>
      </c>
      <c r="D367">
        <v>139</v>
      </c>
      <c r="E367">
        <v>1084</v>
      </c>
      <c r="F367">
        <v>1.5</v>
      </c>
      <c r="G367">
        <v>20</v>
      </c>
      <c r="H367">
        <v>1</v>
      </c>
      <c r="I367">
        <v>1</v>
      </c>
      <c r="J367">
        <v>0</v>
      </c>
      <c r="K367">
        <v>1</v>
      </c>
      <c r="L367">
        <v>0</v>
      </c>
      <c r="M367">
        <v>0</v>
      </c>
    </row>
    <row r="368" spans="1:13" x14ac:dyDescent="0.2">
      <c r="A368">
        <v>36</v>
      </c>
      <c r="B368" s="18">
        <v>7</v>
      </c>
      <c r="C368">
        <v>-3.73</v>
      </c>
      <c r="D368">
        <v>139</v>
      </c>
      <c r="E368">
        <v>1084</v>
      </c>
      <c r="F368">
        <v>1.5</v>
      </c>
      <c r="G368">
        <v>20</v>
      </c>
      <c r="H368">
        <v>1</v>
      </c>
      <c r="I368">
        <v>1</v>
      </c>
      <c r="J368">
        <v>0</v>
      </c>
      <c r="K368">
        <v>1</v>
      </c>
      <c r="L368">
        <v>0</v>
      </c>
      <c r="M368">
        <v>0</v>
      </c>
    </row>
    <row r="369" spans="1:13" x14ac:dyDescent="0.2">
      <c r="A369">
        <v>36</v>
      </c>
      <c r="B369" s="18">
        <v>8</v>
      </c>
      <c r="C369">
        <v>4</v>
      </c>
      <c r="D369">
        <v>139</v>
      </c>
      <c r="E369">
        <v>1084</v>
      </c>
      <c r="F369">
        <v>1.5</v>
      </c>
      <c r="G369">
        <v>20</v>
      </c>
      <c r="H369">
        <v>1</v>
      </c>
      <c r="I369">
        <v>1</v>
      </c>
      <c r="J369">
        <v>0</v>
      </c>
      <c r="K369">
        <v>1</v>
      </c>
      <c r="L369">
        <v>0</v>
      </c>
      <c r="M369">
        <v>0</v>
      </c>
    </row>
    <row r="370" spans="1:13" x14ac:dyDescent="0.2">
      <c r="A370">
        <v>36</v>
      </c>
      <c r="B370" s="18">
        <v>9</v>
      </c>
      <c r="C370">
        <v>4.3600000000000003</v>
      </c>
      <c r="D370">
        <v>139</v>
      </c>
      <c r="E370">
        <v>1084</v>
      </c>
      <c r="F370">
        <v>1.5</v>
      </c>
      <c r="G370">
        <v>20</v>
      </c>
      <c r="H370">
        <v>1</v>
      </c>
      <c r="I370">
        <v>1</v>
      </c>
      <c r="J370">
        <v>0</v>
      </c>
      <c r="K370">
        <v>1</v>
      </c>
      <c r="L370">
        <v>0</v>
      </c>
      <c r="M370">
        <v>0</v>
      </c>
    </row>
    <row r="371" spans="1:13" x14ac:dyDescent="0.2">
      <c r="A371">
        <v>36</v>
      </c>
      <c r="B371" s="18">
        <v>10</v>
      </c>
      <c r="C371">
        <v>-2.68</v>
      </c>
      <c r="D371">
        <v>139</v>
      </c>
      <c r="E371">
        <v>1084</v>
      </c>
      <c r="F371">
        <v>1.5</v>
      </c>
      <c r="G371">
        <v>20</v>
      </c>
      <c r="H371">
        <v>1</v>
      </c>
      <c r="I371">
        <v>1</v>
      </c>
      <c r="J371">
        <v>0</v>
      </c>
      <c r="K371">
        <v>1</v>
      </c>
      <c r="L371">
        <v>0</v>
      </c>
      <c r="M371">
        <v>0</v>
      </c>
    </row>
    <row r="372" spans="1:13" x14ac:dyDescent="0.2">
      <c r="A372">
        <v>36</v>
      </c>
      <c r="B372" s="18">
        <v>11</v>
      </c>
      <c r="C372">
        <v>6.34</v>
      </c>
      <c r="D372">
        <v>139</v>
      </c>
      <c r="E372">
        <v>1084</v>
      </c>
      <c r="F372">
        <v>1.5</v>
      </c>
      <c r="G372">
        <v>20</v>
      </c>
      <c r="H372">
        <v>1</v>
      </c>
      <c r="I372">
        <v>1</v>
      </c>
      <c r="J372">
        <v>0</v>
      </c>
      <c r="K372">
        <v>1</v>
      </c>
      <c r="L372">
        <v>0</v>
      </c>
      <c r="M372">
        <v>0</v>
      </c>
    </row>
    <row r="373" spans="1:13" x14ac:dyDescent="0.2">
      <c r="A373">
        <v>36</v>
      </c>
      <c r="B373" s="18">
        <v>12</v>
      </c>
      <c r="C373">
        <v>4.7699999999999996</v>
      </c>
      <c r="D373">
        <v>139</v>
      </c>
      <c r="E373">
        <v>1084</v>
      </c>
      <c r="F373">
        <v>1.5</v>
      </c>
      <c r="G373">
        <v>20</v>
      </c>
      <c r="H373">
        <v>1</v>
      </c>
      <c r="I373">
        <v>1</v>
      </c>
      <c r="J373">
        <v>0</v>
      </c>
      <c r="K373">
        <v>1</v>
      </c>
      <c r="L373">
        <v>0</v>
      </c>
      <c r="M373">
        <v>0</v>
      </c>
    </row>
    <row r="374" spans="1:13" x14ac:dyDescent="0.2">
      <c r="A374">
        <v>37</v>
      </c>
      <c r="B374" s="18">
        <v>1</v>
      </c>
      <c r="C374">
        <v>-1.27</v>
      </c>
      <c r="D374">
        <v>184</v>
      </c>
      <c r="E374">
        <v>304</v>
      </c>
      <c r="F374">
        <v>2</v>
      </c>
      <c r="G374">
        <v>20</v>
      </c>
      <c r="H374">
        <v>1</v>
      </c>
      <c r="I374">
        <v>1</v>
      </c>
      <c r="J374">
        <v>0</v>
      </c>
      <c r="K374">
        <v>1</v>
      </c>
      <c r="L374">
        <v>0</v>
      </c>
      <c r="M374">
        <v>0</v>
      </c>
    </row>
    <row r="375" spans="1:13" x14ac:dyDescent="0.2">
      <c r="A375">
        <v>37</v>
      </c>
      <c r="B375" s="18">
        <v>2</v>
      </c>
      <c r="C375">
        <v>1.19</v>
      </c>
      <c r="D375">
        <v>184</v>
      </c>
      <c r="E375">
        <v>304</v>
      </c>
      <c r="F375">
        <v>2</v>
      </c>
      <c r="G375">
        <v>20</v>
      </c>
      <c r="H375">
        <v>1</v>
      </c>
      <c r="I375">
        <v>1</v>
      </c>
      <c r="J375">
        <v>0</v>
      </c>
      <c r="K375">
        <v>1</v>
      </c>
      <c r="L375">
        <v>0</v>
      </c>
      <c r="M375">
        <v>0</v>
      </c>
    </row>
    <row r="376" spans="1:13" x14ac:dyDescent="0.2">
      <c r="A376">
        <v>37</v>
      </c>
      <c r="B376" s="18">
        <v>3</v>
      </c>
      <c r="C376">
        <v>-1.2</v>
      </c>
      <c r="D376">
        <v>184</v>
      </c>
      <c r="E376">
        <v>304</v>
      </c>
      <c r="F376">
        <v>2</v>
      </c>
      <c r="G376">
        <v>20</v>
      </c>
      <c r="H376">
        <v>1</v>
      </c>
      <c r="I376">
        <v>1</v>
      </c>
      <c r="J376">
        <v>0</v>
      </c>
      <c r="K376">
        <v>1</v>
      </c>
      <c r="L376">
        <v>0</v>
      </c>
      <c r="M376">
        <v>0</v>
      </c>
    </row>
    <row r="377" spans="1:13" x14ac:dyDescent="0.2">
      <c r="A377">
        <v>37</v>
      </c>
      <c r="B377" s="18">
        <v>4</v>
      </c>
      <c r="C377">
        <v>1.9</v>
      </c>
      <c r="D377">
        <v>184</v>
      </c>
      <c r="E377">
        <v>304</v>
      </c>
      <c r="F377">
        <v>2</v>
      </c>
      <c r="G377">
        <v>20</v>
      </c>
      <c r="H377">
        <v>1</v>
      </c>
      <c r="I377">
        <v>1</v>
      </c>
      <c r="J377">
        <v>0</v>
      </c>
      <c r="K377">
        <v>1</v>
      </c>
      <c r="L377">
        <v>0</v>
      </c>
      <c r="M377">
        <v>0</v>
      </c>
    </row>
    <row r="378" spans="1:13" x14ac:dyDescent="0.2">
      <c r="A378">
        <v>37</v>
      </c>
      <c r="B378" s="18">
        <v>5</v>
      </c>
      <c r="C378">
        <v>-0.77</v>
      </c>
      <c r="D378">
        <v>184</v>
      </c>
      <c r="E378">
        <v>304</v>
      </c>
      <c r="F378">
        <v>2</v>
      </c>
      <c r="G378">
        <v>20</v>
      </c>
      <c r="H378">
        <v>1</v>
      </c>
      <c r="I378">
        <v>1</v>
      </c>
      <c r="J378">
        <v>0</v>
      </c>
      <c r="K378">
        <v>1</v>
      </c>
      <c r="L378">
        <v>0</v>
      </c>
      <c r="M378">
        <v>0</v>
      </c>
    </row>
    <row r="379" spans="1:13" x14ac:dyDescent="0.2">
      <c r="A379">
        <v>37</v>
      </c>
      <c r="B379" s="18">
        <v>6</v>
      </c>
      <c r="C379">
        <v>-1.85</v>
      </c>
      <c r="D379">
        <v>184</v>
      </c>
      <c r="E379">
        <v>304</v>
      </c>
      <c r="F379">
        <v>2</v>
      </c>
      <c r="G379">
        <v>20</v>
      </c>
      <c r="H379">
        <v>1</v>
      </c>
      <c r="I379">
        <v>1</v>
      </c>
      <c r="J379">
        <v>0</v>
      </c>
      <c r="K379">
        <v>1</v>
      </c>
      <c r="L379">
        <v>0</v>
      </c>
      <c r="M379">
        <v>0</v>
      </c>
    </row>
    <row r="380" spans="1:13" x14ac:dyDescent="0.2">
      <c r="A380">
        <v>37</v>
      </c>
      <c r="B380" s="18">
        <v>7</v>
      </c>
      <c r="C380">
        <v>-1.54</v>
      </c>
      <c r="D380">
        <v>184</v>
      </c>
      <c r="E380">
        <v>304</v>
      </c>
      <c r="F380">
        <v>2</v>
      </c>
      <c r="G380">
        <v>20</v>
      </c>
      <c r="H380">
        <v>1</v>
      </c>
      <c r="I380">
        <v>1</v>
      </c>
      <c r="J380">
        <v>0</v>
      </c>
      <c r="K380">
        <v>1</v>
      </c>
      <c r="L380">
        <v>0</v>
      </c>
      <c r="M380">
        <v>0</v>
      </c>
    </row>
    <row r="381" spans="1:13" x14ac:dyDescent="0.2">
      <c r="A381">
        <v>37</v>
      </c>
      <c r="B381" s="18">
        <v>8</v>
      </c>
      <c r="C381">
        <v>-0.64</v>
      </c>
      <c r="D381">
        <v>184</v>
      </c>
      <c r="E381">
        <v>304</v>
      </c>
      <c r="F381">
        <v>2</v>
      </c>
      <c r="G381">
        <v>20</v>
      </c>
      <c r="H381">
        <v>1</v>
      </c>
      <c r="I381">
        <v>1</v>
      </c>
      <c r="J381">
        <v>0</v>
      </c>
      <c r="K381">
        <v>1</v>
      </c>
      <c r="L381">
        <v>0</v>
      </c>
      <c r="M381">
        <v>0</v>
      </c>
    </row>
    <row r="382" spans="1:13" x14ac:dyDescent="0.2">
      <c r="A382">
        <v>37</v>
      </c>
      <c r="B382" s="18">
        <v>9</v>
      </c>
      <c r="C382">
        <v>-1.1299999999999999</v>
      </c>
      <c r="D382">
        <v>184</v>
      </c>
      <c r="E382">
        <v>304</v>
      </c>
      <c r="F382">
        <v>2</v>
      </c>
      <c r="G382">
        <v>20</v>
      </c>
      <c r="H382">
        <v>1</v>
      </c>
      <c r="I382">
        <v>1</v>
      </c>
      <c r="J382">
        <v>0</v>
      </c>
      <c r="K382">
        <v>1</v>
      </c>
      <c r="L382">
        <v>0</v>
      </c>
      <c r="M382">
        <v>0</v>
      </c>
    </row>
    <row r="383" spans="1:13" x14ac:dyDescent="0.2">
      <c r="A383">
        <v>37</v>
      </c>
      <c r="B383" s="18">
        <v>10</v>
      </c>
      <c r="C383">
        <v>0.9</v>
      </c>
      <c r="D383">
        <v>184</v>
      </c>
      <c r="E383">
        <v>304</v>
      </c>
      <c r="F383">
        <v>2</v>
      </c>
      <c r="G383">
        <v>20</v>
      </c>
      <c r="H383">
        <v>1</v>
      </c>
      <c r="I383">
        <v>1</v>
      </c>
      <c r="J383">
        <v>0</v>
      </c>
      <c r="K383">
        <v>1</v>
      </c>
      <c r="L383">
        <v>0</v>
      </c>
      <c r="M383">
        <v>0</v>
      </c>
    </row>
    <row r="384" spans="1:13" x14ac:dyDescent="0.2">
      <c r="A384">
        <v>37</v>
      </c>
      <c r="B384" s="18">
        <v>11</v>
      </c>
      <c r="C384">
        <v>-1.1200000000000001</v>
      </c>
      <c r="D384">
        <v>184</v>
      </c>
      <c r="E384">
        <v>304</v>
      </c>
      <c r="F384">
        <v>2</v>
      </c>
      <c r="G384">
        <v>20</v>
      </c>
      <c r="H384">
        <v>1</v>
      </c>
      <c r="I384">
        <v>1</v>
      </c>
      <c r="J384">
        <v>0</v>
      </c>
      <c r="K384">
        <v>1</v>
      </c>
      <c r="L384">
        <v>0</v>
      </c>
      <c r="M384">
        <v>0</v>
      </c>
    </row>
    <row r="385" spans="1:13" x14ac:dyDescent="0.2">
      <c r="A385">
        <v>37</v>
      </c>
      <c r="B385" s="18">
        <v>12</v>
      </c>
      <c r="C385">
        <v>-0.11</v>
      </c>
      <c r="D385">
        <v>184</v>
      </c>
      <c r="E385">
        <v>304</v>
      </c>
      <c r="F385">
        <v>2</v>
      </c>
      <c r="G385">
        <v>20</v>
      </c>
      <c r="H385">
        <v>1</v>
      </c>
      <c r="I385">
        <v>1</v>
      </c>
      <c r="J385">
        <v>0</v>
      </c>
      <c r="K385">
        <v>1</v>
      </c>
      <c r="L385">
        <v>0</v>
      </c>
      <c r="M385">
        <v>0</v>
      </c>
    </row>
    <row r="386" spans="1:13" x14ac:dyDescent="0.2">
      <c r="A386">
        <v>38</v>
      </c>
      <c r="B386" s="18">
        <v>1</v>
      </c>
      <c r="C386">
        <v>6.94</v>
      </c>
      <c r="D386">
        <v>159</v>
      </c>
      <c r="E386">
        <v>587</v>
      </c>
      <c r="F386">
        <v>1.5</v>
      </c>
      <c r="G386">
        <v>20</v>
      </c>
      <c r="H386">
        <v>1</v>
      </c>
      <c r="I386">
        <v>0</v>
      </c>
      <c r="J386">
        <v>0</v>
      </c>
      <c r="K386">
        <v>1</v>
      </c>
      <c r="L386">
        <v>1</v>
      </c>
      <c r="M386">
        <v>1</v>
      </c>
    </row>
    <row r="387" spans="1:13" x14ac:dyDescent="0.2">
      <c r="A387">
        <v>38</v>
      </c>
      <c r="B387" s="18">
        <v>2</v>
      </c>
      <c r="C387">
        <v>6.68</v>
      </c>
      <c r="D387">
        <v>159</v>
      </c>
      <c r="E387">
        <v>587</v>
      </c>
      <c r="F387">
        <v>1.5</v>
      </c>
      <c r="G387">
        <v>20</v>
      </c>
      <c r="H387">
        <v>1</v>
      </c>
      <c r="I387">
        <v>0</v>
      </c>
      <c r="J387">
        <v>0</v>
      </c>
      <c r="K387">
        <v>1</v>
      </c>
      <c r="L387">
        <v>1</v>
      </c>
      <c r="M387">
        <v>1</v>
      </c>
    </row>
    <row r="388" spans="1:13" x14ac:dyDescent="0.2">
      <c r="A388">
        <v>38</v>
      </c>
      <c r="B388" s="18">
        <v>3</v>
      </c>
      <c r="C388">
        <v>-10.08</v>
      </c>
      <c r="D388">
        <v>159</v>
      </c>
      <c r="E388">
        <v>587</v>
      </c>
      <c r="F388">
        <v>1.5</v>
      </c>
      <c r="G388">
        <v>20</v>
      </c>
      <c r="H388">
        <v>1</v>
      </c>
      <c r="I388">
        <v>0</v>
      </c>
      <c r="J388">
        <v>0</v>
      </c>
      <c r="K388">
        <v>1</v>
      </c>
      <c r="L388">
        <v>1</v>
      </c>
      <c r="M388">
        <v>1</v>
      </c>
    </row>
    <row r="389" spans="1:13" x14ac:dyDescent="0.2">
      <c r="A389">
        <v>38</v>
      </c>
      <c r="B389" s="18">
        <v>4</v>
      </c>
      <c r="C389">
        <v>5.35</v>
      </c>
      <c r="D389">
        <v>159</v>
      </c>
      <c r="E389">
        <v>587</v>
      </c>
      <c r="F389">
        <v>1.5</v>
      </c>
      <c r="G389">
        <v>20</v>
      </c>
      <c r="H389">
        <v>1</v>
      </c>
      <c r="I389">
        <v>0</v>
      </c>
      <c r="J389">
        <v>0</v>
      </c>
      <c r="K389">
        <v>1</v>
      </c>
      <c r="L389">
        <v>1</v>
      </c>
      <c r="M389">
        <v>1</v>
      </c>
    </row>
    <row r="390" spans="1:13" x14ac:dyDescent="0.2">
      <c r="A390">
        <v>38</v>
      </c>
      <c r="B390" s="18">
        <v>5</v>
      </c>
      <c r="C390">
        <v>3.82</v>
      </c>
      <c r="D390">
        <v>159</v>
      </c>
      <c r="E390">
        <v>587</v>
      </c>
      <c r="F390">
        <v>1.5</v>
      </c>
      <c r="G390">
        <v>20</v>
      </c>
      <c r="H390">
        <v>1</v>
      </c>
      <c r="I390">
        <v>0</v>
      </c>
      <c r="J390">
        <v>0</v>
      </c>
      <c r="K390">
        <v>1</v>
      </c>
      <c r="L390">
        <v>1</v>
      </c>
      <c r="M390">
        <v>1</v>
      </c>
    </row>
    <row r="391" spans="1:13" x14ac:dyDescent="0.2">
      <c r="A391">
        <v>38</v>
      </c>
      <c r="B391" s="18">
        <v>6</v>
      </c>
      <c r="C391">
        <v>1.85</v>
      </c>
      <c r="D391">
        <v>159</v>
      </c>
      <c r="E391">
        <v>587</v>
      </c>
      <c r="F391">
        <v>1.5</v>
      </c>
      <c r="G391">
        <v>20</v>
      </c>
      <c r="H391">
        <v>1</v>
      </c>
      <c r="I391">
        <v>0</v>
      </c>
      <c r="J391">
        <v>0</v>
      </c>
      <c r="K391">
        <v>1</v>
      </c>
      <c r="L391">
        <v>1</v>
      </c>
      <c r="M391">
        <v>1</v>
      </c>
    </row>
    <row r="392" spans="1:13" x14ac:dyDescent="0.2">
      <c r="A392">
        <v>38</v>
      </c>
      <c r="B392" s="18">
        <v>7</v>
      </c>
      <c r="C392">
        <v>1.6</v>
      </c>
      <c r="D392">
        <v>159</v>
      </c>
      <c r="E392">
        <v>587</v>
      </c>
      <c r="F392">
        <v>1.5</v>
      </c>
      <c r="G392">
        <v>20</v>
      </c>
      <c r="H392">
        <v>1</v>
      </c>
      <c r="I392">
        <v>0</v>
      </c>
      <c r="J392">
        <v>0</v>
      </c>
      <c r="K392">
        <v>1</v>
      </c>
      <c r="L392">
        <v>1</v>
      </c>
      <c r="M392">
        <v>1</v>
      </c>
    </row>
    <row r="393" spans="1:13" x14ac:dyDescent="0.2">
      <c r="A393">
        <v>38</v>
      </c>
      <c r="B393" s="18">
        <v>8</v>
      </c>
      <c r="C393">
        <v>-0.64</v>
      </c>
      <c r="D393">
        <v>159</v>
      </c>
      <c r="E393">
        <v>587</v>
      </c>
      <c r="F393">
        <v>1.5</v>
      </c>
      <c r="G393">
        <v>20</v>
      </c>
      <c r="H393">
        <v>1</v>
      </c>
      <c r="I393">
        <v>0</v>
      </c>
      <c r="J393">
        <v>0</v>
      </c>
      <c r="K393">
        <v>1</v>
      </c>
      <c r="L393">
        <v>1</v>
      </c>
      <c r="M393">
        <v>1</v>
      </c>
    </row>
    <row r="394" spans="1:13" x14ac:dyDescent="0.2">
      <c r="A394">
        <v>38</v>
      </c>
      <c r="B394" s="18">
        <v>9</v>
      </c>
      <c r="C394">
        <v>-2.5499999999999998</v>
      </c>
      <c r="D394">
        <v>159</v>
      </c>
      <c r="E394">
        <v>587</v>
      </c>
      <c r="F394">
        <v>1.5</v>
      </c>
      <c r="G394">
        <v>20</v>
      </c>
      <c r="H394">
        <v>1</v>
      </c>
      <c r="I394">
        <v>0</v>
      </c>
      <c r="J394">
        <v>0</v>
      </c>
      <c r="K394">
        <v>1</v>
      </c>
      <c r="L394">
        <v>1</v>
      </c>
      <c r="M394">
        <v>1</v>
      </c>
    </row>
    <row r="395" spans="1:13" x14ac:dyDescent="0.2">
      <c r="A395">
        <v>38</v>
      </c>
      <c r="B395" s="18">
        <v>10</v>
      </c>
      <c r="C395">
        <v>-3.31</v>
      </c>
      <c r="D395">
        <v>159</v>
      </c>
      <c r="E395">
        <v>587</v>
      </c>
      <c r="F395">
        <v>1.5</v>
      </c>
      <c r="G395">
        <v>20</v>
      </c>
      <c r="H395">
        <v>1</v>
      </c>
      <c r="I395">
        <v>0</v>
      </c>
      <c r="J395">
        <v>0</v>
      </c>
      <c r="K395">
        <v>1</v>
      </c>
      <c r="L395">
        <v>1</v>
      </c>
      <c r="M395">
        <v>1</v>
      </c>
    </row>
    <row r="396" spans="1:13" x14ac:dyDescent="0.2">
      <c r="A396">
        <v>38</v>
      </c>
      <c r="B396" s="18">
        <v>11</v>
      </c>
      <c r="C396">
        <v>6.36</v>
      </c>
      <c r="D396">
        <v>159</v>
      </c>
      <c r="E396">
        <v>587</v>
      </c>
      <c r="F396">
        <v>1.5</v>
      </c>
      <c r="G396">
        <v>20</v>
      </c>
      <c r="H396">
        <v>1</v>
      </c>
      <c r="I396">
        <v>0</v>
      </c>
      <c r="J396">
        <v>0</v>
      </c>
      <c r="K396">
        <v>1</v>
      </c>
      <c r="L396">
        <v>1</v>
      </c>
      <c r="M396">
        <v>1</v>
      </c>
    </row>
    <row r="397" spans="1:13" x14ac:dyDescent="0.2">
      <c r="A397">
        <v>38</v>
      </c>
      <c r="B397" s="18">
        <v>12</v>
      </c>
      <c r="C397">
        <v>3.06</v>
      </c>
      <c r="D397">
        <v>159</v>
      </c>
      <c r="E397">
        <v>587</v>
      </c>
      <c r="F397">
        <v>1.5</v>
      </c>
      <c r="G397">
        <v>20</v>
      </c>
      <c r="H397">
        <v>1</v>
      </c>
      <c r="I397">
        <v>0</v>
      </c>
      <c r="J397">
        <v>0</v>
      </c>
      <c r="K397">
        <v>1</v>
      </c>
      <c r="L397">
        <v>1</v>
      </c>
      <c r="M397">
        <v>1</v>
      </c>
    </row>
    <row r="398" spans="1:13" x14ac:dyDescent="0.2">
      <c r="A398">
        <v>39</v>
      </c>
      <c r="B398" s="18">
        <v>1</v>
      </c>
      <c r="C398">
        <v>-2.39</v>
      </c>
      <c r="D398">
        <v>166</v>
      </c>
      <c r="E398">
        <v>703</v>
      </c>
      <c r="F398">
        <v>2</v>
      </c>
      <c r="G398">
        <v>20</v>
      </c>
      <c r="H398">
        <v>0</v>
      </c>
      <c r="I398">
        <v>0</v>
      </c>
      <c r="J398">
        <v>0</v>
      </c>
      <c r="K398">
        <v>1</v>
      </c>
      <c r="L398">
        <v>0</v>
      </c>
      <c r="M398">
        <v>0</v>
      </c>
    </row>
    <row r="399" spans="1:13" x14ac:dyDescent="0.2">
      <c r="A399">
        <v>39</v>
      </c>
      <c r="B399" s="18">
        <v>2</v>
      </c>
      <c r="C399">
        <v>-2.8</v>
      </c>
      <c r="D399">
        <v>166</v>
      </c>
      <c r="E399">
        <v>703</v>
      </c>
      <c r="F399">
        <v>2</v>
      </c>
      <c r="G399">
        <v>20</v>
      </c>
      <c r="H399">
        <v>0</v>
      </c>
      <c r="I399">
        <v>0</v>
      </c>
      <c r="J399">
        <v>0</v>
      </c>
      <c r="K399">
        <v>1</v>
      </c>
      <c r="L399">
        <v>0</v>
      </c>
      <c r="M399">
        <v>0</v>
      </c>
    </row>
    <row r="400" spans="1:13" x14ac:dyDescent="0.2">
      <c r="A400">
        <v>39</v>
      </c>
      <c r="B400" s="18">
        <v>3</v>
      </c>
      <c r="C400">
        <v>1.75</v>
      </c>
      <c r="D400">
        <v>166</v>
      </c>
      <c r="E400">
        <v>703</v>
      </c>
      <c r="F400">
        <v>2</v>
      </c>
      <c r="G400">
        <v>20</v>
      </c>
      <c r="H400">
        <v>0</v>
      </c>
      <c r="I400">
        <v>0</v>
      </c>
      <c r="J400">
        <v>0</v>
      </c>
      <c r="K400">
        <v>1</v>
      </c>
      <c r="L400">
        <v>0</v>
      </c>
      <c r="M400">
        <v>0</v>
      </c>
    </row>
    <row r="401" spans="1:13" x14ac:dyDescent="0.2">
      <c r="A401">
        <v>39</v>
      </c>
      <c r="B401" s="18">
        <v>4</v>
      </c>
      <c r="C401">
        <v>3.82</v>
      </c>
      <c r="D401">
        <v>166</v>
      </c>
      <c r="E401">
        <v>703</v>
      </c>
      <c r="F401">
        <v>2</v>
      </c>
      <c r="G401">
        <v>20</v>
      </c>
      <c r="H401">
        <v>0</v>
      </c>
      <c r="I401">
        <v>0</v>
      </c>
      <c r="J401">
        <v>0</v>
      </c>
      <c r="K401">
        <v>1</v>
      </c>
      <c r="L401">
        <v>0</v>
      </c>
      <c r="M401">
        <v>0</v>
      </c>
    </row>
    <row r="402" spans="1:13" x14ac:dyDescent="0.2">
      <c r="A402">
        <v>39</v>
      </c>
      <c r="B402" s="18">
        <v>5</v>
      </c>
      <c r="C402">
        <v>1.59</v>
      </c>
      <c r="D402">
        <v>166</v>
      </c>
      <c r="E402">
        <v>703</v>
      </c>
      <c r="F402">
        <v>2</v>
      </c>
      <c r="G402">
        <v>20</v>
      </c>
      <c r="H402">
        <v>0</v>
      </c>
      <c r="I402">
        <v>0</v>
      </c>
      <c r="J402">
        <v>0</v>
      </c>
      <c r="K402">
        <v>1</v>
      </c>
      <c r="L402">
        <v>0</v>
      </c>
      <c r="M402">
        <v>0</v>
      </c>
    </row>
    <row r="403" spans="1:13" x14ac:dyDescent="0.2">
      <c r="A403">
        <v>39</v>
      </c>
      <c r="B403" s="18">
        <v>6</v>
      </c>
      <c r="C403">
        <v>-1.57</v>
      </c>
      <c r="D403">
        <v>166</v>
      </c>
      <c r="E403">
        <v>703</v>
      </c>
      <c r="F403">
        <v>2</v>
      </c>
      <c r="G403">
        <v>20</v>
      </c>
      <c r="H403">
        <v>0</v>
      </c>
      <c r="I403">
        <v>0</v>
      </c>
      <c r="J403">
        <v>0</v>
      </c>
      <c r="K403">
        <v>1</v>
      </c>
      <c r="L403">
        <v>0</v>
      </c>
      <c r="M403">
        <v>0</v>
      </c>
    </row>
    <row r="404" spans="1:13" x14ac:dyDescent="0.2">
      <c r="A404">
        <v>39</v>
      </c>
      <c r="B404" s="18">
        <v>7</v>
      </c>
      <c r="C404">
        <v>-1.4</v>
      </c>
      <c r="D404">
        <v>166</v>
      </c>
      <c r="E404">
        <v>703</v>
      </c>
      <c r="F404">
        <v>2</v>
      </c>
      <c r="G404">
        <v>20</v>
      </c>
      <c r="H404">
        <v>0</v>
      </c>
      <c r="I404">
        <v>0</v>
      </c>
      <c r="J404">
        <v>0</v>
      </c>
      <c r="K404">
        <v>1</v>
      </c>
      <c r="L404">
        <v>0</v>
      </c>
      <c r="M404">
        <v>0</v>
      </c>
    </row>
    <row r="405" spans="1:13" x14ac:dyDescent="0.2">
      <c r="A405">
        <v>39</v>
      </c>
      <c r="B405" s="18">
        <v>8</v>
      </c>
      <c r="C405">
        <v>2.15</v>
      </c>
      <c r="D405">
        <v>166</v>
      </c>
      <c r="E405">
        <v>703</v>
      </c>
      <c r="F405">
        <v>2</v>
      </c>
      <c r="G405">
        <v>20</v>
      </c>
      <c r="H405">
        <v>0</v>
      </c>
      <c r="I405">
        <v>0</v>
      </c>
      <c r="J405">
        <v>0</v>
      </c>
      <c r="K405">
        <v>1</v>
      </c>
      <c r="L405">
        <v>0</v>
      </c>
      <c r="M405">
        <v>0</v>
      </c>
    </row>
    <row r="406" spans="1:13" x14ac:dyDescent="0.2">
      <c r="A406">
        <v>39</v>
      </c>
      <c r="B406" s="18">
        <v>9</v>
      </c>
      <c r="C406">
        <v>-2.17</v>
      </c>
      <c r="D406">
        <v>166</v>
      </c>
      <c r="E406">
        <v>703</v>
      </c>
      <c r="F406">
        <v>2</v>
      </c>
      <c r="G406">
        <v>20</v>
      </c>
      <c r="H406">
        <v>0</v>
      </c>
      <c r="I406">
        <v>0</v>
      </c>
      <c r="J406">
        <v>0</v>
      </c>
      <c r="K406">
        <v>1</v>
      </c>
      <c r="L406">
        <v>0</v>
      </c>
      <c r="M406">
        <v>0</v>
      </c>
    </row>
    <row r="407" spans="1:13" x14ac:dyDescent="0.2">
      <c r="A407">
        <v>39</v>
      </c>
      <c r="B407" s="18">
        <v>10</v>
      </c>
      <c r="C407">
        <v>-2.46</v>
      </c>
      <c r="D407">
        <v>166</v>
      </c>
      <c r="E407">
        <v>703</v>
      </c>
      <c r="F407">
        <v>2</v>
      </c>
      <c r="G407">
        <v>20</v>
      </c>
      <c r="H407">
        <v>0</v>
      </c>
      <c r="I407">
        <v>0</v>
      </c>
      <c r="J407">
        <v>0</v>
      </c>
      <c r="K407">
        <v>1</v>
      </c>
      <c r="L407">
        <v>0</v>
      </c>
      <c r="M407">
        <v>0</v>
      </c>
    </row>
    <row r="408" spans="1:13" x14ac:dyDescent="0.2">
      <c r="A408">
        <v>39</v>
      </c>
      <c r="B408" s="18">
        <v>11</v>
      </c>
      <c r="C408">
        <v>10.54</v>
      </c>
      <c r="D408">
        <v>166</v>
      </c>
      <c r="E408">
        <v>703</v>
      </c>
      <c r="F408">
        <v>2</v>
      </c>
      <c r="G408">
        <v>20</v>
      </c>
      <c r="H408">
        <v>0</v>
      </c>
      <c r="I408">
        <v>0</v>
      </c>
      <c r="J408">
        <v>0</v>
      </c>
      <c r="K408">
        <v>1</v>
      </c>
      <c r="L408">
        <v>0</v>
      </c>
      <c r="M408">
        <v>0</v>
      </c>
    </row>
    <row r="409" spans="1:13" x14ac:dyDescent="0.2">
      <c r="A409">
        <v>39</v>
      </c>
      <c r="B409" s="18">
        <v>12</v>
      </c>
      <c r="C409">
        <v>4.0999999999999996</v>
      </c>
      <c r="D409">
        <v>166</v>
      </c>
      <c r="E409">
        <v>703</v>
      </c>
      <c r="F409">
        <v>2</v>
      </c>
      <c r="G409">
        <v>20</v>
      </c>
      <c r="H409">
        <v>0</v>
      </c>
      <c r="I409">
        <v>0</v>
      </c>
      <c r="J409">
        <v>0</v>
      </c>
      <c r="K409">
        <v>1</v>
      </c>
      <c r="L409">
        <v>0</v>
      </c>
      <c r="M409">
        <v>0</v>
      </c>
    </row>
    <row r="410" spans="1:13" x14ac:dyDescent="0.2">
      <c r="A410">
        <v>40</v>
      </c>
      <c r="B410" s="18">
        <v>1</v>
      </c>
      <c r="C410">
        <v>-1.17</v>
      </c>
      <c r="D410">
        <v>134</v>
      </c>
      <c r="E410">
        <v>122</v>
      </c>
      <c r="F410">
        <v>1.5</v>
      </c>
      <c r="G410">
        <v>20</v>
      </c>
      <c r="H410">
        <v>1</v>
      </c>
      <c r="I410">
        <v>1</v>
      </c>
      <c r="J410">
        <v>0</v>
      </c>
      <c r="K410">
        <v>1</v>
      </c>
      <c r="L410">
        <v>0</v>
      </c>
      <c r="M410">
        <v>0</v>
      </c>
    </row>
    <row r="411" spans="1:13" x14ac:dyDescent="0.2">
      <c r="A411">
        <v>40</v>
      </c>
      <c r="B411" s="18">
        <v>2</v>
      </c>
      <c r="C411">
        <v>-3.84</v>
      </c>
      <c r="D411">
        <v>134</v>
      </c>
      <c r="E411">
        <v>122</v>
      </c>
      <c r="F411">
        <v>1.5</v>
      </c>
      <c r="G411">
        <v>20</v>
      </c>
      <c r="H411">
        <v>1</v>
      </c>
      <c r="I411">
        <v>1</v>
      </c>
      <c r="J411">
        <v>0</v>
      </c>
      <c r="K411">
        <v>1</v>
      </c>
      <c r="L411">
        <v>0</v>
      </c>
      <c r="M411">
        <v>0</v>
      </c>
    </row>
    <row r="412" spans="1:13" x14ac:dyDescent="0.2">
      <c r="A412">
        <v>40</v>
      </c>
      <c r="B412" s="18">
        <v>3</v>
      </c>
      <c r="C412">
        <v>-14.78</v>
      </c>
      <c r="D412">
        <v>134</v>
      </c>
      <c r="E412">
        <v>122</v>
      </c>
      <c r="F412">
        <v>1.5</v>
      </c>
      <c r="G412">
        <v>20</v>
      </c>
      <c r="H412">
        <v>1</v>
      </c>
      <c r="I412">
        <v>1</v>
      </c>
      <c r="J412">
        <v>0</v>
      </c>
      <c r="K412">
        <v>1</v>
      </c>
      <c r="L412">
        <v>0</v>
      </c>
      <c r="M412">
        <v>0</v>
      </c>
    </row>
    <row r="413" spans="1:13" x14ac:dyDescent="0.2">
      <c r="A413">
        <v>40</v>
      </c>
      <c r="B413" s="18">
        <v>4</v>
      </c>
      <c r="C413">
        <v>13.46</v>
      </c>
      <c r="D413">
        <v>134</v>
      </c>
      <c r="E413">
        <v>122</v>
      </c>
      <c r="F413">
        <v>1.5</v>
      </c>
      <c r="G413">
        <v>20</v>
      </c>
      <c r="H413">
        <v>1</v>
      </c>
      <c r="I413">
        <v>1</v>
      </c>
      <c r="J413">
        <v>0</v>
      </c>
      <c r="K413">
        <v>1</v>
      </c>
      <c r="L413">
        <v>0</v>
      </c>
      <c r="M413">
        <v>0</v>
      </c>
    </row>
    <row r="414" spans="1:13" x14ac:dyDescent="0.2">
      <c r="A414">
        <v>40</v>
      </c>
      <c r="B414" s="18">
        <v>5</v>
      </c>
      <c r="C414">
        <v>8.49</v>
      </c>
      <c r="D414">
        <v>134</v>
      </c>
      <c r="E414">
        <v>122</v>
      </c>
      <c r="F414">
        <v>1.5</v>
      </c>
      <c r="G414">
        <v>20</v>
      </c>
      <c r="H414">
        <v>1</v>
      </c>
      <c r="I414">
        <v>1</v>
      </c>
      <c r="J414">
        <v>0</v>
      </c>
      <c r="K414">
        <v>1</v>
      </c>
      <c r="L414">
        <v>0</v>
      </c>
      <c r="M414">
        <v>0</v>
      </c>
    </row>
    <row r="415" spans="1:13" x14ac:dyDescent="0.2">
      <c r="A415">
        <v>40</v>
      </c>
      <c r="B415" s="18">
        <v>6</v>
      </c>
      <c r="C415">
        <v>8.4600000000000009</v>
      </c>
      <c r="D415">
        <v>134</v>
      </c>
      <c r="E415">
        <v>122</v>
      </c>
      <c r="F415">
        <v>1.5</v>
      </c>
      <c r="G415">
        <v>20</v>
      </c>
      <c r="H415">
        <v>1</v>
      </c>
      <c r="I415">
        <v>1</v>
      </c>
      <c r="J415">
        <v>0</v>
      </c>
      <c r="K415">
        <v>1</v>
      </c>
      <c r="L415">
        <v>0</v>
      </c>
      <c r="M415">
        <v>0</v>
      </c>
    </row>
    <row r="416" spans="1:13" x14ac:dyDescent="0.2">
      <c r="A416">
        <v>40</v>
      </c>
      <c r="B416" s="18">
        <v>7</v>
      </c>
      <c r="C416">
        <v>10.43</v>
      </c>
      <c r="D416">
        <v>134</v>
      </c>
      <c r="E416">
        <v>122</v>
      </c>
      <c r="F416">
        <v>1.5</v>
      </c>
      <c r="G416">
        <v>20</v>
      </c>
      <c r="H416">
        <v>1</v>
      </c>
      <c r="I416">
        <v>1</v>
      </c>
      <c r="J416">
        <v>0</v>
      </c>
      <c r="K416">
        <v>1</v>
      </c>
      <c r="L416">
        <v>0</v>
      </c>
      <c r="M416">
        <v>0</v>
      </c>
    </row>
    <row r="417" spans="1:13" x14ac:dyDescent="0.2">
      <c r="A417">
        <v>40</v>
      </c>
      <c r="B417" s="18">
        <v>8</v>
      </c>
      <c r="C417">
        <v>5.67</v>
      </c>
      <c r="D417">
        <v>134</v>
      </c>
      <c r="E417">
        <v>122</v>
      </c>
      <c r="F417">
        <v>1.5</v>
      </c>
      <c r="G417">
        <v>20</v>
      </c>
      <c r="H417">
        <v>1</v>
      </c>
      <c r="I417">
        <v>1</v>
      </c>
      <c r="J417">
        <v>0</v>
      </c>
      <c r="K417">
        <v>1</v>
      </c>
      <c r="L417">
        <v>0</v>
      </c>
      <c r="M417">
        <v>0</v>
      </c>
    </row>
    <row r="418" spans="1:13" x14ac:dyDescent="0.2">
      <c r="A418">
        <v>40</v>
      </c>
      <c r="B418" s="18">
        <v>9</v>
      </c>
      <c r="C418">
        <v>0.22</v>
      </c>
      <c r="D418">
        <v>134</v>
      </c>
      <c r="E418">
        <v>122</v>
      </c>
      <c r="F418">
        <v>1.5</v>
      </c>
      <c r="G418">
        <v>20</v>
      </c>
      <c r="H418">
        <v>1</v>
      </c>
      <c r="I418">
        <v>1</v>
      </c>
      <c r="J418">
        <v>0</v>
      </c>
      <c r="K418">
        <v>1</v>
      </c>
      <c r="L418">
        <v>0</v>
      </c>
      <c r="M418">
        <v>0</v>
      </c>
    </row>
    <row r="419" spans="1:13" x14ac:dyDescent="0.2">
      <c r="A419">
        <v>40</v>
      </c>
      <c r="B419" s="18">
        <v>10</v>
      </c>
      <c r="C419">
        <v>-5.28</v>
      </c>
      <c r="D419">
        <v>134</v>
      </c>
      <c r="E419">
        <v>122</v>
      </c>
      <c r="F419">
        <v>1.5</v>
      </c>
      <c r="G419">
        <v>20</v>
      </c>
      <c r="H419">
        <v>1</v>
      </c>
      <c r="I419">
        <v>1</v>
      </c>
      <c r="J419">
        <v>0</v>
      </c>
      <c r="K419">
        <v>1</v>
      </c>
      <c r="L419">
        <v>0</v>
      </c>
      <c r="M419">
        <v>0</v>
      </c>
    </row>
    <row r="420" spans="1:13" x14ac:dyDescent="0.2">
      <c r="A420">
        <v>40</v>
      </c>
      <c r="B420" s="18">
        <v>11</v>
      </c>
      <c r="C420">
        <v>10.61</v>
      </c>
      <c r="D420">
        <v>134</v>
      </c>
      <c r="E420">
        <v>122</v>
      </c>
      <c r="F420">
        <v>1.5</v>
      </c>
      <c r="G420">
        <v>20</v>
      </c>
      <c r="H420">
        <v>1</v>
      </c>
      <c r="I420">
        <v>1</v>
      </c>
      <c r="J420">
        <v>0</v>
      </c>
      <c r="K420">
        <v>1</v>
      </c>
      <c r="L420">
        <v>0</v>
      </c>
      <c r="M420">
        <v>0</v>
      </c>
    </row>
    <row r="421" spans="1:13" x14ac:dyDescent="0.2">
      <c r="A421">
        <v>40</v>
      </c>
      <c r="B421" s="18">
        <v>12</v>
      </c>
      <c r="C421">
        <v>-0.36</v>
      </c>
      <c r="D421">
        <v>134</v>
      </c>
      <c r="E421">
        <v>122</v>
      </c>
      <c r="F421">
        <v>1.5</v>
      </c>
      <c r="G421">
        <v>20</v>
      </c>
      <c r="H421">
        <v>1</v>
      </c>
      <c r="I421">
        <v>1</v>
      </c>
      <c r="J421">
        <v>0</v>
      </c>
      <c r="K421">
        <v>1</v>
      </c>
      <c r="L421">
        <v>0</v>
      </c>
      <c r="M421">
        <v>0</v>
      </c>
    </row>
    <row r="422" spans="1:13" x14ac:dyDescent="0.2">
      <c r="A422">
        <v>71</v>
      </c>
      <c r="B422" s="18">
        <v>1</v>
      </c>
      <c r="C422">
        <v>6.64</v>
      </c>
      <c r="D422">
        <v>249</v>
      </c>
      <c r="E422">
        <v>36</v>
      </c>
      <c r="F422">
        <v>2</v>
      </c>
      <c r="G422">
        <v>20</v>
      </c>
      <c r="H422">
        <v>1</v>
      </c>
      <c r="I422">
        <v>0</v>
      </c>
      <c r="J422">
        <v>0</v>
      </c>
      <c r="K422">
        <v>1</v>
      </c>
      <c r="L422">
        <v>1</v>
      </c>
      <c r="M422">
        <v>1</v>
      </c>
    </row>
    <row r="423" spans="1:13" x14ac:dyDescent="0.2">
      <c r="A423">
        <v>71</v>
      </c>
      <c r="B423" s="18">
        <v>2</v>
      </c>
      <c r="C423">
        <v>-5.45</v>
      </c>
      <c r="D423">
        <v>249</v>
      </c>
      <c r="E423">
        <v>36</v>
      </c>
      <c r="F423">
        <v>2</v>
      </c>
      <c r="G423">
        <v>20</v>
      </c>
      <c r="H423">
        <v>1</v>
      </c>
      <c r="I423">
        <v>0</v>
      </c>
      <c r="J423">
        <v>0</v>
      </c>
      <c r="K423">
        <v>1</v>
      </c>
      <c r="L423">
        <v>1</v>
      </c>
      <c r="M423">
        <v>1</v>
      </c>
    </row>
    <row r="424" spans="1:13" x14ac:dyDescent="0.2">
      <c r="A424">
        <v>71</v>
      </c>
      <c r="B424" s="18">
        <v>3</v>
      </c>
      <c r="C424">
        <v>-6.63</v>
      </c>
      <c r="D424">
        <v>249</v>
      </c>
      <c r="E424">
        <v>36</v>
      </c>
      <c r="F424">
        <v>2</v>
      </c>
      <c r="G424">
        <v>20</v>
      </c>
      <c r="H424">
        <v>1</v>
      </c>
      <c r="I424">
        <v>0</v>
      </c>
      <c r="J424">
        <v>0</v>
      </c>
      <c r="K424">
        <v>1</v>
      </c>
      <c r="L424">
        <v>1</v>
      </c>
      <c r="M424">
        <v>1</v>
      </c>
    </row>
    <row r="425" spans="1:13" x14ac:dyDescent="0.2">
      <c r="A425">
        <v>71</v>
      </c>
      <c r="B425" s="18">
        <v>4</v>
      </c>
      <c r="C425">
        <v>7.49</v>
      </c>
      <c r="D425">
        <v>249</v>
      </c>
      <c r="E425">
        <v>36</v>
      </c>
      <c r="F425">
        <v>2</v>
      </c>
      <c r="G425">
        <v>20</v>
      </c>
      <c r="H425">
        <v>1</v>
      </c>
      <c r="I425">
        <v>0</v>
      </c>
      <c r="J425">
        <v>0</v>
      </c>
      <c r="K425">
        <v>1</v>
      </c>
      <c r="L425">
        <v>1</v>
      </c>
      <c r="M425">
        <v>1</v>
      </c>
    </row>
    <row r="426" spans="1:13" x14ac:dyDescent="0.2">
      <c r="A426">
        <v>71</v>
      </c>
      <c r="B426" s="18">
        <v>5</v>
      </c>
      <c r="C426">
        <v>10.85</v>
      </c>
      <c r="D426">
        <v>249</v>
      </c>
      <c r="E426">
        <v>36</v>
      </c>
      <c r="F426">
        <v>2</v>
      </c>
      <c r="G426">
        <v>20</v>
      </c>
      <c r="H426">
        <v>1</v>
      </c>
      <c r="I426">
        <v>0</v>
      </c>
      <c r="J426">
        <v>0</v>
      </c>
      <c r="K426">
        <v>1</v>
      </c>
      <c r="L426">
        <v>1</v>
      </c>
      <c r="M426">
        <v>1</v>
      </c>
    </row>
    <row r="427" spans="1:13" x14ac:dyDescent="0.2">
      <c r="A427">
        <v>71</v>
      </c>
      <c r="B427" s="18">
        <v>6</v>
      </c>
      <c r="C427">
        <v>8.18</v>
      </c>
      <c r="D427">
        <v>249</v>
      </c>
      <c r="E427">
        <v>36</v>
      </c>
      <c r="F427">
        <v>2</v>
      </c>
      <c r="G427">
        <v>20</v>
      </c>
      <c r="H427">
        <v>1</v>
      </c>
      <c r="I427">
        <v>0</v>
      </c>
      <c r="J427">
        <v>0</v>
      </c>
      <c r="K427">
        <v>1</v>
      </c>
      <c r="L427">
        <v>1</v>
      </c>
      <c r="M427">
        <v>1</v>
      </c>
    </row>
    <row r="428" spans="1:13" x14ac:dyDescent="0.2">
      <c r="A428">
        <v>71</v>
      </c>
      <c r="B428" s="18">
        <v>7</v>
      </c>
      <c r="C428">
        <v>1.35</v>
      </c>
      <c r="D428">
        <v>249</v>
      </c>
      <c r="E428">
        <v>36</v>
      </c>
      <c r="F428">
        <v>2</v>
      </c>
      <c r="G428">
        <v>20</v>
      </c>
      <c r="H428">
        <v>1</v>
      </c>
      <c r="I428">
        <v>0</v>
      </c>
      <c r="J428">
        <v>0</v>
      </c>
      <c r="K428">
        <v>1</v>
      </c>
      <c r="L428">
        <v>1</v>
      </c>
      <c r="M428">
        <v>1</v>
      </c>
    </row>
    <row r="429" spans="1:13" x14ac:dyDescent="0.2">
      <c r="A429">
        <v>71</v>
      </c>
      <c r="B429" s="18">
        <v>8</v>
      </c>
      <c r="C429">
        <v>-7.24</v>
      </c>
      <c r="D429">
        <v>249</v>
      </c>
      <c r="E429">
        <v>36</v>
      </c>
      <c r="F429">
        <v>2</v>
      </c>
      <c r="G429">
        <v>20</v>
      </c>
      <c r="H429">
        <v>1</v>
      </c>
      <c r="I429">
        <v>0</v>
      </c>
      <c r="J429">
        <v>0</v>
      </c>
      <c r="K429">
        <v>1</v>
      </c>
      <c r="L429">
        <v>1</v>
      </c>
      <c r="M429">
        <v>1</v>
      </c>
    </row>
    <row r="430" spans="1:13" x14ac:dyDescent="0.2">
      <c r="A430">
        <v>71</v>
      </c>
      <c r="B430" s="18">
        <v>9</v>
      </c>
      <c r="C430">
        <v>1.91</v>
      </c>
      <c r="D430">
        <v>249</v>
      </c>
      <c r="E430">
        <v>36</v>
      </c>
      <c r="F430">
        <v>2</v>
      </c>
      <c r="G430">
        <v>20</v>
      </c>
      <c r="H430">
        <v>1</v>
      </c>
      <c r="I430">
        <v>0</v>
      </c>
      <c r="J430">
        <v>0</v>
      </c>
      <c r="K430">
        <v>1</v>
      </c>
      <c r="L430">
        <v>1</v>
      </c>
      <c r="M430">
        <v>1</v>
      </c>
    </row>
    <row r="431" spans="1:13" x14ac:dyDescent="0.2">
      <c r="A431">
        <v>71</v>
      </c>
      <c r="B431" s="18">
        <v>10</v>
      </c>
      <c r="C431">
        <v>-9.15</v>
      </c>
      <c r="D431">
        <v>249</v>
      </c>
      <c r="E431">
        <v>36</v>
      </c>
      <c r="F431">
        <v>2</v>
      </c>
      <c r="G431">
        <v>20</v>
      </c>
      <c r="H431">
        <v>1</v>
      </c>
      <c r="I431">
        <v>0</v>
      </c>
      <c r="J431">
        <v>0</v>
      </c>
      <c r="K431">
        <v>1</v>
      </c>
      <c r="L431">
        <v>1</v>
      </c>
      <c r="M431">
        <v>1</v>
      </c>
    </row>
    <row r="432" spans="1:13" x14ac:dyDescent="0.2">
      <c r="A432">
        <v>71</v>
      </c>
      <c r="B432" s="18">
        <v>11</v>
      </c>
      <c r="C432">
        <v>14.84</v>
      </c>
      <c r="D432">
        <v>249</v>
      </c>
      <c r="E432">
        <v>36</v>
      </c>
      <c r="F432">
        <v>2</v>
      </c>
      <c r="G432">
        <v>20</v>
      </c>
      <c r="H432">
        <v>1</v>
      </c>
      <c r="I432">
        <v>0</v>
      </c>
      <c r="J432">
        <v>0</v>
      </c>
      <c r="K432">
        <v>1</v>
      </c>
      <c r="L432">
        <v>1</v>
      </c>
      <c r="M432">
        <v>1</v>
      </c>
    </row>
    <row r="433" spans="1:13" x14ac:dyDescent="0.2">
      <c r="A433">
        <v>71</v>
      </c>
      <c r="B433" s="18">
        <v>12</v>
      </c>
      <c r="C433">
        <v>12.62</v>
      </c>
      <c r="D433">
        <v>249</v>
      </c>
      <c r="E433">
        <v>36</v>
      </c>
      <c r="F433">
        <v>2</v>
      </c>
      <c r="G433">
        <v>20</v>
      </c>
      <c r="H433">
        <v>1</v>
      </c>
      <c r="I433">
        <v>0</v>
      </c>
      <c r="J433">
        <v>0</v>
      </c>
      <c r="K433">
        <v>1</v>
      </c>
      <c r="L433">
        <v>1</v>
      </c>
      <c r="M433">
        <v>1</v>
      </c>
    </row>
    <row r="434" spans="1:13" x14ac:dyDescent="0.2">
      <c r="A434">
        <v>123</v>
      </c>
      <c r="B434" s="18">
        <v>1</v>
      </c>
      <c r="C434">
        <v>-6.12</v>
      </c>
      <c r="D434">
        <v>171</v>
      </c>
      <c r="E434">
        <v>127</v>
      </c>
      <c r="F434">
        <v>1.2</v>
      </c>
      <c r="G434">
        <v>10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</row>
    <row r="435" spans="1:13" x14ac:dyDescent="0.2">
      <c r="A435">
        <v>123</v>
      </c>
      <c r="B435" s="18">
        <v>2</v>
      </c>
      <c r="C435">
        <v>-5.56</v>
      </c>
      <c r="D435">
        <v>171</v>
      </c>
      <c r="E435">
        <v>127</v>
      </c>
      <c r="F435">
        <v>1.2</v>
      </c>
      <c r="G435">
        <v>10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</row>
    <row r="436" spans="1:13" x14ac:dyDescent="0.2">
      <c r="A436">
        <v>123</v>
      </c>
      <c r="B436" s="18">
        <v>3</v>
      </c>
      <c r="C436">
        <v>-16.690000000000001</v>
      </c>
      <c r="D436">
        <v>171</v>
      </c>
      <c r="E436">
        <v>127</v>
      </c>
      <c r="F436">
        <v>1.2</v>
      </c>
      <c r="G436">
        <v>10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</row>
    <row r="437" spans="1:13" x14ac:dyDescent="0.2">
      <c r="A437">
        <v>123</v>
      </c>
      <c r="B437" s="18">
        <v>4</v>
      </c>
      <c r="C437">
        <v>11.02</v>
      </c>
      <c r="D437">
        <v>171</v>
      </c>
      <c r="E437">
        <v>127</v>
      </c>
      <c r="F437">
        <v>1.2</v>
      </c>
      <c r="G437">
        <v>10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</row>
    <row r="438" spans="1:13" x14ac:dyDescent="0.2">
      <c r="A438">
        <v>123</v>
      </c>
      <c r="B438" s="18">
        <v>5</v>
      </c>
      <c r="C438">
        <v>-0.11</v>
      </c>
      <c r="D438">
        <v>171</v>
      </c>
      <c r="E438">
        <v>127</v>
      </c>
      <c r="F438">
        <v>1.2</v>
      </c>
      <c r="G438">
        <v>10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</row>
    <row r="439" spans="1:13" x14ac:dyDescent="0.2">
      <c r="A439">
        <v>123</v>
      </c>
      <c r="B439" s="18">
        <v>6</v>
      </c>
      <c r="C439">
        <v>2.42</v>
      </c>
      <c r="D439">
        <v>171</v>
      </c>
      <c r="E439">
        <v>127</v>
      </c>
      <c r="F439">
        <v>1.2</v>
      </c>
      <c r="G439">
        <v>10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</row>
    <row r="440" spans="1:13" x14ac:dyDescent="0.2">
      <c r="A440">
        <v>123</v>
      </c>
      <c r="B440" s="18">
        <v>7</v>
      </c>
      <c r="C440">
        <v>6.49</v>
      </c>
      <c r="D440">
        <v>171</v>
      </c>
      <c r="E440">
        <v>127</v>
      </c>
      <c r="F440">
        <v>1.2</v>
      </c>
      <c r="G440">
        <v>10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</row>
    <row r="441" spans="1:13" x14ac:dyDescent="0.2">
      <c r="A441">
        <v>123</v>
      </c>
      <c r="B441" s="18">
        <v>8</v>
      </c>
      <c r="C441">
        <v>0.25</v>
      </c>
      <c r="D441">
        <v>171</v>
      </c>
      <c r="E441">
        <v>127</v>
      </c>
      <c r="F441">
        <v>1.2</v>
      </c>
      <c r="G441">
        <v>10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</row>
    <row r="442" spans="1:13" x14ac:dyDescent="0.2">
      <c r="A442">
        <v>123</v>
      </c>
      <c r="B442" s="18">
        <v>9</v>
      </c>
      <c r="C442">
        <v>-4.5199999999999996</v>
      </c>
      <c r="D442">
        <v>171</v>
      </c>
      <c r="E442">
        <v>127</v>
      </c>
      <c r="F442">
        <v>1.2</v>
      </c>
      <c r="G442">
        <v>10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</row>
    <row r="443" spans="1:13" x14ac:dyDescent="0.2">
      <c r="A443">
        <v>123</v>
      </c>
      <c r="B443" s="18">
        <v>10</v>
      </c>
      <c r="C443">
        <v>-1</v>
      </c>
      <c r="D443">
        <v>171</v>
      </c>
      <c r="E443">
        <v>127</v>
      </c>
      <c r="F443">
        <v>1.2</v>
      </c>
      <c r="G443">
        <v>10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</row>
    <row r="444" spans="1:13" x14ac:dyDescent="0.2">
      <c r="A444">
        <v>123</v>
      </c>
      <c r="B444" s="18">
        <v>11</v>
      </c>
      <c r="C444">
        <v>11.11</v>
      </c>
      <c r="D444">
        <v>171</v>
      </c>
      <c r="E444">
        <v>127</v>
      </c>
      <c r="F444">
        <v>1.2</v>
      </c>
      <c r="G444">
        <v>10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</row>
    <row r="445" spans="1:13" x14ac:dyDescent="0.2">
      <c r="A445">
        <v>123</v>
      </c>
      <c r="B445" s="18">
        <v>12</v>
      </c>
      <c r="C445">
        <v>4.6399999999999997</v>
      </c>
      <c r="D445">
        <v>171</v>
      </c>
      <c r="E445">
        <v>127</v>
      </c>
      <c r="F445">
        <v>1.2</v>
      </c>
      <c r="G445">
        <v>10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</row>
    <row r="446" spans="1:13" x14ac:dyDescent="0.2">
      <c r="A446">
        <v>135</v>
      </c>
      <c r="B446" s="18">
        <v>1</v>
      </c>
      <c r="C446">
        <v>5.65</v>
      </c>
      <c r="D446">
        <v>240</v>
      </c>
      <c r="E446">
        <v>25</v>
      </c>
      <c r="F446">
        <v>1.5</v>
      </c>
      <c r="G446">
        <v>20</v>
      </c>
      <c r="H446">
        <v>1</v>
      </c>
      <c r="I446">
        <v>0</v>
      </c>
      <c r="J446">
        <v>0</v>
      </c>
      <c r="K446">
        <v>1</v>
      </c>
      <c r="L446">
        <v>1</v>
      </c>
      <c r="M446">
        <v>1</v>
      </c>
    </row>
    <row r="447" spans="1:13" x14ac:dyDescent="0.2">
      <c r="A447">
        <v>135</v>
      </c>
      <c r="B447" s="18">
        <v>2</v>
      </c>
      <c r="C447">
        <v>3.83</v>
      </c>
      <c r="D447">
        <v>240</v>
      </c>
      <c r="E447">
        <v>25</v>
      </c>
      <c r="F447">
        <v>1.5</v>
      </c>
      <c r="G447">
        <v>20</v>
      </c>
      <c r="H447">
        <v>1</v>
      </c>
      <c r="I447">
        <v>0</v>
      </c>
      <c r="J447">
        <v>0</v>
      </c>
      <c r="K447">
        <v>1</v>
      </c>
      <c r="L447">
        <v>1</v>
      </c>
      <c r="M447">
        <v>1</v>
      </c>
    </row>
    <row r="448" spans="1:13" x14ac:dyDescent="0.2">
      <c r="A448">
        <v>135</v>
      </c>
      <c r="B448" s="18">
        <v>3</v>
      </c>
      <c r="C448">
        <v>-20.45</v>
      </c>
      <c r="D448">
        <v>240</v>
      </c>
      <c r="E448">
        <v>25</v>
      </c>
      <c r="F448">
        <v>1.5</v>
      </c>
      <c r="G448">
        <v>20</v>
      </c>
      <c r="H448">
        <v>1</v>
      </c>
      <c r="I448">
        <v>0</v>
      </c>
      <c r="J448">
        <v>0</v>
      </c>
      <c r="K448">
        <v>1</v>
      </c>
      <c r="L448">
        <v>1</v>
      </c>
      <c r="M448">
        <v>1</v>
      </c>
    </row>
    <row r="449" spans="1:13" x14ac:dyDescent="0.2">
      <c r="A449">
        <v>135</v>
      </c>
      <c r="B449" s="18">
        <v>4</v>
      </c>
      <c r="C449">
        <v>-14.97</v>
      </c>
      <c r="D449">
        <v>240</v>
      </c>
      <c r="E449">
        <v>25</v>
      </c>
      <c r="F449">
        <v>1.5</v>
      </c>
      <c r="G449">
        <v>20</v>
      </c>
      <c r="H449">
        <v>1</v>
      </c>
      <c r="I449">
        <v>0</v>
      </c>
      <c r="J449">
        <v>0</v>
      </c>
      <c r="K449">
        <v>1</v>
      </c>
      <c r="L449">
        <v>1</v>
      </c>
      <c r="M449">
        <v>1</v>
      </c>
    </row>
    <row r="450" spans="1:13" x14ac:dyDescent="0.2">
      <c r="A450">
        <v>135</v>
      </c>
      <c r="B450" s="18">
        <v>5</v>
      </c>
      <c r="C450">
        <v>-17.690000000000001</v>
      </c>
      <c r="D450">
        <v>240</v>
      </c>
      <c r="E450">
        <v>25</v>
      </c>
      <c r="F450">
        <v>1.5</v>
      </c>
      <c r="G450">
        <v>20</v>
      </c>
      <c r="H450">
        <v>1</v>
      </c>
      <c r="I450">
        <v>0</v>
      </c>
      <c r="J450">
        <v>0</v>
      </c>
      <c r="K450">
        <v>1</v>
      </c>
      <c r="L450">
        <v>1</v>
      </c>
      <c r="M450">
        <v>1</v>
      </c>
    </row>
    <row r="451" spans="1:13" x14ac:dyDescent="0.2">
      <c r="A451">
        <v>135</v>
      </c>
      <c r="B451" s="18">
        <v>6</v>
      </c>
      <c r="C451">
        <v>-19.66</v>
      </c>
      <c r="D451">
        <v>240</v>
      </c>
      <c r="E451">
        <v>25</v>
      </c>
      <c r="F451">
        <v>1.5</v>
      </c>
      <c r="G451">
        <v>20</v>
      </c>
      <c r="H451">
        <v>1</v>
      </c>
      <c r="I451">
        <v>0</v>
      </c>
      <c r="J451">
        <v>0</v>
      </c>
      <c r="K451">
        <v>1</v>
      </c>
      <c r="L451">
        <v>1</v>
      </c>
      <c r="M451">
        <v>1</v>
      </c>
    </row>
    <row r="452" spans="1:13" x14ac:dyDescent="0.2">
      <c r="A452">
        <v>135</v>
      </c>
      <c r="B452" s="18">
        <v>7</v>
      </c>
      <c r="C452">
        <v>-8.3800000000000008</v>
      </c>
      <c r="D452">
        <v>240</v>
      </c>
      <c r="E452">
        <v>25</v>
      </c>
      <c r="F452">
        <v>1.5</v>
      </c>
      <c r="G452">
        <v>20</v>
      </c>
      <c r="H452">
        <v>1</v>
      </c>
      <c r="I452">
        <v>0</v>
      </c>
      <c r="J452">
        <v>0</v>
      </c>
      <c r="K452">
        <v>1</v>
      </c>
      <c r="L452">
        <v>1</v>
      </c>
      <c r="M452">
        <v>1</v>
      </c>
    </row>
    <row r="453" spans="1:13" x14ac:dyDescent="0.2">
      <c r="A453">
        <v>135</v>
      </c>
      <c r="B453" s="18">
        <v>8</v>
      </c>
      <c r="C453">
        <v>18.170000000000002</v>
      </c>
      <c r="D453">
        <v>240</v>
      </c>
      <c r="E453">
        <v>25</v>
      </c>
      <c r="F453">
        <v>1.5</v>
      </c>
      <c r="G453">
        <v>20</v>
      </c>
      <c r="H453">
        <v>1</v>
      </c>
      <c r="I453">
        <v>0</v>
      </c>
      <c r="J453">
        <v>0</v>
      </c>
      <c r="K453">
        <v>1</v>
      </c>
      <c r="L453">
        <v>1</v>
      </c>
      <c r="M453">
        <v>1</v>
      </c>
    </row>
    <row r="454" spans="1:13" x14ac:dyDescent="0.2">
      <c r="A454">
        <v>135</v>
      </c>
      <c r="B454" s="18">
        <v>9</v>
      </c>
      <c r="C454">
        <v>-3.05</v>
      </c>
      <c r="D454">
        <v>240</v>
      </c>
      <c r="E454">
        <v>25</v>
      </c>
      <c r="F454">
        <v>1.5</v>
      </c>
      <c r="G454">
        <v>20</v>
      </c>
      <c r="H454">
        <v>1</v>
      </c>
      <c r="I454">
        <v>0</v>
      </c>
      <c r="J454">
        <v>0</v>
      </c>
      <c r="K454">
        <v>1</v>
      </c>
      <c r="L454">
        <v>1</v>
      </c>
      <c r="M454">
        <v>1</v>
      </c>
    </row>
    <row r="455" spans="1:13" x14ac:dyDescent="0.2">
      <c r="A455">
        <v>135</v>
      </c>
      <c r="B455" s="18">
        <v>10</v>
      </c>
      <c r="C455">
        <v>4.34</v>
      </c>
      <c r="D455">
        <v>240</v>
      </c>
      <c r="E455">
        <v>25</v>
      </c>
      <c r="F455">
        <v>1.5</v>
      </c>
      <c r="G455">
        <v>20</v>
      </c>
      <c r="H455">
        <v>1</v>
      </c>
      <c r="I455">
        <v>0</v>
      </c>
      <c r="J455">
        <v>0</v>
      </c>
      <c r="K455">
        <v>1</v>
      </c>
      <c r="L455">
        <v>1</v>
      </c>
      <c r="M455">
        <v>1</v>
      </c>
    </row>
    <row r="456" spans="1:13" x14ac:dyDescent="0.2">
      <c r="A456">
        <v>135</v>
      </c>
      <c r="B456" s="18">
        <v>11</v>
      </c>
      <c r="C456">
        <v>18.260000000000002</v>
      </c>
      <c r="D456">
        <v>240</v>
      </c>
      <c r="E456">
        <v>25</v>
      </c>
      <c r="F456">
        <v>1.5</v>
      </c>
      <c r="G456">
        <v>20</v>
      </c>
      <c r="H456">
        <v>1</v>
      </c>
      <c r="I456">
        <v>0</v>
      </c>
      <c r="J456">
        <v>0</v>
      </c>
      <c r="K456">
        <v>1</v>
      </c>
      <c r="L456">
        <v>1</v>
      </c>
      <c r="M456">
        <v>1</v>
      </c>
    </row>
    <row r="457" spans="1:13" x14ac:dyDescent="0.2">
      <c r="A457">
        <v>135</v>
      </c>
      <c r="B457" s="18">
        <v>12</v>
      </c>
      <c r="C457">
        <v>14.56</v>
      </c>
      <c r="D457">
        <v>240</v>
      </c>
      <c r="E457">
        <v>25</v>
      </c>
      <c r="F457">
        <v>1.5</v>
      </c>
      <c r="G457">
        <v>20</v>
      </c>
      <c r="H457">
        <v>1</v>
      </c>
      <c r="I457">
        <v>0</v>
      </c>
      <c r="J457">
        <v>0</v>
      </c>
      <c r="K457">
        <v>1</v>
      </c>
      <c r="L457">
        <v>1</v>
      </c>
      <c r="M457">
        <v>1</v>
      </c>
    </row>
    <row r="458" spans="1:13" x14ac:dyDescent="0.2">
      <c r="A458">
        <v>136</v>
      </c>
      <c r="B458" s="18">
        <v>1</v>
      </c>
      <c r="C458">
        <v>2.54</v>
      </c>
      <c r="D458">
        <v>244</v>
      </c>
      <c r="E458">
        <v>685</v>
      </c>
      <c r="F458">
        <v>1.5</v>
      </c>
      <c r="G458">
        <v>20</v>
      </c>
      <c r="H458">
        <v>0</v>
      </c>
      <c r="I458">
        <v>0</v>
      </c>
      <c r="J458">
        <v>0</v>
      </c>
      <c r="K458">
        <v>1</v>
      </c>
      <c r="L458">
        <v>1</v>
      </c>
      <c r="M458">
        <v>1</v>
      </c>
    </row>
    <row r="459" spans="1:13" x14ac:dyDescent="0.2">
      <c r="A459">
        <v>136</v>
      </c>
      <c r="B459" s="18">
        <v>2</v>
      </c>
      <c r="C459">
        <v>-5.1100000000000003</v>
      </c>
      <c r="D459">
        <v>244</v>
      </c>
      <c r="E459">
        <v>685</v>
      </c>
      <c r="F459">
        <v>1.5</v>
      </c>
      <c r="G459">
        <v>20</v>
      </c>
      <c r="H459">
        <v>0</v>
      </c>
      <c r="I459">
        <v>0</v>
      </c>
      <c r="J459">
        <v>0</v>
      </c>
      <c r="K459">
        <v>1</v>
      </c>
      <c r="L459">
        <v>1</v>
      </c>
      <c r="M459">
        <v>1</v>
      </c>
    </row>
    <row r="460" spans="1:13" x14ac:dyDescent="0.2">
      <c r="A460">
        <v>136</v>
      </c>
      <c r="B460" s="18">
        <v>3</v>
      </c>
      <c r="C460">
        <v>-11.65</v>
      </c>
      <c r="D460">
        <v>244</v>
      </c>
      <c r="E460">
        <v>685</v>
      </c>
      <c r="F460">
        <v>1.5</v>
      </c>
      <c r="G460">
        <v>20</v>
      </c>
      <c r="H460">
        <v>0</v>
      </c>
      <c r="I460">
        <v>0</v>
      </c>
      <c r="J460">
        <v>0</v>
      </c>
      <c r="K460">
        <v>1</v>
      </c>
      <c r="L460">
        <v>1</v>
      </c>
      <c r="M460">
        <v>1</v>
      </c>
    </row>
    <row r="461" spans="1:13" x14ac:dyDescent="0.2">
      <c r="A461">
        <v>136</v>
      </c>
      <c r="B461" s="18">
        <v>4</v>
      </c>
      <c r="C461">
        <v>3.92</v>
      </c>
      <c r="D461">
        <v>244</v>
      </c>
      <c r="E461">
        <v>685</v>
      </c>
      <c r="F461">
        <v>1.5</v>
      </c>
      <c r="G461">
        <v>20</v>
      </c>
      <c r="H461">
        <v>0</v>
      </c>
      <c r="I461">
        <v>0</v>
      </c>
      <c r="J461">
        <v>0</v>
      </c>
      <c r="K461">
        <v>1</v>
      </c>
      <c r="L461">
        <v>1</v>
      </c>
      <c r="M461">
        <v>1</v>
      </c>
    </row>
    <row r="462" spans="1:13" x14ac:dyDescent="0.2">
      <c r="A462">
        <v>136</v>
      </c>
      <c r="B462" s="18">
        <v>5</v>
      </c>
      <c r="C462">
        <v>7.08</v>
      </c>
      <c r="D462">
        <v>244</v>
      </c>
      <c r="E462">
        <v>685</v>
      </c>
      <c r="F462">
        <v>1.5</v>
      </c>
      <c r="G462">
        <v>20</v>
      </c>
      <c r="H462">
        <v>0</v>
      </c>
      <c r="I462">
        <v>0</v>
      </c>
      <c r="J462">
        <v>0</v>
      </c>
      <c r="K462">
        <v>1</v>
      </c>
      <c r="L462">
        <v>1</v>
      </c>
      <c r="M462">
        <v>1</v>
      </c>
    </row>
    <row r="463" spans="1:13" x14ac:dyDescent="0.2">
      <c r="A463">
        <v>136</v>
      </c>
      <c r="B463" s="18">
        <v>6</v>
      </c>
      <c r="C463">
        <v>5.48</v>
      </c>
      <c r="D463">
        <v>244</v>
      </c>
      <c r="E463">
        <v>685</v>
      </c>
      <c r="F463">
        <v>1.5</v>
      </c>
      <c r="G463">
        <v>20</v>
      </c>
      <c r="H463">
        <v>0</v>
      </c>
      <c r="I463">
        <v>0</v>
      </c>
      <c r="J463">
        <v>0</v>
      </c>
      <c r="K463">
        <v>1</v>
      </c>
      <c r="L463">
        <v>1</v>
      </c>
      <c r="M463">
        <v>1</v>
      </c>
    </row>
    <row r="464" spans="1:13" x14ac:dyDescent="0.2">
      <c r="A464">
        <v>136</v>
      </c>
      <c r="B464" s="18">
        <v>7</v>
      </c>
      <c r="C464">
        <v>2.95</v>
      </c>
      <c r="D464">
        <v>244</v>
      </c>
      <c r="E464">
        <v>685</v>
      </c>
      <c r="F464">
        <v>1.5</v>
      </c>
      <c r="G464">
        <v>20</v>
      </c>
      <c r="H464">
        <v>0</v>
      </c>
      <c r="I464">
        <v>0</v>
      </c>
      <c r="J464">
        <v>0</v>
      </c>
      <c r="K464">
        <v>1</v>
      </c>
      <c r="L464">
        <v>1</v>
      </c>
      <c r="M464">
        <v>1</v>
      </c>
    </row>
    <row r="465" spans="1:13" x14ac:dyDescent="0.2">
      <c r="A465">
        <v>136</v>
      </c>
      <c r="B465" s="18">
        <v>8</v>
      </c>
      <c r="C465">
        <v>4.2300000000000004</v>
      </c>
      <c r="D465">
        <v>244</v>
      </c>
      <c r="E465">
        <v>685</v>
      </c>
      <c r="F465">
        <v>1.5</v>
      </c>
      <c r="G465">
        <v>20</v>
      </c>
      <c r="H465">
        <v>0</v>
      </c>
      <c r="I465">
        <v>0</v>
      </c>
      <c r="J465">
        <v>0</v>
      </c>
      <c r="K465">
        <v>1</v>
      </c>
      <c r="L465">
        <v>1</v>
      </c>
      <c r="M465">
        <v>1</v>
      </c>
    </row>
    <row r="466" spans="1:13" x14ac:dyDescent="0.2">
      <c r="A466">
        <v>136</v>
      </c>
      <c r="B466" s="18">
        <v>9</v>
      </c>
      <c r="C466">
        <v>0.52</v>
      </c>
      <c r="D466">
        <v>244</v>
      </c>
      <c r="E466">
        <v>685</v>
      </c>
      <c r="F466">
        <v>1.5</v>
      </c>
      <c r="G466">
        <v>20</v>
      </c>
      <c r="H466">
        <v>0</v>
      </c>
      <c r="I466">
        <v>0</v>
      </c>
      <c r="J466">
        <v>0</v>
      </c>
      <c r="K466">
        <v>1</v>
      </c>
      <c r="L466">
        <v>1</v>
      </c>
      <c r="M466">
        <v>1</v>
      </c>
    </row>
    <row r="467" spans="1:13" x14ac:dyDescent="0.2">
      <c r="A467">
        <v>136</v>
      </c>
      <c r="B467" s="18">
        <v>10</v>
      </c>
      <c r="C467">
        <v>0.45</v>
      </c>
      <c r="D467">
        <v>244</v>
      </c>
      <c r="E467">
        <v>685</v>
      </c>
      <c r="F467">
        <v>1.5</v>
      </c>
      <c r="G467">
        <v>20</v>
      </c>
      <c r="H467">
        <v>0</v>
      </c>
      <c r="I467">
        <v>0</v>
      </c>
      <c r="J467">
        <v>0</v>
      </c>
      <c r="K467">
        <v>1</v>
      </c>
      <c r="L467">
        <v>1</v>
      </c>
      <c r="M467">
        <v>1</v>
      </c>
    </row>
    <row r="468" spans="1:13" x14ac:dyDescent="0.2">
      <c r="A468">
        <v>136</v>
      </c>
      <c r="B468" s="18">
        <v>11</v>
      </c>
      <c r="C468">
        <v>12.31</v>
      </c>
      <c r="D468">
        <v>244</v>
      </c>
      <c r="E468">
        <v>685</v>
      </c>
      <c r="F468">
        <v>1.5</v>
      </c>
      <c r="G468">
        <v>20</v>
      </c>
      <c r="H468">
        <v>0</v>
      </c>
      <c r="I468">
        <v>0</v>
      </c>
      <c r="J468">
        <v>0</v>
      </c>
      <c r="K468">
        <v>1</v>
      </c>
      <c r="L468">
        <v>1</v>
      </c>
      <c r="M468">
        <v>1</v>
      </c>
    </row>
    <row r="469" spans="1:13" x14ac:dyDescent="0.2">
      <c r="A469">
        <v>136</v>
      </c>
      <c r="B469" s="18">
        <v>12</v>
      </c>
      <c r="C469">
        <v>4.4000000000000004</v>
      </c>
      <c r="D469">
        <v>244</v>
      </c>
      <c r="E469">
        <v>685</v>
      </c>
      <c r="F469">
        <v>1.5</v>
      </c>
      <c r="G469">
        <v>20</v>
      </c>
      <c r="H469">
        <v>0</v>
      </c>
      <c r="I469">
        <v>0</v>
      </c>
      <c r="J469">
        <v>0</v>
      </c>
      <c r="K469">
        <v>1</v>
      </c>
      <c r="L469">
        <v>1</v>
      </c>
      <c r="M469">
        <v>1</v>
      </c>
    </row>
    <row r="470" spans="1:13" x14ac:dyDescent="0.2">
      <c r="A470">
        <v>137</v>
      </c>
      <c r="B470" s="18">
        <v>1</v>
      </c>
      <c r="C470">
        <v>0.53</v>
      </c>
      <c r="D470">
        <v>218</v>
      </c>
      <c r="E470">
        <v>733</v>
      </c>
      <c r="F470">
        <v>2</v>
      </c>
      <c r="G470">
        <v>20</v>
      </c>
      <c r="H470">
        <v>0</v>
      </c>
      <c r="I470">
        <v>0</v>
      </c>
      <c r="J470">
        <v>0</v>
      </c>
      <c r="K470">
        <v>1</v>
      </c>
      <c r="L470">
        <v>0</v>
      </c>
      <c r="M470">
        <v>0</v>
      </c>
    </row>
    <row r="471" spans="1:13" x14ac:dyDescent="0.2">
      <c r="A471">
        <v>137</v>
      </c>
      <c r="B471" s="18">
        <v>2</v>
      </c>
      <c r="C471">
        <v>-1.48</v>
      </c>
      <c r="D471">
        <v>218</v>
      </c>
      <c r="E471">
        <v>733</v>
      </c>
      <c r="F471">
        <v>2</v>
      </c>
      <c r="G471">
        <v>20</v>
      </c>
      <c r="H471">
        <v>0</v>
      </c>
      <c r="I471">
        <v>0</v>
      </c>
      <c r="J471">
        <v>0</v>
      </c>
      <c r="K471">
        <v>1</v>
      </c>
      <c r="L471">
        <v>0</v>
      </c>
      <c r="M471">
        <v>0</v>
      </c>
    </row>
    <row r="472" spans="1:13" x14ac:dyDescent="0.2">
      <c r="A472">
        <v>137</v>
      </c>
      <c r="B472" s="18">
        <v>3</v>
      </c>
      <c r="C472">
        <v>0.56000000000000005</v>
      </c>
      <c r="D472">
        <v>218</v>
      </c>
      <c r="E472">
        <v>733</v>
      </c>
      <c r="F472">
        <v>2</v>
      </c>
      <c r="G472">
        <v>20</v>
      </c>
      <c r="H472">
        <v>0</v>
      </c>
      <c r="I472">
        <v>0</v>
      </c>
      <c r="J472">
        <v>0</v>
      </c>
      <c r="K472">
        <v>1</v>
      </c>
      <c r="L472">
        <v>0</v>
      </c>
      <c r="M472">
        <v>0</v>
      </c>
    </row>
    <row r="473" spans="1:13" x14ac:dyDescent="0.2">
      <c r="A473">
        <v>137</v>
      </c>
      <c r="B473" s="18">
        <v>4</v>
      </c>
      <c r="C473">
        <v>0.44</v>
      </c>
      <c r="D473">
        <v>218</v>
      </c>
      <c r="E473">
        <v>733</v>
      </c>
      <c r="F473">
        <v>2</v>
      </c>
      <c r="G473">
        <v>20</v>
      </c>
      <c r="H473">
        <v>0</v>
      </c>
      <c r="I473">
        <v>0</v>
      </c>
      <c r="J473">
        <v>0</v>
      </c>
      <c r="K473">
        <v>1</v>
      </c>
      <c r="L473">
        <v>0</v>
      </c>
      <c r="M473">
        <v>0</v>
      </c>
    </row>
    <row r="474" spans="1:13" x14ac:dyDescent="0.2">
      <c r="A474">
        <v>137</v>
      </c>
      <c r="B474" s="18">
        <v>5</v>
      </c>
      <c r="C474">
        <v>0.32</v>
      </c>
      <c r="D474">
        <v>218</v>
      </c>
      <c r="E474">
        <v>733</v>
      </c>
      <c r="F474">
        <v>2</v>
      </c>
      <c r="G474">
        <v>20</v>
      </c>
      <c r="H474">
        <v>0</v>
      </c>
      <c r="I474">
        <v>0</v>
      </c>
      <c r="J474">
        <v>0</v>
      </c>
      <c r="K474">
        <v>1</v>
      </c>
      <c r="L474">
        <v>0</v>
      </c>
      <c r="M474">
        <v>0</v>
      </c>
    </row>
    <row r="475" spans="1:13" x14ac:dyDescent="0.2">
      <c r="A475">
        <v>137</v>
      </c>
      <c r="B475" s="18">
        <v>6</v>
      </c>
      <c r="C475">
        <v>1.1599999999999999</v>
      </c>
      <c r="D475">
        <v>218</v>
      </c>
      <c r="E475">
        <v>733</v>
      </c>
      <c r="F475">
        <v>2</v>
      </c>
      <c r="G475">
        <v>20</v>
      </c>
      <c r="H475">
        <v>0</v>
      </c>
      <c r="I475">
        <v>0</v>
      </c>
      <c r="J475">
        <v>0</v>
      </c>
      <c r="K475">
        <v>1</v>
      </c>
      <c r="L475">
        <v>0</v>
      </c>
      <c r="M475">
        <v>0</v>
      </c>
    </row>
    <row r="476" spans="1:13" x14ac:dyDescent="0.2">
      <c r="A476">
        <v>137</v>
      </c>
      <c r="B476" s="18">
        <v>7</v>
      </c>
      <c r="C476">
        <v>2.96</v>
      </c>
      <c r="D476">
        <v>218</v>
      </c>
      <c r="E476">
        <v>733</v>
      </c>
      <c r="F476">
        <v>2</v>
      </c>
      <c r="G476">
        <v>20</v>
      </c>
      <c r="H476">
        <v>0</v>
      </c>
      <c r="I476">
        <v>0</v>
      </c>
      <c r="J476">
        <v>0</v>
      </c>
      <c r="K476">
        <v>1</v>
      </c>
      <c r="L476">
        <v>0</v>
      </c>
      <c r="M476">
        <v>0</v>
      </c>
    </row>
    <row r="477" spans="1:13" x14ac:dyDescent="0.2">
      <c r="A477">
        <v>137</v>
      </c>
      <c r="B477" s="18">
        <v>8</v>
      </c>
      <c r="C477">
        <v>3.57</v>
      </c>
      <c r="D477">
        <v>218</v>
      </c>
      <c r="E477">
        <v>733</v>
      </c>
      <c r="F477">
        <v>2</v>
      </c>
      <c r="G477">
        <v>20</v>
      </c>
      <c r="H477">
        <v>0</v>
      </c>
      <c r="I477">
        <v>0</v>
      </c>
      <c r="J477">
        <v>0</v>
      </c>
      <c r="K477">
        <v>1</v>
      </c>
      <c r="L477">
        <v>0</v>
      </c>
      <c r="M477">
        <v>0</v>
      </c>
    </row>
    <row r="478" spans="1:13" x14ac:dyDescent="0.2">
      <c r="A478">
        <v>137</v>
      </c>
      <c r="B478" s="18">
        <v>9</v>
      </c>
      <c r="C478">
        <v>-3.52</v>
      </c>
      <c r="D478">
        <v>218</v>
      </c>
      <c r="E478">
        <v>733</v>
      </c>
      <c r="F478">
        <v>2</v>
      </c>
      <c r="G478">
        <v>20</v>
      </c>
      <c r="H478">
        <v>0</v>
      </c>
      <c r="I478">
        <v>0</v>
      </c>
      <c r="J478">
        <v>0</v>
      </c>
      <c r="K478">
        <v>1</v>
      </c>
      <c r="L478">
        <v>0</v>
      </c>
      <c r="M478">
        <v>0</v>
      </c>
    </row>
    <row r="479" spans="1:13" x14ac:dyDescent="0.2">
      <c r="A479">
        <v>137</v>
      </c>
      <c r="B479" s="18">
        <v>10</v>
      </c>
      <c r="C479">
        <v>-2.5299999999999998</v>
      </c>
      <c r="D479">
        <v>218</v>
      </c>
      <c r="E479">
        <v>733</v>
      </c>
      <c r="F479">
        <v>2</v>
      </c>
      <c r="G479">
        <v>20</v>
      </c>
      <c r="H479">
        <v>0</v>
      </c>
      <c r="I479">
        <v>0</v>
      </c>
      <c r="J479">
        <v>0</v>
      </c>
      <c r="K479">
        <v>1</v>
      </c>
      <c r="L479">
        <v>0</v>
      </c>
      <c r="M479">
        <v>0</v>
      </c>
    </row>
    <row r="480" spans="1:13" x14ac:dyDescent="0.2">
      <c r="A480">
        <v>137</v>
      </c>
      <c r="B480" s="18">
        <v>11</v>
      </c>
      <c r="C480">
        <v>4.2</v>
      </c>
      <c r="D480">
        <v>218</v>
      </c>
      <c r="E480">
        <v>733</v>
      </c>
      <c r="F480">
        <v>2</v>
      </c>
      <c r="G480">
        <v>20</v>
      </c>
      <c r="H480">
        <v>0</v>
      </c>
      <c r="I480">
        <v>0</v>
      </c>
      <c r="J480">
        <v>0</v>
      </c>
      <c r="K480">
        <v>1</v>
      </c>
      <c r="L480">
        <v>0</v>
      </c>
      <c r="M480">
        <v>0</v>
      </c>
    </row>
    <row r="481" spans="1:13" x14ac:dyDescent="0.2">
      <c r="A481">
        <v>137</v>
      </c>
      <c r="B481" s="18">
        <v>12</v>
      </c>
      <c r="C481">
        <v>2.5</v>
      </c>
      <c r="D481">
        <v>218</v>
      </c>
      <c r="E481">
        <v>733</v>
      </c>
      <c r="F481">
        <v>2</v>
      </c>
      <c r="G481">
        <v>20</v>
      </c>
      <c r="H481">
        <v>0</v>
      </c>
      <c r="I481">
        <v>0</v>
      </c>
      <c r="J481">
        <v>0</v>
      </c>
      <c r="K481">
        <v>1</v>
      </c>
      <c r="L481">
        <v>0</v>
      </c>
      <c r="M481">
        <v>0</v>
      </c>
    </row>
    <row r="482" spans="1:13" x14ac:dyDescent="0.2">
      <c r="A482">
        <v>138</v>
      </c>
      <c r="B482" s="18">
        <v>1</v>
      </c>
      <c r="C482">
        <v>1.37</v>
      </c>
      <c r="D482">
        <v>136</v>
      </c>
      <c r="E482">
        <v>2963</v>
      </c>
      <c r="F482">
        <v>1.5</v>
      </c>
      <c r="G482">
        <v>20</v>
      </c>
      <c r="H482">
        <v>1</v>
      </c>
      <c r="I482">
        <v>0</v>
      </c>
      <c r="J482">
        <v>0</v>
      </c>
      <c r="K482">
        <v>1</v>
      </c>
      <c r="L482">
        <v>0</v>
      </c>
      <c r="M482">
        <v>1</v>
      </c>
    </row>
    <row r="483" spans="1:13" x14ac:dyDescent="0.2">
      <c r="A483">
        <v>138</v>
      </c>
      <c r="B483" s="18">
        <v>2</v>
      </c>
      <c r="C483">
        <v>3.38</v>
      </c>
      <c r="D483">
        <v>136</v>
      </c>
      <c r="E483">
        <v>2963</v>
      </c>
      <c r="F483">
        <v>1.5</v>
      </c>
      <c r="G483">
        <v>20</v>
      </c>
      <c r="H483">
        <v>1</v>
      </c>
      <c r="I483">
        <v>0</v>
      </c>
      <c r="J483">
        <v>0</v>
      </c>
      <c r="K483">
        <v>1</v>
      </c>
      <c r="L483">
        <v>0</v>
      </c>
      <c r="M483">
        <v>1</v>
      </c>
    </row>
    <row r="484" spans="1:13" x14ac:dyDescent="0.2">
      <c r="A484">
        <v>138</v>
      </c>
      <c r="B484" s="18">
        <v>3</v>
      </c>
      <c r="C484">
        <v>1.05</v>
      </c>
      <c r="D484">
        <v>136</v>
      </c>
      <c r="E484">
        <v>2963</v>
      </c>
      <c r="F484">
        <v>1.5</v>
      </c>
      <c r="G484">
        <v>20</v>
      </c>
      <c r="H484">
        <v>1</v>
      </c>
      <c r="I484">
        <v>0</v>
      </c>
      <c r="J484">
        <v>0</v>
      </c>
      <c r="K484">
        <v>1</v>
      </c>
      <c r="L484">
        <v>0</v>
      </c>
      <c r="M484">
        <v>1</v>
      </c>
    </row>
    <row r="485" spans="1:13" x14ac:dyDescent="0.2">
      <c r="A485">
        <v>138</v>
      </c>
      <c r="B485" s="18">
        <v>4</v>
      </c>
      <c r="C485">
        <v>0.72</v>
      </c>
      <c r="D485">
        <v>136</v>
      </c>
      <c r="E485">
        <v>2963</v>
      </c>
      <c r="F485">
        <v>1.5</v>
      </c>
      <c r="G485">
        <v>20</v>
      </c>
      <c r="H485">
        <v>1</v>
      </c>
      <c r="I485">
        <v>0</v>
      </c>
      <c r="J485">
        <v>0</v>
      </c>
      <c r="K485">
        <v>1</v>
      </c>
      <c r="L485">
        <v>0</v>
      </c>
      <c r="M485">
        <v>1</v>
      </c>
    </row>
    <row r="486" spans="1:13" x14ac:dyDescent="0.2">
      <c r="A486">
        <v>138</v>
      </c>
      <c r="B486" s="18">
        <v>5</v>
      </c>
      <c r="C486">
        <v>1.1599999999999999</v>
      </c>
      <c r="D486">
        <v>136</v>
      </c>
      <c r="E486">
        <v>2963</v>
      </c>
      <c r="F486">
        <v>1.5</v>
      </c>
      <c r="G486">
        <v>20</v>
      </c>
      <c r="H486">
        <v>1</v>
      </c>
      <c r="I486">
        <v>0</v>
      </c>
      <c r="J486">
        <v>0</v>
      </c>
      <c r="K486">
        <v>1</v>
      </c>
      <c r="L486">
        <v>0</v>
      </c>
      <c r="M486">
        <v>1</v>
      </c>
    </row>
    <row r="487" spans="1:13" x14ac:dyDescent="0.2">
      <c r="A487">
        <v>138</v>
      </c>
      <c r="B487" s="18">
        <v>6</v>
      </c>
      <c r="C487">
        <v>1.67</v>
      </c>
      <c r="D487">
        <v>136</v>
      </c>
      <c r="E487">
        <v>2963</v>
      </c>
      <c r="F487">
        <v>1.5</v>
      </c>
      <c r="G487">
        <v>20</v>
      </c>
      <c r="H487">
        <v>1</v>
      </c>
      <c r="I487">
        <v>0</v>
      </c>
      <c r="J487">
        <v>0</v>
      </c>
      <c r="K487">
        <v>1</v>
      </c>
      <c r="L487">
        <v>0</v>
      </c>
      <c r="M487">
        <v>1</v>
      </c>
    </row>
    <row r="488" spans="1:13" x14ac:dyDescent="0.2">
      <c r="A488">
        <v>138</v>
      </c>
      <c r="B488" s="18">
        <v>7</v>
      </c>
      <c r="C488">
        <v>-0.97</v>
      </c>
      <c r="D488">
        <v>136</v>
      </c>
      <c r="E488">
        <v>2963</v>
      </c>
      <c r="F488">
        <v>1.5</v>
      </c>
      <c r="G488">
        <v>20</v>
      </c>
      <c r="H488">
        <v>1</v>
      </c>
      <c r="I488">
        <v>0</v>
      </c>
      <c r="J488">
        <v>0</v>
      </c>
      <c r="K488">
        <v>1</v>
      </c>
      <c r="L488">
        <v>0</v>
      </c>
      <c r="M488">
        <v>1</v>
      </c>
    </row>
    <row r="489" spans="1:13" x14ac:dyDescent="0.2">
      <c r="A489">
        <v>138</v>
      </c>
      <c r="B489" s="18">
        <v>8</v>
      </c>
      <c r="C489">
        <v>3.38</v>
      </c>
      <c r="D489">
        <v>136</v>
      </c>
      <c r="E489">
        <v>2963</v>
      </c>
      <c r="F489">
        <v>1.5</v>
      </c>
      <c r="G489">
        <v>20</v>
      </c>
      <c r="H489">
        <v>1</v>
      </c>
      <c r="I489">
        <v>0</v>
      </c>
      <c r="J489">
        <v>0</v>
      </c>
      <c r="K489">
        <v>1</v>
      </c>
      <c r="L489">
        <v>0</v>
      </c>
      <c r="M489">
        <v>1</v>
      </c>
    </row>
    <row r="490" spans="1:13" x14ac:dyDescent="0.2">
      <c r="A490">
        <v>138</v>
      </c>
      <c r="B490" s="18">
        <v>9</v>
      </c>
      <c r="C490">
        <v>0.97</v>
      </c>
      <c r="D490">
        <v>136</v>
      </c>
      <c r="E490">
        <v>2963</v>
      </c>
      <c r="F490">
        <v>1.5</v>
      </c>
      <c r="G490">
        <v>20</v>
      </c>
      <c r="H490">
        <v>1</v>
      </c>
      <c r="I490">
        <v>0</v>
      </c>
      <c r="J490">
        <v>0</v>
      </c>
      <c r="K490">
        <v>1</v>
      </c>
      <c r="L490">
        <v>0</v>
      </c>
      <c r="M490">
        <v>1</v>
      </c>
    </row>
    <row r="491" spans="1:13" x14ac:dyDescent="0.2">
      <c r="A491">
        <v>138</v>
      </c>
      <c r="B491" s="18">
        <v>10</v>
      </c>
      <c r="C491">
        <v>1.29</v>
      </c>
      <c r="D491">
        <v>136</v>
      </c>
      <c r="E491">
        <v>2963</v>
      </c>
      <c r="F491">
        <v>1.5</v>
      </c>
      <c r="G491">
        <v>20</v>
      </c>
      <c r="H491">
        <v>1</v>
      </c>
      <c r="I491">
        <v>0</v>
      </c>
      <c r="J491">
        <v>0</v>
      </c>
      <c r="K491">
        <v>1</v>
      </c>
      <c r="L491">
        <v>0</v>
      </c>
      <c r="M491">
        <v>1</v>
      </c>
    </row>
    <row r="492" spans="1:13" x14ac:dyDescent="0.2">
      <c r="A492">
        <v>138</v>
      </c>
      <c r="B492" s="18">
        <v>11</v>
      </c>
      <c r="C492">
        <v>-1.02</v>
      </c>
      <c r="D492">
        <v>136</v>
      </c>
      <c r="E492">
        <v>2963</v>
      </c>
      <c r="F492">
        <v>1.5</v>
      </c>
      <c r="G492">
        <v>20</v>
      </c>
      <c r="H492">
        <v>1</v>
      </c>
      <c r="I492">
        <v>0</v>
      </c>
      <c r="J492">
        <v>0</v>
      </c>
      <c r="K492">
        <v>1</v>
      </c>
      <c r="L492">
        <v>0</v>
      </c>
      <c r="M492">
        <v>1</v>
      </c>
    </row>
    <row r="493" spans="1:13" x14ac:dyDescent="0.2">
      <c r="A493">
        <v>138</v>
      </c>
      <c r="B493" s="18">
        <v>12</v>
      </c>
      <c r="C493">
        <v>1.88</v>
      </c>
      <c r="D493">
        <v>136</v>
      </c>
      <c r="E493">
        <v>2963</v>
      </c>
      <c r="F493">
        <v>1.5</v>
      </c>
      <c r="G493">
        <v>20</v>
      </c>
      <c r="H493">
        <v>1</v>
      </c>
      <c r="I493">
        <v>0</v>
      </c>
      <c r="J493">
        <v>0</v>
      </c>
      <c r="K493">
        <v>1</v>
      </c>
      <c r="L493">
        <v>0</v>
      </c>
      <c r="M493">
        <v>1</v>
      </c>
    </row>
    <row r="494" spans="1:13" x14ac:dyDescent="0.2">
      <c r="A494">
        <v>139</v>
      </c>
      <c r="B494" s="18">
        <v>1</v>
      </c>
      <c r="C494">
        <v>2.46</v>
      </c>
      <c r="D494">
        <v>223</v>
      </c>
      <c r="E494">
        <v>42</v>
      </c>
      <c r="F494">
        <v>2.25</v>
      </c>
      <c r="G494">
        <v>20</v>
      </c>
      <c r="H494">
        <v>0</v>
      </c>
      <c r="I494">
        <v>0</v>
      </c>
      <c r="J494">
        <v>0</v>
      </c>
      <c r="K494">
        <v>1</v>
      </c>
      <c r="L494">
        <v>0</v>
      </c>
      <c r="M494">
        <v>1</v>
      </c>
    </row>
    <row r="495" spans="1:13" x14ac:dyDescent="0.2">
      <c r="A495">
        <v>139</v>
      </c>
      <c r="B495" s="18">
        <v>2</v>
      </c>
      <c r="C495">
        <v>0.52</v>
      </c>
      <c r="D495">
        <v>223</v>
      </c>
      <c r="E495">
        <v>42</v>
      </c>
      <c r="F495">
        <v>2.25</v>
      </c>
      <c r="G495">
        <v>20</v>
      </c>
      <c r="H495">
        <v>0</v>
      </c>
      <c r="I495">
        <v>0</v>
      </c>
      <c r="J495">
        <v>0</v>
      </c>
      <c r="K495">
        <v>1</v>
      </c>
      <c r="L495">
        <v>0</v>
      </c>
      <c r="M495">
        <v>1</v>
      </c>
    </row>
    <row r="496" spans="1:13" x14ac:dyDescent="0.2">
      <c r="A496">
        <v>139</v>
      </c>
      <c r="B496" s="18">
        <v>3</v>
      </c>
      <c r="C496">
        <v>1.72</v>
      </c>
      <c r="D496">
        <v>223</v>
      </c>
      <c r="E496">
        <v>42</v>
      </c>
      <c r="F496">
        <v>2.25</v>
      </c>
      <c r="G496">
        <v>20</v>
      </c>
      <c r="H496">
        <v>0</v>
      </c>
      <c r="I496">
        <v>0</v>
      </c>
      <c r="J496">
        <v>0</v>
      </c>
      <c r="K496">
        <v>1</v>
      </c>
      <c r="L496">
        <v>0</v>
      </c>
      <c r="M496">
        <v>1</v>
      </c>
    </row>
    <row r="497" spans="1:13" x14ac:dyDescent="0.2">
      <c r="A497">
        <v>139</v>
      </c>
      <c r="B497" s="18">
        <v>4</v>
      </c>
      <c r="C497">
        <v>1.37</v>
      </c>
      <c r="D497">
        <v>223</v>
      </c>
      <c r="E497">
        <v>42</v>
      </c>
      <c r="F497">
        <v>2.25</v>
      </c>
      <c r="G497">
        <v>20</v>
      </c>
      <c r="H497">
        <v>0</v>
      </c>
      <c r="I497">
        <v>0</v>
      </c>
      <c r="J497">
        <v>0</v>
      </c>
      <c r="K497">
        <v>1</v>
      </c>
      <c r="L497">
        <v>0</v>
      </c>
      <c r="M497">
        <v>1</v>
      </c>
    </row>
    <row r="498" spans="1:13" x14ac:dyDescent="0.2">
      <c r="A498">
        <v>139</v>
      </c>
      <c r="B498" s="18">
        <v>5</v>
      </c>
      <c r="C498">
        <v>-1.58</v>
      </c>
      <c r="D498">
        <v>223</v>
      </c>
      <c r="E498">
        <v>42</v>
      </c>
      <c r="F498">
        <v>2.25</v>
      </c>
      <c r="G498">
        <v>20</v>
      </c>
      <c r="H498">
        <v>0</v>
      </c>
      <c r="I498">
        <v>0</v>
      </c>
      <c r="J498">
        <v>0</v>
      </c>
      <c r="K498">
        <v>1</v>
      </c>
      <c r="L498">
        <v>0</v>
      </c>
      <c r="M498">
        <v>1</v>
      </c>
    </row>
    <row r="499" spans="1:13" x14ac:dyDescent="0.2">
      <c r="A499">
        <v>139</v>
      </c>
      <c r="B499" s="18">
        <v>6</v>
      </c>
      <c r="C499">
        <v>2.5099999999999998</v>
      </c>
      <c r="D499">
        <v>223</v>
      </c>
      <c r="E499">
        <v>42</v>
      </c>
      <c r="F499">
        <v>2.25</v>
      </c>
      <c r="G499">
        <v>20</v>
      </c>
      <c r="H499">
        <v>0</v>
      </c>
      <c r="I499">
        <v>0</v>
      </c>
      <c r="J499">
        <v>0</v>
      </c>
      <c r="K499">
        <v>1</v>
      </c>
      <c r="L499">
        <v>0</v>
      </c>
      <c r="M499">
        <v>1</v>
      </c>
    </row>
    <row r="500" spans="1:13" x14ac:dyDescent="0.2">
      <c r="A500">
        <v>139</v>
      </c>
      <c r="B500" s="18">
        <v>7</v>
      </c>
      <c r="C500">
        <v>-1.32</v>
      </c>
      <c r="D500">
        <v>223</v>
      </c>
      <c r="E500">
        <v>42</v>
      </c>
      <c r="F500">
        <v>2.25</v>
      </c>
      <c r="G500">
        <v>20</v>
      </c>
      <c r="H500">
        <v>0</v>
      </c>
      <c r="I500">
        <v>0</v>
      </c>
      <c r="J500">
        <v>0</v>
      </c>
      <c r="K500">
        <v>1</v>
      </c>
      <c r="L500">
        <v>0</v>
      </c>
      <c r="M500">
        <v>1</v>
      </c>
    </row>
    <row r="501" spans="1:13" x14ac:dyDescent="0.2">
      <c r="A501">
        <v>139</v>
      </c>
      <c r="B501" s="18">
        <v>8</v>
      </c>
      <c r="C501">
        <v>-1.95</v>
      </c>
      <c r="D501">
        <v>223</v>
      </c>
      <c r="E501">
        <v>42</v>
      </c>
      <c r="F501">
        <v>2.25</v>
      </c>
      <c r="G501">
        <v>20</v>
      </c>
      <c r="H501">
        <v>0</v>
      </c>
      <c r="I501">
        <v>0</v>
      </c>
      <c r="J501">
        <v>0</v>
      </c>
      <c r="K501">
        <v>1</v>
      </c>
      <c r="L501">
        <v>0</v>
      </c>
      <c r="M501">
        <v>1</v>
      </c>
    </row>
    <row r="502" spans="1:13" x14ac:dyDescent="0.2">
      <c r="A502">
        <v>139</v>
      </c>
      <c r="B502" s="18">
        <v>9</v>
      </c>
      <c r="C502">
        <v>0.49</v>
      </c>
      <c r="D502">
        <v>223</v>
      </c>
      <c r="E502">
        <v>42</v>
      </c>
      <c r="F502">
        <v>2.25</v>
      </c>
      <c r="G502">
        <v>20</v>
      </c>
      <c r="H502">
        <v>0</v>
      </c>
      <c r="I502">
        <v>0</v>
      </c>
      <c r="J502">
        <v>0</v>
      </c>
      <c r="K502">
        <v>1</v>
      </c>
      <c r="L502">
        <v>0</v>
      </c>
      <c r="M502">
        <v>1</v>
      </c>
    </row>
    <row r="503" spans="1:13" x14ac:dyDescent="0.2">
      <c r="A503">
        <v>139</v>
      </c>
      <c r="B503" s="18">
        <v>10</v>
      </c>
      <c r="C503">
        <v>-0.79</v>
      </c>
      <c r="D503">
        <v>223</v>
      </c>
      <c r="E503">
        <v>42</v>
      </c>
      <c r="F503">
        <v>2.25</v>
      </c>
      <c r="G503">
        <v>20</v>
      </c>
      <c r="H503">
        <v>0</v>
      </c>
      <c r="I503">
        <v>0</v>
      </c>
      <c r="J503">
        <v>0</v>
      </c>
      <c r="K503">
        <v>1</v>
      </c>
      <c r="L503">
        <v>0</v>
      </c>
      <c r="M503">
        <v>1</v>
      </c>
    </row>
    <row r="504" spans="1:13" x14ac:dyDescent="0.2">
      <c r="A504">
        <v>139</v>
      </c>
      <c r="B504" s="18">
        <v>11</v>
      </c>
      <c r="C504">
        <v>-5.09</v>
      </c>
      <c r="D504">
        <v>223</v>
      </c>
      <c r="E504">
        <v>42</v>
      </c>
      <c r="F504">
        <v>2.25</v>
      </c>
      <c r="G504">
        <v>20</v>
      </c>
      <c r="H504">
        <v>0</v>
      </c>
      <c r="I504">
        <v>0</v>
      </c>
      <c r="J504">
        <v>0</v>
      </c>
      <c r="K504">
        <v>1</v>
      </c>
      <c r="L504">
        <v>0</v>
      </c>
      <c r="M504">
        <v>1</v>
      </c>
    </row>
    <row r="505" spans="1:13" x14ac:dyDescent="0.2">
      <c r="A505">
        <v>139</v>
      </c>
      <c r="B505" s="18">
        <v>12</v>
      </c>
      <c r="C505">
        <v>-0.4</v>
      </c>
      <c r="D505">
        <v>223</v>
      </c>
      <c r="E505">
        <v>42</v>
      </c>
      <c r="F505">
        <v>2.25</v>
      </c>
      <c r="G505">
        <v>20</v>
      </c>
      <c r="H505">
        <v>0</v>
      </c>
      <c r="I505">
        <v>0</v>
      </c>
      <c r="J505">
        <v>0</v>
      </c>
      <c r="K505">
        <v>1</v>
      </c>
      <c r="L505">
        <v>0</v>
      </c>
      <c r="M505">
        <v>1</v>
      </c>
    </row>
    <row r="506" spans="1:13" x14ac:dyDescent="0.2">
      <c r="A506">
        <v>140</v>
      </c>
      <c r="B506" s="18">
        <v>1</v>
      </c>
      <c r="C506">
        <v>-0.48</v>
      </c>
      <c r="D506">
        <v>285</v>
      </c>
      <c r="E506">
        <v>163</v>
      </c>
      <c r="F506">
        <v>2</v>
      </c>
      <c r="G506">
        <v>20</v>
      </c>
      <c r="H506">
        <v>0</v>
      </c>
      <c r="I506">
        <v>1</v>
      </c>
      <c r="J506">
        <v>0</v>
      </c>
      <c r="K506">
        <v>1</v>
      </c>
      <c r="L506">
        <v>1</v>
      </c>
      <c r="M506">
        <v>0</v>
      </c>
    </row>
    <row r="507" spans="1:13" x14ac:dyDescent="0.2">
      <c r="A507">
        <v>140</v>
      </c>
      <c r="B507" s="18">
        <v>2</v>
      </c>
      <c r="C507">
        <v>-9.98</v>
      </c>
      <c r="D507">
        <v>285</v>
      </c>
      <c r="E507">
        <v>163</v>
      </c>
      <c r="F507">
        <v>2</v>
      </c>
      <c r="G507">
        <v>20</v>
      </c>
      <c r="H507">
        <v>0</v>
      </c>
      <c r="I507">
        <v>1</v>
      </c>
      <c r="J507">
        <v>0</v>
      </c>
      <c r="K507">
        <v>1</v>
      </c>
      <c r="L507">
        <v>1</v>
      </c>
      <c r="M507">
        <v>0</v>
      </c>
    </row>
    <row r="508" spans="1:13" x14ac:dyDescent="0.2">
      <c r="A508">
        <v>140</v>
      </c>
      <c r="B508" s="18">
        <v>3</v>
      </c>
      <c r="C508">
        <v>-25.53</v>
      </c>
      <c r="D508">
        <v>285</v>
      </c>
      <c r="E508">
        <v>163</v>
      </c>
      <c r="F508">
        <v>2</v>
      </c>
      <c r="G508">
        <v>20</v>
      </c>
      <c r="H508">
        <v>0</v>
      </c>
      <c r="I508">
        <v>1</v>
      </c>
      <c r="J508">
        <v>0</v>
      </c>
      <c r="K508">
        <v>1</v>
      </c>
      <c r="L508">
        <v>1</v>
      </c>
      <c r="M508">
        <v>0</v>
      </c>
    </row>
    <row r="509" spans="1:13" x14ac:dyDescent="0.2">
      <c r="A509">
        <v>140</v>
      </c>
      <c r="B509" s="18">
        <v>4</v>
      </c>
      <c r="C509">
        <v>8.33</v>
      </c>
      <c r="D509">
        <v>285</v>
      </c>
      <c r="E509">
        <v>163</v>
      </c>
      <c r="F509">
        <v>2</v>
      </c>
      <c r="G509">
        <v>20</v>
      </c>
      <c r="H509">
        <v>0</v>
      </c>
      <c r="I509">
        <v>1</v>
      </c>
      <c r="J509">
        <v>0</v>
      </c>
      <c r="K509">
        <v>1</v>
      </c>
      <c r="L509">
        <v>1</v>
      </c>
      <c r="M509">
        <v>0</v>
      </c>
    </row>
    <row r="510" spans="1:13" x14ac:dyDescent="0.2">
      <c r="A510">
        <v>140</v>
      </c>
      <c r="B510" s="18">
        <v>5</v>
      </c>
      <c r="C510">
        <v>7.21</v>
      </c>
      <c r="D510">
        <v>285</v>
      </c>
      <c r="E510">
        <v>163</v>
      </c>
      <c r="F510">
        <v>2</v>
      </c>
      <c r="G510">
        <v>20</v>
      </c>
      <c r="H510">
        <v>0</v>
      </c>
      <c r="I510">
        <v>1</v>
      </c>
      <c r="J510">
        <v>0</v>
      </c>
      <c r="K510">
        <v>1</v>
      </c>
      <c r="L510">
        <v>1</v>
      </c>
      <c r="M510">
        <v>0</v>
      </c>
    </row>
    <row r="511" spans="1:13" x14ac:dyDescent="0.2">
      <c r="A511">
        <v>140</v>
      </c>
      <c r="B511" s="18">
        <v>6</v>
      </c>
      <c r="C511">
        <v>3.45</v>
      </c>
      <c r="D511">
        <v>285</v>
      </c>
      <c r="E511">
        <v>163</v>
      </c>
      <c r="F511">
        <v>2</v>
      </c>
      <c r="G511">
        <v>20</v>
      </c>
      <c r="H511">
        <v>0</v>
      </c>
      <c r="I511">
        <v>1</v>
      </c>
      <c r="J511">
        <v>0</v>
      </c>
      <c r="K511">
        <v>1</v>
      </c>
      <c r="L511">
        <v>1</v>
      </c>
      <c r="M511">
        <v>0</v>
      </c>
    </row>
    <row r="512" spans="1:13" x14ac:dyDescent="0.2">
      <c r="A512">
        <v>140</v>
      </c>
      <c r="B512" s="18">
        <v>7</v>
      </c>
      <c r="C512">
        <v>0.5</v>
      </c>
      <c r="D512">
        <v>285</v>
      </c>
      <c r="E512">
        <v>163</v>
      </c>
      <c r="F512">
        <v>2</v>
      </c>
      <c r="G512">
        <v>20</v>
      </c>
      <c r="H512">
        <v>0</v>
      </c>
      <c r="I512">
        <v>1</v>
      </c>
      <c r="J512">
        <v>0</v>
      </c>
      <c r="K512">
        <v>1</v>
      </c>
      <c r="L512">
        <v>1</v>
      </c>
      <c r="M512">
        <v>0</v>
      </c>
    </row>
    <row r="513" spans="1:13" x14ac:dyDescent="0.2">
      <c r="A513">
        <v>140</v>
      </c>
      <c r="B513" s="18">
        <v>8</v>
      </c>
      <c r="C513">
        <v>4.5999999999999996</v>
      </c>
      <c r="D513">
        <v>285</v>
      </c>
      <c r="E513">
        <v>163</v>
      </c>
      <c r="F513">
        <v>2</v>
      </c>
      <c r="G513">
        <v>20</v>
      </c>
      <c r="H513">
        <v>0</v>
      </c>
      <c r="I513">
        <v>1</v>
      </c>
      <c r="J513">
        <v>0</v>
      </c>
      <c r="K513">
        <v>1</v>
      </c>
      <c r="L513">
        <v>1</v>
      </c>
      <c r="M513">
        <v>0</v>
      </c>
    </row>
    <row r="514" spans="1:13" x14ac:dyDescent="0.2">
      <c r="A514">
        <v>140</v>
      </c>
      <c r="B514" s="18">
        <v>9</v>
      </c>
      <c r="C514">
        <v>-4.84</v>
      </c>
      <c r="D514">
        <v>285</v>
      </c>
      <c r="E514">
        <v>163</v>
      </c>
      <c r="F514">
        <v>2</v>
      </c>
      <c r="G514">
        <v>20</v>
      </c>
      <c r="H514">
        <v>0</v>
      </c>
      <c r="I514">
        <v>1</v>
      </c>
      <c r="J514">
        <v>0</v>
      </c>
      <c r="K514">
        <v>1</v>
      </c>
      <c r="L514">
        <v>1</v>
      </c>
      <c r="M514">
        <v>0</v>
      </c>
    </row>
    <row r="515" spans="1:13" x14ac:dyDescent="0.2">
      <c r="A515">
        <v>140</v>
      </c>
      <c r="B515" s="18">
        <v>10</v>
      </c>
      <c r="C515">
        <v>-6.2</v>
      </c>
      <c r="D515">
        <v>285</v>
      </c>
      <c r="E515">
        <v>163</v>
      </c>
      <c r="F515">
        <v>2</v>
      </c>
      <c r="G515">
        <v>20</v>
      </c>
      <c r="H515">
        <v>0</v>
      </c>
      <c r="I515">
        <v>1</v>
      </c>
      <c r="J515">
        <v>0</v>
      </c>
      <c r="K515">
        <v>1</v>
      </c>
      <c r="L515">
        <v>1</v>
      </c>
      <c r="M515">
        <v>0</v>
      </c>
    </row>
    <row r="516" spans="1:13" x14ac:dyDescent="0.2">
      <c r="A516">
        <v>140</v>
      </c>
      <c r="B516" s="18">
        <v>11</v>
      </c>
      <c r="C516">
        <v>15.93</v>
      </c>
      <c r="D516">
        <v>285</v>
      </c>
      <c r="E516">
        <v>163</v>
      </c>
      <c r="F516">
        <v>2</v>
      </c>
      <c r="G516">
        <v>20</v>
      </c>
      <c r="H516">
        <v>0</v>
      </c>
      <c r="I516">
        <v>1</v>
      </c>
      <c r="J516">
        <v>0</v>
      </c>
      <c r="K516">
        <v>1</v>
      </c>
      <c r="L516">
        <v>1</v>
      </c>
      <c r="M516">
        <v>0</v>
      </c>
    </row>
    <row r="517" spans="1:13" x14ac:dyDescent="0.2">
      <c r="A517">
        <v>140</v>
      </c>
      <c r="B517" s="18">
        <v>12</v>
      </c>
      <c r="C517">
        <v>7.55</v>
      </c>
      <c r="D517">
        <v>285</v>
      </c>
      <c r="E517">
        <v>163</v>
      </c>
      <c r="F517">
        <v>2</v>
      </c>
      <c r="G517">
        <v>20</v>
      </c>
      <c r="H517">
        <v>0</v>
      </c>
      <c r="I517">
        <v>1</v>
      </c>
      <c r="J517">
        <v>0</v>
      </c>
      <c r="K517">
        <v>1</v>
      </c>
      <c r="L517">
        <v>1</v>
      </c>
      <c r="M517">
        <v>0</v>
      </c>
    </row>
    <row r="518" spans="1:13" x14ac:dyDescent="0.2">
      <c r="A518">
        <v>141</v>
      </c>
      <c r="B518" s="18">
        <v>1</v>
      </c>
      <c r="C518">
        <v>-0.73</v>
      </c>
      <c r="D518">
        <v>217</v>
      </c>
      <c r="E518">
        <v>268</v>
      </c>
      <c r="F518">
        <v>1</v>
      </c>
      <c r="G518">
        <v>20</v>
      </c>
      <c r="H518">
        <v>1</v>
      </c>
      <c r="I518">
        <v>0</v>
      </c>
      <c r="J518">
        <v>0</v>
      </c>
      <c r="K518">
        <v>1</v>
      </c>
      <c r="L518">
        <v>0</v>
      </c>
      <c r="M518">
        <v>0</v>
      </c>
    </row>
    <row r="519" spans="1:13" x14ac:dyDescent="0.2">
      <c r="A519">
        <v>141</v>
      </c>
      <c r="B519" s="18">
        <v>2</v>
      </c>
      <c r="C519">
        <v>-1.75</v>
      </c>
      <c r="D519">
        <v>217</v>
      </c>
      <c r="E519">
        <v>268</v>
      </c>
      <c r="F519">
        <v>1</v>
      </c>
      <c r="G519">
        <v>20</v>
      </c>
      <c r="H519">
        <v>1</v>
      </c>
      <c r="I519">
        <v>0</v>
      </c>
      <c r="J519">
        <v>0</v>
      </c>
      <c r="K519">
        <v>1</v>
      </c>
      <c r="L519">
        <v>0</v>
      </c>
      <c r="M519">
        <v>0</v>
      </c>
    </row>
    <row r="520" spans="1:13" x14ac:dyDescent="0.2">
      <c r="A520">
        <v>141</v>
      </c>
      <c r="B520" s="18">
        <v>3</v>
      </c>
      <c r="C520">
        <v>-9.2200000000000006</v>
      </c>
      <c r="D520">
        <v>217</v>
      </c>
      <c r="E520">
        <v>268</v>
      </c>
      <c r="F520">
        <v>1</v>
      </c>
      <c r="G520">
        <v>20</v>
      </c>
      <c r="H520">
        <v>1</v>
      </c>
      <c r="I520">
        <v>0</v>
      </c>
      <c r="J520">
        <v>0</v>
      </c>
      <c r="K520">
        <v>1</v>
      </c>
      <c r="L520">
        <v>0</v>
      </c>
      <c r="M520">
        <v>0</v>
      </c>
    </row>
    <row r="521" spans="1:13" x14ac:dyDescent="0.2">
      <c r="A521">
        <v>141</v>
      </c>
      <c r="B521" s="18">
        <v>4</v>
      </c>
      <c r="C521">
        <v>8.0399999999999991</v>
      </c>
      <c r="D521">
        <v>217</v>
      </c>
      <c r="E521">
        <v>268</v>
      </c>
      <c r="F521">
        <v>1</v>
      </c>
      <c r="G521">
        <v>20</v>
      </c>
      <c r="H521">
        <v>1</v>
      </c>
      <c r="I521">
        <v>0</v>
      </c>
      <c r="J521">
        <v>0</v>
      </c>
      <c r="K521">
        <v>1</v>
      </c>
      <c r="L521">
        <v>0</v>
      </c>
      <c r="M521">
        <v>0</v>
      </c>
    </row>
    <row r="522" spans="1:13" x14ac:dyDescent="0.2">
      <c r="A522">
        <v>141</v>
      </c>
      <c r="B522" s="18">
        <v>5</v>
      </c>
      <c r="C522">
        <v>1.98</v>
      </c>
      <c r="D522">
        <v>217</v>
      </c>
      <c r="E522">
        <v>268</v>
      </c>
      <c r="F522">
        <v>1</v>
      </c>
      <c r="G522">
        <v>20</v>
      </c>
      <c r="H522">
        <v>1</v>
      </c>
      <c r="I522">
        <v>0</v>
      </c>
      <c r="J522">
        <v>0</v>
      </c>
      <c r="K522">
        <v>1</v>
      </c>
      <c r="L522">
        <v>0</v>
      </c>
      <c r="M522">
        <v>0</v>
      </c>
    </row>
    <row r="523" spans="1:13" x14ac:dyDescent="0.2">
      <c r="A523">
        <v>141</v>
      </c>
      <c r="B523" s="18">
        <v>6</v>
      </c>
      <c r="C523">
        <v>0.8</v>
      </c>
      <c r="D523">
        <v>217</v>
      </c>
      <c r="E523">
        <v>268</v>
      </c>
      <c r="F523">
        <v>1</v>
      </c>
      <c r="G523">
        <v>20</v>
      </c>
      <c r="H523">
        <v>1</v>
      </c>
      <c r="I523">
        <v>0</v>
      </c>
      <c r="J523">
        <v>0</v>
      </c>
      <c r="K523">
        <v>1</v>
      </c>
      <c r="L523">
        <v>0</v>
      </c>
      <c r="M523">
        <v>0</v>
      </c>
    </row>
    <row r="524" spans="1:13" x14ac:dyDescent="0.2">
      <c r="A524">
        <v>141</v>
      </c>
      <c r="B524" s="18">
        <v>7</v>
      </c>
      <c r="C524">
        <v>0.75</v>
      </c>
      <c r="D524">
        <v>217</v>
      </c>
      <c r="E524">
        <v>268</v>
      </c>
      <c r="F524">
        <v>1</v>
      </c>
      <c r="G524">
        <v>20</v>
      </c>
      <c r="H524">
        <v>1</v>
      </c>
      <c r="I524">
        <v>0</v>
      </c>
      <c r="J524">
        <v>0</v>
      </c>
      <c r="K524">
        <v>1</v>
      </c>
      <c r="L524">
        <v>0</v>
      </c>
      <c r="M524">
        <v>0</v>
      </c>
    </row>
    <row r="525" spans="1:13" x14ac:dyDescent="0.2">
      <c r="A525">
        <v>141</v>
      </c>
      <c r="B525" s="18">
        <v>8</v>
      </c>
      <c r="C525">
        <v>-1.53</v>
      </c>
      <c r="D525">
        <v>217</v>
      </c>
      <c r="E525">
        <v>268</v>
      </c>
      <c r="F525">
        <v>1</v>
      </c>
      <c r="G525">
        <v>20</v>
      </c>
      <c r="H525">
        <v>1</v>
      </c>
      <c r="I525">
        <v>0</v>
      </c>
      <c r="J525">
        <v>0</v>
      </c>
      <c r="K525">
        <v>1</v>
      </c>
      <c r="L525">
        <v>0</v>
      </c>
      <c r="M525">
        <v>0</v>
      </c>
    </row>
    <row r="526" spans="1:13" x14ac:dyDescent="0.2">
      <c r="A526">
        <v>141</v>
      </c>
      <c r="B526" s="18">
        <v>9</v>
      </c>
      <c r="C526">
        <v>0.28999999999999998</v>
      </c>
      <c r="D526">
        <v>217</v>
      </c>
      <c r="E526">
        <v>268</v>
      </c>
      <c r="F526">
        <v>1</v>
      </c>
      <c r="G526">
        <v>20</v>
      </c>
      <c r="H526">
        <v>1</v>
      </c>
      <c r="I526">
        <v>0</v>
      </c>
      <c r="J526">
        <v>0</v>
      </c>
      <c r="K526">
        <v>1</v>
      </c>
      <c r="L526">
        <v>0</v>
      </c>
      <c r="M526">
        <v>0</v>
      </c>
    </row>
    <row r="527" spans="1:13" x14ac:dyDescent="0.2">
      <c r="A527">
        <v>141</v>
      </c>
      <c r="B527" s="18">
        <v>10</v>
      </c>
      <c r="C527">
        <v>1.83</v>
      </c>
      <c r="D527">
        <v>217</v>
      </c>
      <c r="E527">
        <v>268</v>
      </c>
      <c r="F527">
        <v>1</v>
      </c>
      <c r="G527">
        <v>20</v>
      </c>
      <c r="H527">
        <v>1</v>
      </c>
      <c r="I527">
        <v>0</v>
      </c>
      <c r="J527">
        <v>0</v>
      </c>
      <c r="K527">
        <v>1</v>
      </c>
      <c r="L527">
        <v>0</v>
      </c>
      <c r="M527">
        <v>0</v>
      </c>
    </row>
    <row r="528" spans="1:13" x14ac:dyDescent="0.2">
      <c r="A528">
        <v>141</v>
      </c>
      <c r="B528" s="18">
        <v>11</v>
      </c>
      <c r="C528">
        <v>2.04</v>
      </c>
      <c r="D528">
        <v>217</v>
      </c>
      <c r="E528">
        <v>268</v>
      </c>
      <c r="F528">
        <v>1</v>
      </c>
      <c r="G528">
        <v>20</v>
      </c>
      <c r="H528">
        <v>1</v>
      </c>
      <c r="I528">
        <v>0</v>
      </c>
      <c r="J528">
        <v>0</v>
      </c>
      <c r="K528">
        <v>1</v>
      </c>
      <c r="L528">
        <v>0</v>
      </c>
      <c r="M528">
        <v>0</v>
      </c>
    </row>
    <row r="529" spans="1:15" x14ac:dyDescent="0.2">
      <c r="A529">
        <v>141</v>
      </c>
      <c r="B529" s="18">
        <v>12</v>
      </c>
      <c r="C529">
        <v>-0.23</v>
      </c>
      <c r="D529">
        <v>217</v>
      </c>
      <c r="E529">
        <v>268</v>
      </c>
      <c r="F529">
        <v>1</v>
      </c>
      <c r="G529">
        <v>20</v>
      </c>
      <c r="H529">
        <v>1</v>
      </c>
      <c r="I529">
        <v>0</v>
      </c>
      <c r="J529">
        <v>0</v>
      </c>
      <c r="K529">
        <v>1</v>
      </c>
      <c r="L529">
        <v>0</v>
      </c>
      <c r="M529">
        <v>0</v>
      </c>
    </row>
    <row r="530" spans="1:15" x14ac:dyDescent="0.2">
      <c r="A530">
        <v>142</v>
      </c>
      <c r="B530" s="18">
        <v>1</v>
      </c>
      <c r="C530">
        <v>-5.48</v>
      </c>
      <c r="D530">
        <v>156</v>
      </c>
      <c r="E530">
        <v>18</v>
      </c>
      <c r="F530">
        <v>1.5</v>
      </c>
      <c r="G530">
        <v>20</v>
      </c>
      <c r="H530">
        <v>1</v>
      </c>
      <c r="I530">
        <v>0</v>
      </c>
      <c r="J530">
        <v>0</v>
      </c>
      <c r="K530">
        <v>1</v>
      </c>
      <c r="L530">
        <v>0</v>
      </c>
      <c r="M530">
        <v>0</v>
      </c>
      <c r="O530" t="s">
        <v>265</v>
      </c>
    </row>
    <row r="531" spans="1:15" x14ac:dyDescent="0.2">
      <c r="A531">
        <v>142</v>
      </c>
      <c r="B531" s="18">
        <v>2</v>
      </c>
      <c r="C531">
        <v>-8.5</v>
      </c>
      <c r="D531">
        <v>156</v>
      </c>
      <c r="E531">
        <v>18</v>
      </c>
      <c r="F531">
        <v>1.5</v>
      </c>
      <c r="G531">
        <v>20</v>
      </c>
      <c r="H531">
        <v>1</v>
      </c>
      <c r="I531">
        <v>0</v>
      </c>
      <c r="J531">
        <v>0</v>
      </c>
      <c r="K531">
        <v>1</v>
      </c>
      <c r="L531">
        <v>0</v>
      </c>
      <c r="M531">
        <v>0</v>
      </c>
    </row>
    <row r="532" spans="1:15" x14ac:dyDescent="0.2">
      <c r="A532">
        <v>142</v>
      </c>
      <c r="B532" s="18">
        <v>3</v>
      </c>
      <c r="C532">
        <v>-5.31</v>
      </c>
      <c r="D532">
        <v>156</v>
      </c>
      <c r="E532">
        <v>18</v>
      </c>
      <c r="F532">
        <v>1.5</v>
      </c>
      <c r="G532">
        <v>20</v>
      </c>
      <c r="H532">
        <v>1</v>
      </c>
      <c r="I532">
        <v>0</v>
      </c>
      <c r="J532">
        <v>0</v>
      </c>
      <c r="K532">
        <v>1</v>
      </c>
      <c r="L532">
        <v>0</v>
      </c>
      <c r="M532">
        <v>0</v>
      </c>
    </row>
    <row r="533" spans="1:15" x14ac:dyDescent="0.2">
      <c r="A533">
        <v>142</v>
      </c>
      <c r="B533" s="18">
        <v>4</v>
      </c>
      <c r="C533">
        <v>1.45</v>
      </c>
      <c r="D533">
        <v>156</v>
      </c>
      <c r="E533">
        <v>18</v>
      </c>
      <c r="F533">
        <v>1.5</v>
      </c>
      <c r="G533">
        <v>20</v>
      </c>
      <c r="H533">
        <v>1</v>
      </c>
      <c r="I533">
        <v>0</v>
      </c>
      <c r="J533">
        <v>0</v>
      </c>
      <c r="K533">
        <v>1</v>
      </c>
      <c r="L533">
        <v>0</v>
      </c>
      <c r="M533">
        <v>0</v>
      </c>
    </row>
    <row r="534" spans="1:15" x14ac:dyDescent="0.2">
      <c r="A534">
        <v>142</v>
      </c>
      <c r="B534" s="18">
        <v>5</v>
      </c>
      <c r="C534">
        <v>5.44</v>
      </c>
      <c r="D534">
        <v>156</v>
      </c>
      <c r="E534">
        <v>18</v>
      </c>
      <c r="F534">
        <v>1.5</v>
      </c>
      <c r="G534">
        <v>20</v>
      </c>
      <c r="H534">
        <v>1</v>
      </c>
      <c r="I534">
        <v>0</v>
      </c>
      <c r="J534">
        <v>0</v>
      </c>
      <c r="K534">
        <v>1</v>
      </c>
      <c r="L534">
        <v>0</v>
      </c>
      <c r="M534">
        <v>0</v>
      </c>
    </row>
    <row r="535" spans="1:15" x14ac:dyDescent="0.2">
      <c r="A535">
        <v>142</v>
      </c>
      <c r="B535" s="18">
        <v>6</v>
      </c>
      <c r="C535">
        <v>1.1200000000000001</v>
      </c>
      <c r="D535">
        <v>156</v>
      </c>
      <c r="E535">
        <v>18</v>
      </c>
      <c r="F535">
        <v>1.5</v>
      </c>
      <c r="G535">
        <v>20</v>
      </c>
      <c r="H535">
        <v>1</v>
      </c>
      <c r="I535">
        <v>0</v>
      </c>
      <c r="J535">
        <v>0</v>
      </c>
      <c r="K535">
        <v>1</v>
      </c>
      <c r="L535">
        <v>0</v>
      </c>
      <c r="M535">
        <v>0</v>
      </c>
    </row>
    <row r="536" spans="1:15" x14ac:dyDescent="0.2">
      <c r="A536">
        <v>142</v>
      </c>
      <c r="B536" s="18">
        <v>7</v>
      </c>
      <c r="C536">
        <v>-1.28</v>
      </c>
      <c r="D536">
        <v>156</v>
      </c>
      <c r="E536">
        <v>18</v>
      </c>
      <c r="F536">
        <v>1.5</v>
      </c>
      <c r="G536">
        <v>20</v>
      </c>
      <c r="H536">
        <v>1</v>
      </c>
      <c r="I536">
        <v>0</v>
      </c>
      <c r="J536">
        <v>0</v>
      </c>
      <c r="K536">
        <v>1</v>
      </c>
      <c r="L536">
        <v>0</v>
      </c>
      <c r="M536">
        <v>0</v>
      </c>
    </row>
    <row r="537" spans="1:15" x14ac:dyDescent="0.2">
      <c r="A537">
        <v>142</v>
      </c>
      <c r="B537" s="18">
        <v>8</v>
      </c>
      <c r="C537">
        <v>3.51</v>
      </c>
      <c r="D537">
        <v>156</v>
      </c>
      <c r="E537">
        <v>18</v>
      </c>
      <c r="F537">
        <v>1.5</v>
      </c>
      <c r="G537">
        <v>20</v>
      </c>
      <c r="H537">
        <v>1</v>
      </c>
      <c r="I537">
        <v>0</v>
      </c>
      <c r="J537">
        <v>0</v>
      </c>
      <c r="K537">
        <v>1</v>
      </c>
      <c r="L537">
        <v>0</v>
      </c>
      <c r="M537">
        <v>0</v>
      </c>
    </row>
    <row r="538" spans="1:15" x14ac:dyDescent="0.2">
      <c r="A538">
        <v>142</v>
      </c>
      <c r="B538" s="18">
        <v>9</v>
      </c>
      <c r="C538">
        <v>2.1800000000000002</v>
      </c>
      <c r="D538">
        <v>156</v>
      </c>
      <c r="E538">
        <v>18</v>
      </c>
      <c r="F538">
        <v>1.5</v>
      </c>
      <c r="G538">
        <v>20</v>
      </c>
      <c r="H538">
        <v>1</v>
      </c>
      <c r="I538">
        <v>0</v>
      </c>
      <c r="J538">
        <v>0</v>
      </c>
      <c r="K538">
        <v>1</v>
      </c>
      <c r="L538">
        <v>0</v>
      </c>
      <c r="M538">
        <v>0</v>
      </c>
    </row>
    <row r="539" spans="1:15" x14ac:dyDescent="0.2">
      <c r="A539">
        <v>142</v>
      </c>
      <c r="B539" s="18">
        <v>10</v>
      </c>
      <c r="C539">
        <v>1.18</v>
      </c>
      <c r="D539">
        <v>156</v>
      </c>
      <c r="E539">
        <v>18</v>
      </c>
      <c r="F539">
        <v>1.5</v>
      </c>
      <c r="G539">
        <v>20</v>
      </c>
      <c r="H539">
        <v>1</v>
      </c>
      <c r="I539">
        <v>0</v>
      </c>
      <c r="J539">
        <v>0</v>
      </c>
      <c r="K539">
        <v>1</v>
      </c>
      <c r="L539">
        <v>0</v>
      </c>
      <c r="M539">
        <v>0</v>
      </c>
    </row>
    <row r="540" spans="1:15" x14ac:dyDescent="0.2">
      <c r="A540">
        <v>142</v>
      </c>
      <c r="B540" s="18">
        <v>11</v>
      </c>
      <c r="C540">
        <v>5.57</v>
      </c>
      <c r="D540">
        <v>156</v>
      </c>
      <c r="E540">
        <v>18</v>
      </c>
      <c r="F540">
        <v>1.5</v>
      </c>
      <c r="G540">
        <v>20</v>
      </c>
      <c r="H540">
        <v>1</v>
      </c>
      <c r="I540">
        <v>0</v>
      </c>
      <c r="J540">
        <v>0</v>
      </c>
      <c r="K540">
        <v>1</v>
      </c>
      <c r="L540">
        <v>0</v>
      </c>
      <c r="M540">
        <v>0</v>
      </c>
    </row>
    <row r="541" spans="1:15" x14ac:dyDescent="0.2">
      <c r="A541">
        <v>142</v>
      </c>
      <c r="B541" s="18">
        <v>12</v>
      </c>
      <c r="C541">
        <v>0.36</v>
      </c>
      <c r="D541">
        <v>156</v>
      </c>
      <c r="E541">
        <v>18</v>
      </c>
      <c r="F541">
        <v>1.5</v>
      </c>
      <c r="G541">
        <v>20</v>
      </c>
      <c r="H541">
        <v>1</v>
      </c>
      <c r="I541">
        <v>0</v>
      </c>
      <c r="J541">
        <v>0</v>
      </c>
      <c r="K541">
        <v>1</v>
      </c>
      <c r="L541">
        <v>0</v>
      </c>
      <c r="M54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HF SRI</vt:lpstr>
      <vt:lpstr>list1</vt:lpstr>
      <vt:lpstr>variables 1</vt:lpstr>
      <vt:lpstr>HF conv</vt:lpstr>
      <vt:lpstr>list2</vt:lpstr>
      <vt:lpstr>variables 2</vt:lpstr>
      <vt:lpstr>panel data</vt:lpstr>
      <vt:lpstr>panel long only</vt:lpstr>
      <vt:lpstr>panel long short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2021-02-26T16:20:29Z</cp:lastPrinted>
  <dcterms:created xsi:type="dcterms:W3CDTF">2021-02-10T18:04:57Z</dcterms:created>
  <dcterms:modified xsi:type="dcterms:W3CDTF">2021-05-11T10:50:54Z</dcterms:modified>
</cp:coreProperties>
</file>